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MASAÜSTÜ YEDEK\MHK 2022\18 YAŞ TAKIM 2022\TTF 1.LİG\GÜNLÜK SKORLAR\"/>
    </mc:Choice>
  </mc:AlternateContent>
  <bookViews>
    <workbookView xWindow="0" yWindow="0" windowWidth="28800" windowHeight="12360" tabRatio="852"/>
  </bookViews>
  <sheets>
    <sheet name="Erkek Bireysel" sheetId="22" r:id="rId1"/>
    <sheet name="Kadın Bireysel" sheetId="21" r:id="rId2"/>
  </sheets>
  <definedNames>
    <definedName name="_A66000" localSheetId="0">#REF!</definedName>
    <definedName name="_A66000" localSheetId="1">#REF!</definedName>
    <definedName name="_A66000">#REF!</definedName>
    <definedName name="_A66700" localSheetId="0">#REF!</definedName>
    <definedName name="_A66700" localSheetId="1">#REF!</definedName>
    <definedName name="_A66700">#REF!</definedName>
    <definedName name="_A67000" localSheetId="0">#REF!</definedName>
    <definedName name="_A67000" localSheetId="1">#REF!</definedName>
    <definedName name="_A67000">#REF!</definedName>
    <definedName name="_A67001" localSheetId="0">#REF!</definedName>
    <definedName name="_A67001" localSheetId="1">#REF!</definedName>
    <definedName name="_A67001">#REF!</definedName>
    <definedName name="_ERK35" localSheetId="0">#REF!</definedName>
    <definedName name="_ERK35" localSheetId="1">#REF!</definedName>
    <definedName name="_ERK35">#REF!</definedName>
    <definedName name="_ERK45" localSheetId="0">#REF!</definedName>
    <definedName name="_ERK45" localSheetId="1">#REF!</definedName>
    <definedName name="_ERK45">#REF!</definedName>
    <definedName name="_ERK50" localSheetId="0">#REF!</definedName>
    <definedName name="_ERK50" localSheetId="1">#REF!</definedName>
    <definedName name="_ERK50">#REF!</definedName>
    <definedName name="_ERK55" localSheetId="0">#REF!</definedName>
    <definedName name="_ERK55" localSheetId="1">#REF!</definedName>
    <definedName name="_ERK55">#REF!</definedName>
    <definedName name="_ERK60" localSheetId="0">#REF!</definedName>
    <definedName name="_ERK60" localSheetId="1">#REF!</definedName>
    <definedName name="_ERK60">#REF!</definedName>
    <definedName name="_ERK65" localSheetId="0">#REF!</definedName>
    <definedName name="_ERK65" localSheetId="1">#REF!</definedName>
    <definedName name="_ERK65">#REF!</definedName>
    <definedName name="_ERKEK">#REF!</definedName>
    <definedName name="_Order1" hidden="1">255</definedName>
    <definedName name="_xlnm._FilterDatabase" localSheetId="0" hidden="1">'Erkek Bireysel'!$A$2:$M$15</definedName>
    <definedName name="_xlnm._FilterDatabase" localSheetId="1" hidden="1">'Kadın Bireysel'!$A$2:$M$15</definedName>
    <definedName name="AAA" localSheetId="0">#REF!</definedName>
    <definedName name="AAA">#REF!</definedName>
    <definedName name="Adana30K" localSheetId="0">#REF!</definedName>
    <definedName name="Adana30K" localSheetId="1">#REF!</definedName>
    <definedName name="Adana30K">#REF!</definedName>
    <definedName name="Adana30KÇ" localSheetId="0">#REF!</definedName>
    <definedName name="Adana30KÇ" localSheetId="1">#REF!</definedName>
    <definedName name="Adana30KÇ">#REF!</definedName>
    <definedName name="Adana35E" localSheetId="0">#REF!</definedName>
    <definedName name="Adana35E" localSheetId="1">#REF!</definedName>
    <definedName name="Adana35E">#REF!</definedName>
    <definedName name="Adana35EÇ" localSheetId="0">#REF!</definedName>
    <definedName name="Adana35EÇ" localSheetId="1">#REF!</definedName>
    <definedName name="Adana35EÇ">#REF!</definedName>
    <definedName name="Adana40K" localSheetId="0">#REF!</definedName>
    <definedName name="Adana40K" localSheetId="1">#REF!</definedName>
    <definedName name="Adana40K">#REF!</definedName>
    <definedName name="Adana45E" localSheetId="0">#REF!</definedName>
    <definedName name="Adana45E" localSheetId="1">#REF!</definedName>
    <definedName name="Adana45E">#REF!</definedName>
    <definedName name="Adana45EÇ" localSheetId="0">#REF!</definedName>
    <definedName name="Adana45EÇ" localSheetId="1">#REF!</definedName>
    <definedName name="Adana45EÇ">#REF!</definedName>
    <definedName name="Adana50E" localSheetId="0">#REF!</definedName>
    <definedName name="Adana50E" localSheetId="1">#REF!</definedName>
    <definedName name="Adana50E">#REF!</definedName>
    <definedName name="Adana50EÇ" localSheetId="0">#REF!</definedName>
    <definedName name="Adana50EÇ" localSheetId="1">#REF!</definedName>
    <definedName name="Adana50EÇ">#REF!</definedName>
    <definedName name="Adana55E" localSheetId="0">#REF!</definedName>
    <definedName name="Adana55E" localSheetId="1">#REF!</definedName>
    <definedName name="Adana55E">#REF!</definedName>
    <definedName name="AdanaA40K" localSheetId="0">#REF!</definedName>
    <definedName name="AdanaA40K" localSheetId="1">#REF!</definedName>
    <definedName name="AdanaA40K">#REF!</definedName>
    <definedName name="AdanaA40KÇ" localSheetId="0">#REF!</definedName>
    <definedName name="AdanaA40KÇ" localSheetId="1">#REF!</definedName>
    <definedName name="AdanaA40KÇ">#REF!</definedName>
    <definedName name="AdanaB40K" localSheetId="0">#REF!</definedName>
    <definedName name="AdanaB40K" localSheetId="1">#REF!</definedName>
    <definedName name="AdanaB40K">#REF!</definedName>
    <definedName name="AdanaB40KÇ" localSheetId="0">#REF!</definedName>
    <definedName name="AdanaB40KÇ" localSheetId="1">#REF!</definedName>
    <definedName name="AdanaB40KÇ">#REF!</definedName>
    <definedName name="AdanaC40K" localSheetId="0">#REF!</definedName>
    <definedName name="AdanaC40K" localSheetId="1">#REF!</definedName>
    <definedName name="AdanaC40K">#REF!</definedName>
    <definedName name="AdanaC40KÇ" localSheetId="0">#REF!</definedName>
    <definedName name="AdanaC40KÇ" localSheetId="1">#REF!</definedName>
    <definedName name="AdanaC40KÇ">#REF!</definedName>
    <definedName name="Altınceylan30K" localSheetId="0">#REF!</definedName>
    <definedName name="Altınceylan30K" localSheetId="1">#REF!</definedName>
    <definedName name="Altınceylan30K">#REF!</definedName>
    <definedName name="ATA40K" localSheetId="0">#REF!</definedName>
    <definedName name="ATA40K" localSheetId="1">#REF!</definedName>
    <definedName name="ATA40K">#REF!</definedName>
    <definedName name="ATİK35E" localSheetId="0">#REF!</definedName>
    <definedName name="ATİK35E" localSheetId="1">#REF!</definedName>
    <definedName name="ATİK35E">#REF!</definedName>
    <definedName name="ATİK35EÇ" localSheetId="0">#REF!</definedName>
    <definedName name="ATİK35EÇ" localSheetId="1">#REF!</definedName>
    <definedName name="ATİK35EÇ">#REF!</definedName>
    <definedName name="ATİK40K" localSheetId="0">#REF!</definedName>
    <definedName name="ATİK40K" localSheetId="1">#REF!</definedName>
    <definedName name="ATİK40K">#REF!</definedName>
    <definedName name="ATİK40KÇ" localSheetId="0">#REF!</definedName>
    <definedName name="ATİK40KÇ" localSheetId="1">#REF!</definedName>
    <definedName name="ATİK40KÇ">#REF!</definedName>
    <definedName name="ATİK45E" localSheetId="0">#REF!</definedName>
    <definedName name="ATİK45E" localSheetId="1">#REF!</definedName>
    <definedName name="ATİK45E">#REF!</definedName>
    <definedName name="ATİK50E" localSheetId="0">#REF!</definedName>
    <definedName name="ATİK50E" localSheetId="1">#REF!</definedName>
    <definedName name="ATİK50E">#REF!</definedName>
    <definedName name="ATİK50EÇ" localSheetId="0">#REF!</definedName>
    <definedName name="ATİK50EÇ" localSheetId="1">#REF!</definedName>
    <definedName name="ATİK50EÇ">#REF!</definedName>
    <definedName name="ATİK50K" localSheetId="0">#REF!</definedName>
    <definedName name="ATİK50K" localSheetId="1">#REF!</definedName>
    <definedName name="ATİK50K">#REF!</definedName>
    <definedName name="ATİK50KÇ" localSheetId="0">#REF!</definedName>
    <definedName name="ATİK50KÇ" localSheetId="1">#REF!</definedName>
    <definedName name="ATİK50KÇ">#REF!</definedName>
    <definedName name="ATİK55E" localSheetId="0">#REF!</definedName>
    <definedName name="ATİK55E" localSheetId="1">#REF!</definedName>
    <definedName name="ATİK55E">#REF!</definedName>
    <definedName name="ATİK65E" localSheetId="0">#REF!</definedName>
    <definedName name="ATİK65E" localSheetId="1">#REF!</definedName>
    <definedName name="ATİK65E">#REF!</definedName>
    <definedName name="ATİK65EÇ" localSheetId="0">#REF!</definedName>
    <definedName name="ATİK65EÇ" localSheetId="1">#REF!</definedName>
    <definedName name="ATİK65EÇ">#REF!</definedName>
    <definedName name="ATK45E" localSheetId="0">#REF!</definedName>
    <definedName name="ATK45E" localSheetId="1">#REF!</definedName>
    <definedName name="ATK45E">#REF!</definedName>
    <definedName name="ATK50K" localSheetId="0">#REF!</definedName>
    <definedName name="ATK50K" localSheetId="1">#REF!</definedName>
    <definedName name="ATK50K">#REF!</definedName>
    <definedName name="ATK50KÇ" localSheetId="0">#REF!</definedName>
    <definedName name="ATK50KÇ" localSheetId="1">#REF!</definedName>
    <definedName name="ATK50KÇ">#REF!</definedName>
    <definedName name="ATK60E" localSheetId="0">#REF!</definedName>
    <definedName name="ATK60E" localSheetId="1">#REF!</definedName>
    <definedName name="ATK60E">#REF!</definedName>
    <definedName name="ATK60EÇ" localSheetId="0">#REF!</definedName>
    <definedName name="ATK60EÇ" localSheetId="1">#REF!</definedName>
    <definedName name="ATK60EÇ">#REF!</definedName>
    <definedName name="ATŞK45E" localSheetId="0">#REF!</definedName>
    <definedName name="ATŞK45E" localSheetId="1">#REF!</definedName>
    <definedName name="ATŞK45E">#REF!</definedName>
    <definedName name="B.Köy50K" localSheetId="0">#REF!</definedName>
    <definedName name="B.Köy50K" localSheetId="1">#REF!</definedName>
    <definedName name="B.Köy50K">#REF!</definedName>
    <definedName name="Bahçeşehir35E" localSheetId="0">#REF!</definedName>
    <definedName name="Bahçeşehir35E" localSheetId="1">#REF!</definedName>
    <definedName name="Bahçeşehir35E">#REF!</definedName>
    <definedName name="Bahçeşehir35EÇ" localSheetId="0">#REF!</definedName>
    <definedName name="Bahçeşehir35EÇ" localSheetId="1">#REF!</definedName>
    <definedName name="Bahçeşehir35EÇ">#REF!</definedName>
    <definedName name="Bahçeşehir45E" localSheetId="0">#REF!</definedName>
    <definedName name="Bahçeşehir45E" localSheetId="1">#REF!</definedName>
    <definedName name="Bahçeşehir45E">#REF!</definedName>
    <definedName name="Bahçeşehir45EÇ" localSheetId="0">#REF!</definedName>
    <definedName name="Bahçeşehir45EÇ" localSheetId="1">#REF!</definedName>
    <definedName name="Bahçeşehir45EÇ">#REF!</definedName>
    <definedName name="BATİK35E" localSheetId="0">#REF!</definedName>
    <definedName name="BATİK35E" localSheetId="1">#REF!</definedName>
    <definedName name="BATİK35E">#REF!</definedName>
    <definedName name="BATİK35EÇ" localSheetId="0">#REF!</definedName>
    <definedName name="BATİK35EÇ" localSheetId="1">#REF!</definedName>
    <definedName name="BATİK35EÇ">#REF!</definedName>
    <definedName name="BAYAN30" localSheetId="0">#REF!</definedName>
    <definedName name="BAYAN30" localSheetId="1">#REF!</definedName>
    <definedName name="BAYAN30">#REF!</definedName>
    <definedName name="BAYAN40" localSheetId="0">#REF!</definedName>
    <definedName name="BAYAN40" localSheetId="1">#REF!</definedName>
    <definedName name="BAYAN40">#REF!</definedName>
    <definedName name="BAYAN50" localSheetId="0">#REF!</definedName>
    <definedName name="BAYAN50" localSheetId="1">#REF!</definedName>
    <definedName name="BAYAN50">#REF!</definedName>
    <definedName name="BBB">#REF!</definedName>
    <definedName name="BodrumGolf40K" localSheetId="0">#REF!</definedName>
    <definedName name="BodrumGolf40K" localSheetId="1">#REF!</definedName>
    <definedName name="BodrumGolf40K">#REF!</definedName>
    <definedName name="BodrumGolf40KÇ" localSheetId="0">#REF!</definedName>
    <definedName name="BodrumGolf40KÇ" localSheetId="1">#REF!</definedName>
    <definedName name="BodrumGolf40KÇ">#REF!</definedName>
    <definedName name="BodrumGolf60E" localSheetId="0">#REF!</definedName>
    <definedName name="BodrumGolf60E" localSheetId="1">#REF!</definedName>
    <definedName name="BodrumGolf60E">#REF!</definedName>
    <definedName name="BodrumGolf60EÇ" localSheetId="0">#REF!</definedName>
    <definedName name="BodrumGolf60EÇ" localSheetId="1">#REF!</definedName>
    <definedName name="BodrumGolf60EÇ">#REF!</definedName>
    <definedName name="BodrumTA45E" localSheetId="0">#REF!</definedName>
    <definedName name="BodrumTA45E" localSheetId="1">#REF!</definedName>
    <definedName name="BodrumTA45E">#REF!</definedName>
    <definedName name="BodrumTA45EÇ" localSheetId="0">#REF!</definedName>
    <definedName name="BodrumTA45EÇ" localSheetId="1">#REF!</definedName>
    <definedName name="BodrumTA45EÇ">#REF!</definedName>
    <definedName name="Bursa35E" localSheetId="0">#REF!</definedName>
    <definedName name="Bursa35E" localSheetId="1">#REF!</definedName>
    <definedName name="Bursa35E">#REF!</definedName>
    <definedName name="Bursa35EÇ" localSheetId="0">#REF!</definedName>
    <definedName name="Bursa35EÇ" localSheetId="1">#REF!</definedName>
    <definedName name="Bursa35EÇ">#REF!</definedName>
    <definedName name="Bursa45E" localSheetId="0">#REF!</definedName>
    <definedName name="Bursa45E" localSheetId="1">#REF!</definedName>
    <definedName name="Bursa45E">#REF!</definedName>
    <definedName name="Bursa45EÇ" localSheetId="0">#REF!</definedName>
    <definedName name="Bursa45EÇ" localSheetId="1">#REF!</definedName>
    <definedName name="Bursa45EÇ">#REF!</definedName>
    <definedName name="C.Sporıum30K" localSheetId="0">#REF!</definedName>
    <definedName name="C.Sporıum30K" localSheetId="1">#REF!</definedName>
    <definedName name="C.Sporıum30K">#REF!</definedName>
    <definedName name="C.Sporıum40K" localSheetId="0">#REF!</definedName>
    <definedName name="C.Sporıum40K" localSheetId="1">#REF!</definedName>
    <definedName name="C.Sporıum40K">#REF!</definedName>
    <definedName name="C.Sporıum50K" localSheetId="0">#REF!</definedName>
    <definedName name="C.Sporıum50K" localSheetId="1">#REF!</definedName>
    <definedName name="C.Sporıum50K">#REF!</definedName>
    <definedName name="C.Sporium35E" localSheetId="0">#REF!</definedName>
    <definedName name="C.Sporium35E" localSheetId="1">#REF!</definedName>
    <definedName name="C.Sporium35E">#REF!</definedName>
    <definedName name="C.Sporium45E" localSheetId="0">#REF!</definedName>
    <definedName name="C.Sporium45E" localSheetId="1">#REF!</definedName>
    <definedName name="C.Sporium45E">#REF!</definedName>
    <definedName name="C.Sporium55E" localSheetId="0">#REF!</definedName>
    <definedName name="C.Sporium55E" localSheetId="1">#REF!</definedName>
    <definedName name="C.Sporium55E">#REF!</definedName>
    <definedName name="C.Sporium65E" localSheetId="0">#REF!</definedName>
    <definedName name="C.Sporium65E" localSheetId="1">#REF!</definedName>
    <definedName name="C.Sporium65E">#REF!</definedName>
    <definedName name="DSİ.NİL.1E" localSheetId="0">#REF!</definedName>
    <definedName name="DSİ.NİL.1E" localSheetId="1">#REF!</definedName>
    <definedName name="DSİ.NİL.1E">#REF!</definedName>
    <definedName name="DSİ.NİL.2.35" localSheetId="0">#REF!</definedName>
    <definedName name="DSİ.NİL.2.35" localSheetId="1">#REF!</definedName>
    <definedName name="DSİ.NİL.2.35">#REF!</definedName>
    <definedName name="DSİ.NİL235E" localSheetId="0">#REF!</definedName>
    <definedName name="DSİ.NİL235E" localSheetId="1">#REF!</definedName>
    <definedName name="DSİ.NİL235E">#REF!</definedName>
    <definedName name="DSİ.Nil35E" localSheetId="0">#REF!</definedName>
    <definedName name="DSİ.Nil35E" localSheetId="1">#REF!</definedName>
    <definedName name="DSİ.Nil35E">#REF!</definedName>
    <definedName name="ETV30K" localSheetId="0">#REF!</definedName>
    <definedName name="ETV30K" localSheetId="1">#REF!</definedName>
    <definedName name="ETV30K">#REF!</definedName>
    <definedName name="ETV30KÇ" localSheetId="0">#REF!</definedName>
    <definedName name="ETV30KÇ" localSheetId="1">#REF!</definedName>
    <definedName name="ETV30KÇ">#REF!</definedName>
    <definedName name="ETV35E" localSheetId="0">#REF!</definedName>
    <definedName name="ETV35E" localSheetId="1">#REF!</definedName>
    <definedName name="ETV35E">#REF!</definedName>
    <definedName name="ETV40K" localSheetId="0">#REF!</definedName>
    <definedName name="ETV40K" localSheetId="1">#REF!</definedName>
    <definedName name="ETV40K">#REF!</definedName>
    <definedName name="ETV45E" localSheetId="0">#REF!</definedName>
    <definedName name="ETV45E" localSheetId="1">#REF!</definedName>
    <definedName name="ETV45E">#REF!</definedName>
    <definedName name="ETV45EÇ" localSheetId="0">#REF!</definedName>
    <definedName name="ETV45EÇ" localSheetId="1">#REF!</definedName>
    <definedName name="ETV45EÇ">#REF!</definedName>
    <definedName name="GATİK35E" localSheetId="0">#REF!</definedName>
    <definedName name="GATİK35E" localSheetId="1">#REF!</definedName>
    <definedName name="GATİK35E">#REF!</definedName>
    <definedName name="GATİK35EÇ" localSheetId="0">#REF!</definedName>
    <definedName name="GATİK35EÇ" localSheetId="1">#REF!</definedName>
    <definedName name="GATİK35EÇ">#REF!</definedName>
    <definedName name="GATİK40K" localSheetId="0">#REF!</definedName>
    <definedName name="GATİK40K" localSheetId="1">#REF!</definedName>
    <definedName name="GATİK40K">#REF!</definedName>
    <definedName name="GATİK40KÇ" localSheetId="0">#REF!</definedName>
    <definedName name="GATİK40KÇ" localSheetId="1">#REF!</definedName>
    <definedName name="GATİK40KÇ">#REF!</definedName>
    <definedName name="GATİK45E" localSheetId="0">#REF!</definedName>
    <definedName name="GATİK45E" localSheetId="1">#REF!</definedName>
    <definedName name="GATİK45E">#REF!</definedName>
    <definedName name="GATİK45EÇ" localSheetId="0">#REF!</definedName>
    <definedName name="GATİK45EÇ" localSheetId="1">#REF!</definedName>
    <definedName name="GATİK45EÇ">#REF!</definedName>
    <definedName name="Hillside30K" localSheetId="0">#REF!</definedName>
    <definedName name="Hillside30K" localSheetId="1">#REF!</definedName>
    <definedName name="Hillside30K">#REF!</definedName>
    <definedName name="Hillside30KÇ" localSheetId="0">#REF!</definedName>
    <definedName name="Hillside30KÇ" localSheetId="1">#REF!</definedName>
    <definedName name="Hillside30KÇ">#REF!</definedName>
    <definedName name="Hillside35E" localSheetId="0">#REF!</definedName>
    <definedName name="Hillside35E" localSheetId="1">#REF!</definedName>
    <definedName name="Hillside35E">#REF!</definedName>
    <definedName name="Hillside40K" localSheetId="0">#REF!</definedName>
    <definedName name="Hillside40K" localSheetId="1">#REF!</definedName>
    <definedName name="Hillside40K">#REF!</definedName>
    <definedName name="Hillside40KA" localSheetId="0">#REF!</definedName>
    <definedName name="Hillside40KA" localSheetId="1">#REF!</definedName>
    <definedName name="Hillside40KA">#REF!</definedName>
    <definedName name="Hillside40KB" localSheetId="0">#REF!</definedName>
    <definedName name="Hillside40KB" localSheetId="1">#REF!</definedName>
    <definedName name="Hillside40KB">#REF!</definedName>
    <definedName name="Hillside40KÇ" localSheetId="0">#REF!</definedName>
    <definedName name="Hillside40KÇ" localSheetId="1">#REF!</definedName>
    <definedName name="Hillside40KÇ">#REF!</definedName>
    <definedName name="Hillside50K" localSheetId="0">#REF!</definedName>
    <definedName name="Hillside50K" localSheetId="1">#REF!</definedName>
    <definedName name="Hillside50K">#REF!</definedName>
    <definedName name="Hillside50KÇ" localSheetId="0">#REF!</definedName>
    <definedName name="Hillside50KÇ" localSheetId="1">#REF!</definedName>
    <definedName name="Hillside50KÇ">#REF!</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ITK30K" localSheetId="0">#REF!</definedName>
    <definedName name="ITK30K" localSheetId="1">#REF!</definedName>
    <definedName name="ITK30K">#REF!</definedName>
    <definedName name="İTK30K" localSheetId="0">#REF!</definedName>
    <definedName name="İTK30K" localSheetId="1">#REF!</definedName>
    <definedName name="İTK30K">#REF!</definedName>
    <definedName name="İTK30KÇ" localSheetId="0">#REF!</definedName>
    <definedName name="İTK30KÇ" localSheetId="1">#REF!</definedName>
    <definedName name="İTK30KÇ">#REF!</definedName>
    <definedName name="İzmit35E" localSheetId="0">#REF!</definedName>
    <definedName name="İzmit35E" localSheetId="1">#REF!</definedName>
    <definedName name="İzmit35E">#REF!</definedName>
    <definedName name="İzmit40K" localSheetId="0">#REF!</definedName>
    <definedName name="İzmit40K" localSheetId="1">#REF!</definedName>
    <definedName name="İzmit40K">#REF!</definedName>
    <definedName name="İzmit40KÇ" localSheetId="0">#REF!</definedName>
    <definedName name="İzmit40KÇ" localSheetId="1">#REF!</definedName>
    <definedName name="İzmit40KÇ">#REF!</definedName>
    <definedName name="İzmit50E" localSheetId="0">#REF!</definedName>
    <definedName name="İzmit50E" localSheetId="1">#REF!</definedName>
    <definedName name="İzmit50E">#REF!</definedName>
    <definedName name="İzmit50EÇ" localSheetId="0">#REF!</definedName>
    <definedName name="İzmit50EÇ" localSheetId="1">#REF!</definedName>
    <definedName name="İzmit50EÇ">#REF!</definedName>
    <definedName name="İzmit55E" localSheetId="0">#REF!</definedName>
    <definedName name="İzmit55E" localSheetId="1">#REF!</definedName>
    <definedName name="İzmit55E">#REF!</definedName>
    <definedName name="İzmit55EÇ" localSheetId="0">#REF!</definedName>
    <definedName name="İzmit55EÇ" localSheetId="1">#REF!</definedName>
    <definedName name="İzmit55EÇ">#REF!</definedName>
    <definedName name="İztik40K" localSheetId="0">#REF!</definedName>
    <definedName name="İztik40K" localSheetId="1">#REF!</definedName>
    <definedName name="İztik40K">#REF!</definedName>
    <definedName name="İztik40KÇ" localSheetId="0">#REF!</definedName>
    <definedName name="İztik40KÇ" localSheetId="1">#REF!</definedName>
    <definedName name="İztik40KÇ">#REF!</definedName>
    <definedName name="KADIN">#REF!</definedName>
    <definedName name="KTK35E" localSheetId="0">#REF!</definedName>
    <definedName name="KTK35E" localSheetId="1">#REF!</definedName>
    <definedName name="KTK35E">#REF!</definedName>
    <definedName name="KTK35EÇ" localSheetId="0">#REF!</definedName>
    <definedName name="KTK35EÇ" localSheetId="1">#REF!</definedName>
    <definedName name="KTK35EÇ">#REF!</definedName>
    <definedName name="KTK40K" localSheetId="0">#REF!</definedName>
    <definedName name="KTK40K" localSheetId="1">#REF!</definedName>
    <definedName name="KTK40K">#REF!</definedName>
    <definedName name="KTK45E" localSheetId="0">#REF!</definedName>
    <definedName name="KTK45E" localSheetId="1">#REF!</definedName>
    <definedName name="KTK45E">#REF!</definedName>
    <definedName name="KTK45EÇ" localSheetId="0">#REF!</definedName>
    <definedName name="KTK45EÇ" localSheetId="1">#REF!</definedName>
    <definedName name="KTK45EÇ">#REF!</definedName>
    <definedName name="KTK50K" localSheetId="0">#REF!</definedName>
    <definedName name="KTK50K" localSheetId="1">#REF!</definedName>
    <definedName name="KTK50K">#REF!</definedName>
    <definedName name="KTK50KÇ" localSheetId="0">#REF!</definedName>
    <definedName name="KTK50KÇ" localSheetId="1">#REF!</definedName>
    <definedName name="KTK50KÇ">#REF!</definedName>
    <definedName name="KTK55E" localSheetId="0">#REF!</definedName>
    <definedName name="KTK55E" localSheetId="1">#REF!</definedName>
    <definedName name="KTK55E">#REF!</definedName>
    <definedName name="KTK55EÇ" localSheetId="0">#REF!</definedName>
    <definedName name="KTK55EÇ" localSheetId="1">#REF!</definedName>
    <definedName name="KTK55EÇ">#REF!</definedName>
    <definedName name="KTK60E" localSheetId="0">#REF!</definedName>
    <definedName name="KTK60E" localSheetId="1">#REF!</definedName>
    <definedName name="KTK60E">#REF!</definedName>
    <definedName name="KTK60EÇ" localSheetId="0">#REF!</definedName>
    <definedName name="KTK60EÇ" localSheetId="1">#REF!</definedName>
    <definedName name="KTK60EÇ">#REF!</definedName>
    <definedName name="KTKA40K" localSheetId="0">#REF!</definedName>
    <definedName name="KTKA40K" localSheetId="1">#REF!</definedName>
    <definedName name="KTKA40K">#REF!</definedName>
    <definedName name="KTKA40KÇ" localSheetId="0">#REF!</definedName>
    <definedName name="KTKA40KÇ" localSheetId="1">#REF!</definedName>
    <definedName name="KTKA40KÇ">#REF!</definedName>
    <definedName name="KTKB40K" localSheetId="0">#REF!</definedName>
    <definedName name="KTKB40K" localSheetId="1">#REF!</definedName>
    <definedName name="KTKB40K">#REF!</definedName>
    <definedName name="KTKB40KÇ" localSheetId="0">#REF!</definedName>
    <definedName name="KTKB40KÇ" localSheetId="1">#REF!</definedName>
    <definedName name="KTKB40KÇ">#REF!</definedName>
    <definedName name="LEVENT35E" localSheetId="0">#REF!</definedName>
    <definedName name="LEVENT35E" localSheetId="1">#REF!</definedName>
    <definedName name="LEVENT35E">#REF!</definedName>
    <definedName name="LEVENT35EÇ" localSheetId="0">#REF!</definedName>
    <definedName name="LEVENT35EÇ" localSheetId="1">#REF!</definedName>
    <definedName name="LEVENT35EÇ">#REF!</definedName>
    <definedName name="Levent40K" localSheetId="0">#REF!</definedName>
    <definedName name="Levent40K" localSheetId="1">#REF!</definedName>
    <definedName name="Levent40K">#REF!</definedName>
    <definedName name="Levent40KÇ" localSheetId="0">#REF!</definedName>
    <definedName name="Levent40KÇ" localSheetId="1">#REF!</definedName>
    <definedName name="Levent40KÇ">#REF!</definedName>
    <definedName name="Levent45E" localSheetId="0">#REF!</definedName>
    <definedName name="Levent45E" localSheetId="1">#REF!</definedName>
    <definedName name="Levent45E">#REF!</definedName>
    <definedName name="Levent45EÇ" localSheetId="0">#REF!</definedName>
    <definedName name="Levent45EÇ" localSheetId="1">#REF!</definedName>
    <definedName name="Levent45EÇ">#REF!</definedName>
    <definedName name="Levent50K" localSheetId="0">#REF!</definedName>
    <definedName name="Levent50K" localSheetId="1">#REF!</definedName>
    <definedName name="Levent50K">#REF!</definedName>
    <definedName name="Levent50KÇ" localSheetId="0">#REF!</definedName>
    <definedName name="Levent50KÇ" localSheetId="1">#REF!</definedName>
    <definedName name="Levent50KÇ">#REF!</definedName>
    <definedName name="Levent55E" localSheetId="0">#REF!</definedName>
    <definedName name="Levent55E" localSheetId="1">#REF!</definedName>
    <definedName name="Levent55E">#REF!</definedName>
    <definedName name="Levent55EÇ" localSheetId="0">#REF!</definedName>
    <definedName name="Levent55EÇ" localSheetId="1">#REF!</definedName>
    <definedName name="Levent55EÇ">#REF!</definedName>
    <definedName name="Levent65E" localSheetId="0">#REF!</definedName>
    <definedName name="Levent65E" localSheetId="1">#REF!</definedName>
    <definedName name="Levent65E">#REF!</definedName>
    <definedName name="Levent65EÇ" localSheetId="0">#REF!</definedName>
    <definedName name="Levent65EÇ" localSheetId="1">#REF!</definedName>
    <definedName name="Levent65EÇ">#REF!</definedName>
    <definedName name="Lvent55E" localSheetId="0">#REF!</definedName>
    <definedName name="Lvent55E" localSheetId="1">#REF!</definedName>
    <definedName name="Lvent55E">#REF!</definedName>
    <definedName name="Manavgat30K" localSheetId="0">#REF!</definedName>
    <definedName name="Manavgat30K" localSheetId="1">#REF!</definedName>
    <definedName name="Manavgat30K">#REF!</definedName>
    <definedName name="Manavgat30KÇ" localSheetId="0">#REF!</definedName>
    <definedName name="Manavgat30KÇ" localSheetId="1">#REF!</definedName>
    <definedName name="Manavgat30KÇ">#REF!</definedName>
    <definedName name="Manavgat35E" localSheetId="0">#REF!</definedName>
    <definedName name="Manavgat35E" localSheetId="1">#REF!</definedName>
    <definedName name="Manavgat35E">#REF!</definedName>
    <definedName name="Manavgat35EÇ" localSheetId="0">#REF!</definedName>
    <definedName name="Manavgat35EÇ" localSheetId="1">#REF!</definedName>
    <definedName name="Manavgat35EÇ">#REF!</definedName>
    <definedName name="Manavgat40K" localSheetId="0">#REF!</definedName>
    <definedName name="Manavgat40K" localSheetId="1">#REF!</definedName>
    <definedName name="Manavgat40K">#REF!</definedName>
    <definedName name="Manavgat40KÇ" localSheetId="0">#REF!</definedName>
    <definedName name="Manavgat40KÇ" localSheetId="1">#REF!</definedName>
    <definedName name="Manavgat40KÇ">#REF!</definedName>
    <definedName name="Manavgat45E" localSheetId="0">#REF!</definedName>
    <definedName name="Manavgat45E" localSheetId="1">#REF!</definedName>
    <definedName name="Manavgat45E">#REF!</definedName>
    <definedName name="Manavgat45EÇ" localSheetId="0">#REF!</definedName>
    <definedName name="Manavgat45EÇ" localSheetId="1">#REF!</definedName>
    <definedName name="Manavgat45EÇ">#REF!</definedName>
    <definedName name="Mavi30K" localSheetId="0">#REF!</definedName>
    <definedName name="Mavi30K" localSheetId="1">#REF!</definedName>
    <definedName name="Mavi30K">#REF!</definedName>
    <definedName name="Mavi30KÇ" localSheetId="0">#REF!</definedName>
    <definedName name="Mavi30KÇ" localSheetId="1">#REF!</definedName>
    <definedName name="Mavi30KÇ">#REF!</definedName>
    <definedName name="Mavi40K" localSheetId="0">#REF!</definedName>
    <definedName name="Mavi40K" localSheetId="1">#REF!</definedName>
    <definedName name="Mavi40K">#REF!</definedName>
    <definedName name="Mavi40KÇ" localSheetId="0">#REF!</definedName>
    <definedName name="Mavi40KÇ" localSheetId="1">#REF!</definedName>
    <definedName name="Mavi40KÇ">#REF!</definedName>
    <definedName name="Mavi45E" localSheetId="0">#REF!</definedName>
    <definedName name="Mavi45E" localSheetId="1">#REF!</definedName>
    <definedName name="Mavi45E">#REF!</definedName>
    <definedName name="Mavi45EÇ" localSheetId="0">#REF!</definedName>
    <definedName name="Mavi45EÇ" localSheetId="1">#REF!</definedName>
    <definedName name="Mavi45EÇ">#REF!</definedName>
    <definedName name="Mavi50K" localSheetId="0">#REF!</definedName>
    <definedName name="Mavi50K" localSheetId="1">#REF!</definedName>
    <definedName name="Mavi50K">#REF!</definedName>
    <definedName name="Mavi50KÇ" localSheetId="0">#REF!</definedName>
    <definedName name="Mavi50KÇ" localSheetId="1">#REF!</definedName>
    <definedName name="Mavi50KÇ">#REF!</definedName>
    <definedName name="Mersin45E" localSheetId="0">#REF!</definedName>
    <definedName name="Mersin45E" localSheetId="1">#REF!</definedName>
    <definedName name="Mersin45E">#REF!</definedName>
    <definedName name="Mersin50E" localSheetId="0">#REF!</definedName>
    <definedName name="Mersin50E" localSheetId="1">#REF!</definedName>
    <definedName name="Mersin50E">#REF!</definedName>
    <definedName name="METİK30K" localSheetId="0">#REF!</definedName>
    <definedName name="METİK30K" localSheetId="1">#REF!</definedName>
    <definedName name="METİK30K">#REF!</definedName>
    <definedName name="METİK30KÇ" localSheetId="0">#REF!</definedName>
    <definedName name="METİK30KÇ" localSheetId="1">#REF!</definedName>
    <definedName name="METİK30KÇ">#REF!</definedName>
    <definedName name="METİK40K" localSheetId="0">#REF!</definedName>
    <definedName name="METİK40K" localSheetId="1">#REF!</definedName>
    <definedName name="METİK40K">#REF!</definedName>
    <definedName name="METİK40KÇ" localSheetId="0">#REF!</definedName>
    <definedName name="METİK40KÇ" localSheetId="1">#REF!</definedName>
    <definedName name="METİK40KÇ">#REF!</definedName>
    <definedName name="METİK45E" localSheetId="0">#REF!</definedName>
    <definedName name="METİK45E" localSheetId="1">#REF!</definedName>
    <definedName name="METİK45E">#REF!</definedName>
    <definedName name="METİK45EÇ" localSheetId="0">#REF!</definedName>
    <definedName name="METİK45EÇ" localSheetId="1">#REF!</definedName>
    <definedName name="METİK45EÇ">#REF!</definedName>
    <definedName name="METİK50E" localSheetId="0">#REF!</definedName>
    <definedName name="METİK50E" localSheetId="1">#REF!</definedName>
    <definedName name="METİK50E">#REF!</definedName>
    <definedName name="METİK50EÇ" localSheetId="0">#REF!</definedName>
    <definedName name="METİK50EÇ" localSheetId="1">#REF!</definedName>
    <definedName name="METİK50EÇ">#REF!</definedName>
    <definedName name="Moda35E" localSheetId="0">#REF!</definedName>
    <definedName name="Moda35E" localSheetId="1">#REF!</definedName>
    <definedName name="Moda35E">#REF!</definedName>
    <definedName name="Moda35EÇ" localSheetId="0">#REF!</definedName>
    <definedName name="Moda35EÇ" localSheetId="1">#REF!</definedName>
    <definedName name="Moda35EÇ">#REF!</definedName>
    <definedName name="Moda55E" localSheetId="0">#REF!</definedName>
    <definedName name="Moda55E" localSheetId="1">#REF!</definedName>
    <definedName name="Moda55E">#REF!</definedName>
    <definedName name="Moda55EÇ" localSheetId="0">#REF!</definedName>
    <definedName name="Moda55EÇ" localSheetId="1">#REF!</definedName>
    <definedName name="Moda55EÇ">#REF!</definedName>
    <definedName name="MODA55EYENİ" localSheetId="0">#REF!</definedName>
    <definedName name="MODA55EYENİ" localSheetId="1">#REF!</definedName>
    <definedName name="MODA55EYENİ">#REF!</definedName>
    <definedName name="Patek30KA" localSheetId="0">#REF!</definedName>
    <definedName name="Patek30KA" localSheetId="1">#REF!</definedName>
    <definedName name="Patek30KA">#REF!</definedName>
    <definedName name="Patek30KB" localSheetId="0">#REF!</definedName>
    <definedName name="Patek30KB" localSheetId="1">#REF!</definedName>
    <definedName name="Patek30KB">#REF!</definedName>
    <definedName name="Patek45E" localSheetId="0">#REF!</definedName>
    <definedName name="Patek45E" localSheetId="1">#REF!</definedName>
    <definedName name="Patek45E">#REF!</definedName>
    <definedName name="Patek50K" localSheetId="0">#REF!</definedName>
    <definedName name="Patek50K" localSheetId="1">#REF!</definedName>
    <definedName name="Patek50K">#REF!</definedName>
    <definedName name="Sak.50Esiyah" localSheetId="0">#REF!</definedName>
    <definedName name="Sak.50Esiyah" localSheetId="1">#REF!</definedName>
    <definedName name="Sak.50Esiyah">#REF!</definedName>
    <definedName name="Sak.50Eyeşil" localSheetId="0">#REF!</definedName>
    <definedName name="Sak.50Eyeşil" localSheetId="1">#REF!</definedName>
    <definedName name="Sak.50Eyeşil">#REF!</definedName>
    <definedName name="Sak.55Eyeşil" localSheetId="0">#REF!</definedName>
    <definedName name="Sak.55Eyeşil" localSheetId="1">#REF!</definedName>
    <definedName name="Sak.55Eyeşil">#REF!</definedName>
    <definedName name="Sak.65E" localSheetId="0">#REF!</definedName>
    <definedName name="Sak.65E" localSheetId="1">#REF!</definedName>
    <definedName name="Sak.65E">#REF!</definedName>
    <definedName name="Sak30K" localSheetId="0">#REF!</definedName>
    <definedName name="Sak30K" localSheetId="1">#REF!</definedName>
    <definedName name="Sak30K">#REF!</definedName>
    <definedName name="Sak50K" localSheetId="0">#REF!</definedName>
    <definedName name="Sak50K" localSheetId="1">#REF!</definedName>
    <definedName name="Sak50K">#REF!</definedName>
    <definedName name="Sak55E" localSheetId="0">#REF!</definedName>
    <definedName name="Sak55E" localSheetId="1">#REF!</definedName>
    <definedName name="Sak55E">#REF!</definedName>
    <definedName name="Sak55Esiyah" localSheetId="0">#REF!</definedName>
    <definedName name="Sak55Esiyah" localSheetId="1">#REF!</definedName>
    <definedName name="Sak55Esiyah">#REF!</definedName>
    <definedName name="Sak60E" localSheetId="0">#REF!</definedName>
    <definedName name="Sak60E" localSheetId="1">#REF!</definedName>
    <definedName name="Sak60E">#REF!</definedName>
    <definedName name="Sakarya30K" localSheetId="0">#REF!</definedName>
    <definedName name="Sakarya30K" localSheetId="1">#REF!</definedName>
    <definedName name="Sakarya30K">#REF!</definedName>
    <definedName name="Sakarya30KÇ" localSheetId="0">#REF!</definedName>
    <definedName name="Sakarya30KÇ" localSheetId="1">#REF!</definedName>
    <definedName name="Sakarya30KÇ">#REF!</definedName>
    <definedName name="Sakarya35Ç" localSheetId="0">#REF!</definedName>
    <definedName name="Sakarya35Ç" localSheetId="1">#REF!</definedName>
    <definedName name="Sakarya35Ç">#REF!</definedName>
    <definedName name="Sakarya35E" localSheetId="0">#REF!</definedName>
    <definedName name="Sakarya35E" localSheetId="1">#REF!</definedName>
    <definedName name="Sakarya35E">#REF!</definedName>
    <definedName name="Sakarya50E" localSheetId="0">#REF!</definedName>
    <definedName name="Sakarya50E" localSheetId="1">#REF!</definedName>
    <definedName name="Sakarya50E">#REF!</definedName>
    <definedName name="Sakarya50EÇ" localSheetId="0">#REF!</definedName>
    <definedName name="Sakarya50EÇ" localSheetId="1">#REF!</definedName>
    <definedName name="Sakarya50EÇ">#REF!</definedName>
    <definedName name="Sakarya50K" localSheetId="0">#REF!</definedName>
    <definedName name="Sakarya50K" localSheetId="1">#REF!</definedName>
    <definedName name="Sakarya50K">#REF!</definedName>
    <definedName name="Sakarya50KÇ" localSheetId="0">#REF!</definedName>
    <definedName name="Sakarya50KÇ" localSheetId="1">#REF!</definedName>
    <definedName name="Sakarya50KÇ">#REF!</definedName>
    <definedName name="Sakarya55E" localSheetId="0">#REF!</definedName>
    <definedName name="Sakarya55E" localSheetId="1">#REF!</definedName>
    <definedName name="Sakarya55E">#REF!</definedName>
    <definedName name="Sakarya55EÇ" localSheetId="0">#REF!</definedName>
    <definedName name="Sakarya55EÇ" localSheetId="1">#REF!</definedName>
    <definedName name="Sakarya55EÇ">#REF!</definedName>
    <definedName name="Sakarya60E" localSheetId="0">#REF!</definedName>
    <definedName name="Sakarya60E" localSheetId="1">#REF!</definedName>
    <definedName name="Sakarya60E">#REF!</definedName>
    <definedName name="Sakarya60EÇ" localSheetId="0">#REF!</definedName>
    <definedName name="Sakarya60EÇ" localSheetId="1">#REF!</definedName>
    <definedName name="Sakarya60EÇ">#REF!</definedName>
    <definedName name="Sporium30K" localSheetId="0">#REF!</definedName>
    <definedName name="Sporium30K" localSheetId="1">#REF!</definedName>
    <definedName name="Sporium30K">#REF!</definedName>
    <definedName name="Sporium30KÇ" localSheetId="0">#REF!</definedName>
    <definedName name="Sporium30KÇ" localSheetId="1">#REF!</definedName>
    <definedName name="Sporium30KÇ">#REF!</definedName>
    <definedName name="Sporium40K" localSheetId="0">#REF!</definedName>
    <definedName name="Sporium40K" localSheetId="1">#REF!</definedName>
    <definedName name="Sporium40K">#REF!</definedName>
    <definedName name="Sporium40KÇ" localSheetId="0">#REF!</definedName>
    <definedName name="Sporium40KÇ" localSheetId="1">#REF!</definedName>
    <definedName name="Sporium40KÇ">#REF!</definedName>
    <definedName name="Sporium45E" localSheetId="0">#REF!</definedName>
    <definedName name="Sporium45E" localSheetId="1">#REF!</definedName>
    <definedName name="Sporium45E">#REF!</definedName>
    <definedName name="Sporium45EÇ" localSheetId="0">#REF!</definedName>
    <definedName name="Sporium45EÇ" localSheetId="1">#REF!</definedName>
    <definedName name="Sporium45EÇ">#REF!</definedName>
    <definedName name="Sporium50E" localSheetId="0">#REF!</definedName>
    <definedName name="Sporium50E" localSheetId="1">#REF!</definedName>
    <definedName name="Sporium50E">#REF!</definedName>
    <definedName name="Sporium50EÇ" localSheetId="0">#REF!</definedName>
    <definedName name="Sporium50EÇ" localSheetId="1">#REF!</definedName>
    <definedName name="Sporium50EÇ">#REF!</definedName>
    <definedName name="Sporium50K" localSheetId="0">#REF!</definedName>
    <definedName name="Sporium50K" localSheetId="1">#REF!</definedName>
    <definedName name="Sporium50K">#REF!</definedName>
    <definedName name="Sporium50KÇ" localSheetId="0">#REF!</definedName>
    <definedName name="Sporium50KÇ" localSheetId="1">#REF!</definedName>
    <definedName name="Sporium50KÇ">#REF!</definedName>
    <definedName name="Sporium65E" localSheetId="0">#REF!</definedName>
    <definedName name="Sporium65E" localSheetId="1">#REF!</definedName>
    <definedName name="Sporium65E">#REF!</definedName>
    <definedName name="Sporium65EÇ" localSheetId="0">#REF!</definedName>
    <definedName name="Sporium65EÇ" localSheetId="1">#REF!</definedName>
    <definedName name="Sporium65EÇ">#REF!</definedName>
    <definedName name="SporiumA35E" localSheetId="0">#REF!</definedName>
    <definedName name="SporiumA35E" localSheetId="1">#REF!</definedName>
    <definedName name="SporiumA35E">#REF!</definedName>
    <definedName name="SporiumA35EÇ" localSheetId="0">#REF!</definedName>
    <definedName name="SporiumA35EÇ" localSheetId="1">#REF!</definedName>
    <definedName name="SporiumA35EÇ">#REF!</definedName>
    <definedName name="SporiumB35Ç" localSheetId="0">#REF!</definedName>
    <definedName name="SporiumB35Ç" localSheetId="1">#REF!</definedName>
    <definedName name="SporiumB35Ç">#REF!</definedName>
    <definedName name="SporiumB35E" localSheetId="0">#REF!</definedName>
    <definedName name="SporiumB35E" localSheetId="1">#REF!</definedName>
    <definedName name="SporiumB35E">#REF!</definedName>
    <definedName name="TAÇ35E" localSheetId="0">#REF!</definedName>
    <definedName name="TAÇ35E" localSheetId="1">#REF!</definedName>
    <definedName name="TAÇ35E">#REF!</definedName>
    <definedName name="TAÇ35EÇ" localSheetId="0">#REF!</definedName>
    <definedName name="TAÇ35EÇ" localSheetId="1">#REF!</definedName>
    <definedName name="TAÇ35EÇ">#REF!</definedName>
    <definedName name="TAÇ65E" localSheetId="0">#REF!</definedName>
    <definedName name="TAÇ65E" localSheetId="1">#REF!</definedName>
    <definedName name="TAÇ65E">#REF!</definedName>
    <definedName name="TAÇ65EÇ" localSheetId="0">#REF!</definedName>
    <definedName name="TAÇ65EÇ" localSheetId="1">#REF!</definedName>
    <definedName name="TAÇ65EÇ">#REF!</definedName>
    <definedName name="TED35E" localSheetId="0">#REF!</definedName>
    <definedName name="TED35E" localSheetId="1">#REF!</definedName>
    <definedName name="TED35E">#REF!</definedName>
    <definedName name="TED35EÇ" localSheetId="0">#REF!</definedName>
    <definedName name="TED35EÇ" localSheetId="1">#REF!</definedName>
    <definedName name="TED35EÇ">#REF!</definedName>
    <definedName name="TED40K" localSheetId="0">#REF!</definedName>
    <definedName name="TED40K" localSheetId="1">#REF!</definedName>
    <definedName name="TED40K">#REF!</definedName>
    <definedName name="TED40KÇ" localSheetId="0">#REF!</definedName>
    <definedName name="TED40KÇ" localSheetId="1">#REF!</definedName>
    <definedName name="TED40KÇ">#REF!</definedName>
    <definedName name="TED45E" localSheetId="0">#REF!</definedName>
    <definedName name="TED45E" localSheetId="1">#REF!</definedName>
    <definedName name="TED45E">#REF!</definedName>
    <definedName name="TED45EÇ" localSheetId="0">#REF!</definedName>
    <definedName name="TED45EÇ" localSheetId="1">#REF!</definedName>
    <definedName name="TED45EÇ">#REF!</definedName>
    <definedName name="TED50E" localSheetId="0">#REF!</definedName>
    <definedName name="TED50E" localSheetId="1">#REF!</definedName>
    <definedName name="TED50E">#REF!</definedName>
    <definedName name="TED50EÇ" localSheetId="0">#REF!</definedName>
    <definedName name="TED50EÇ" localSheetId="1">#REF!</definedName>
    <definedName name="TED50EÇ">#REF!</definedName>
    <definedName name="TED55E" localSheetId="0">#REF!</definedName>
    <definedName name="TED55E" localSheetId="1">#REF!</definedName>
    <definedName name="TED55E">#REF!</definedName>
    <definedName name="TED55EÇ" localSheetId="0">#REF!</definedName>
    <definedName name="TED55EÇ" localSheetId="1">#REF!</definedName>
    <definedName name="TED55EÇ">#REF!</definedName>
    <definedName name="TED60E" localSheetId="0">#REF!</definedName>
    <definedName name="TED60E" localSheetId="1">#REF!</definedName>
    <definedName name="TED60E">#REF!</definedName>
    <definedName name="TED60EÇ" localSheetId="0">#REF!</definedName>
    <definedName name="TED60EÇ" localSheetId="1">#REF!</definedName>
    <definedName name="TED60EÇ">#REF!</definedName>
    <definedName name="TED65E" localSheetId="0">#REF!</definedName>
    <definedName name="TED65E" localSheetId="1">#REF!</definedName>
    <definedName name="TED65E">#REF!</definedName>
    <definedName name="TED65EÇ" localSheetId="0">#REF!</definedName>
    <definedName name="TED65EÇ" localSheetId="1">#REF!</definedName>
    <definedName name="TED65EÇ">#REF!</definedName>
    <definedName name="U">#REF!</definedName>
    <definedName name="_xlnm.Print_Area" localSheetId="0">'Erkek Bireysel'!$C$1:$M$436</definedName>
    <definedName name="_xlnm.Print_Area" localSheetId="1">'Kadın Bireysel'!$C$1:$M$436</definedName>
    <definedName name="YSK30K" localSheetId="0">#REF!</definedName>
    <definedName name="YSK30K" localSheetId="1">#REF!</definedName>
    <definedName name="YSK30K">#REF!</definedName>
    <definedName name="YSK30KÇ" localSheetId="0">#REF!</definedName>
    <definedName name="YSK30KÇ" localSheetId="1">#REF!</definedName>
    <definedName name="YSK30KÇ">#REF!</definedName>
    <definedName name="YSK35E" localSheetId="0">#REF!</definedName>
    <definedName name="YSK35E" localSheetId="1">#REF!</definedName>
    <definedName name="YSK35E">#REF!</definedName>
    <definedName name="YSK35EÇ" localSheetId="0">#REF!</definedName>
    <definedName name="YSK35EÇ" localSheetId="1">#REF!</definedName>
    <definedName name="YSK35EÇ">#REF!</definedName>
    <definedName name="YSK40K" localSheetId="0">#REF!</definedName>
    <definedName name="YSK40K" localSheetId="1">#REF!</definedName>
    <definedName name="YSK40K">#REF!</definedName>
    <definedName name="YSK40KÇ" localSheetId="0">#REF!</definedName>
    <definedName name="YSK40KÇ" localSheetId="1">#REF!</definedName>
    <definedName name="YSK40KÇ">#REF!</definedName>
    <definedName name="YSK45E" localSheetId="0">#REF!</definedName>
    <definedName name="YSK45E" localSheetId="1">#REF!</definedName>
    <definedName name="YSK45E">#REF!</definedName>
    <definedName name="YSK45EÇ" localSheetId="0">#REF!</definedName>
    <definedName name="YSK45EÇ" localSheetId="1">#REF!</definedName>
    <definedName name="YSK45EÇ">#REF!</definedName>
    <definedName name="YSK50E" localSheetId="0">#REF!</definedName>
    <definedName name="YSK50E" localSheetId="1">#REF!</definedName>
    <definedName name="YSK50E">#REF!</definedName>
    <definedName name="YSK50EÇ" localSheetId="0">#REF!</definedName>
    <definedName name="YSK50EÇ" localSheetId="1">#REF!</definedName>
    <definedName name="YSK50EÇ">#REF!</definedName>
    <definedName name="YSK50K" localSheetId="0">#REF!</definedName>
    <definedName name="YSK50K" localSheetId="1">#REF!</definedName>
    <definedName name="YSK50K">#REF!</definedName>
    <definedName name="YSK50KÇ" localSheetId="0">#REF!</definedName>
    <definedName name="YSK50KÇ" localSheetId="1">#REF!</definedName>
    <definedName name="YSK50KÇ">#REF!</definedName>
    <definedName name="YSK55E" localSheetId="0">#REF!</definedName>
    <definedName name="YSK55E" localSheetId="1">#REF!</definedName>
    <definedName name="YSK55E">#REF!</definedName>
    <definedName name="YSK55EÇ" localSheetId="0">#REF!</definedName>
    <definedName name="YSK55EÇ" localSheetId="1">#REF!</definedName>
    <definedName name="YSK55EÇ">#REF!</definedName>
    <definedName name="YSK60E" localSheetId="0">#REF!</definedName>
    <definedName name="YSK60E" localSheetId="1">#REF!</definedName>
    <definedName name="YSK60E">#REF!</definedName>
    <definedName name="YSK60EÇ" localSheetId="0">#REF!</definedName>
    <definedName name="YSK60EÇ" localSheetId="1">#REF!</definedName>
    <definedName name="YSK60EÇ">#REF!</definedName>
    <definedName name="Zonden" localSheetId="0">#REF!</definedName>
    <definedName name="Zonden" localSheetId="1">#REF!</definedName>
    <definedName name="Zonden">#REF!</definedName>
    <definedName name="ZONDEN30K" localSheetId="0">#REF!</definedName>
    <definedName name="ZONDEN30K" localSheetId="1">#REF!</definedName>
    <definedName name="ZONDEN30K">#REF!</definedName>
    <definedName name="ZONDEN30KÇ" localSheetId="0">#REF!</definedName>
    <definedName name="ZONDEN30KÇ" localSheetId="1">#REF!</definedName>
    <definedName name="ZONDEN30KÇ">#REF!</definedName>
    <definedName name="ZONDEN40K" localSheetId="0">#REF!</definedName>
    <definedName name="ZONDEN40K" localSheetId="1">#REF!</definedName>
    <definedName name="ZONDEN40K">#REF!</definedName>
    <definedName name="Zonden40Kbeyaz" localSheetId="0">#REF!</definedName>
    <definedName name="Zonden40Kbeyaz" localSheetId="1">#REF!</definedName>
    <definedName name="Zonden40Kbeyaz">#REF!</definedName>
    <definedName name="ZONDEN40KÇ" localSheetId="0">#REF!</definedName>
    <definedName name="ZONDEN40KÇ" localSheetId="1">#REF!</definedName>
    <definedName name="ZONDEN40KÇ">#REF!</definedName>
    <definedName name="Zonden40Klac." localSheetId="0">#REF!</definedName>
    <definedName name="Zonden40Klac." localSheetId="1">#REF!</definedName>
    <definedName name="Zonden40Klac.">#REF!</definedName>
    <definedName name="Zonden50K" localSheetId="0">#REF!</definedName>
    <definedName name="Zonden50K" localSheetId="1">#REF!</definedName>
    <definedName name="Zonden50K">#REF!</definedName>
    <definedName name="ZONG40K" localSheetId="0">#REF!</definedName>
    <definedName name="ZONG40K" localSheetId="1">#REF!</definedName>
    <definedName name="ZONG40K">#REF!</definedName>
    <definedName name="Zong40KÇ" localSheetId="0">#REF!</definedName>
    <definedName name="Zong40KÇ" localSheetId="1">#REF!</definedName>
    <definedName name="Zong40KÇ">#REF!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33" i="22" l="1"/>
  <c r="R433" i="22"/>
  <c r="P433" i="22"/>
  <c r="O433" i="22"/>
  <c r="R432" i="22"/>
  <c r="Q432" i="22"/>
  <c r="T432" i="22" s="1"/>
  <c r="P432" i="22"/>
  <c r="O432" i="22"/>
  <c r="Q431" i="22"/>
  <c r="Q436" i="22" s="1"/>
  <c r="R431" i="22"/>
  <c r="T431" i="22"/>
  <c r="P431" i="22"/>
  <c r="P436" i="22" s="1"/>
  <c r="O431" i="22"/>
  <c r="O436" i="22"/>
  <c r="R419" i="22"/>
  <c r="Q419" i="22"/>
  <c r="P419" i="22"/>
  <c r="O419" i="22"/>
  <c r="Q418" i="22"/>
  <c r="S418" i="22" s="1"/>
  <c r="R418" i="22"/>
  <c r="T418" i="22"/>
  <c r="P418" i="22"/>
  <c r="O418" i="22"/>
  <c r="R417" i="22"/>
  <c r="Q417" i="22"/>
  <c r="Q422" i="22"/>
  <c r="P417" i="22"/>
  <c r="P422" i="22"/>
  <c r="O417" i="22"/>
  <c r="O422" i="22"/>
  <c r="Q405" i="22"/>
  <c r="R405" i="22"/>
  <c r="P405" i="22"/>
  <c r="O405" i="22"/>
  <c r="R404" i="22"/>
  <c r="Q404" i="22"/>
  <c r="T404" i="22" s="1"/>
  <c r="P404" i="22"/>
  <c r="O404" i="22"/>
  <c r="Q403" i="22"/>
  <c r="Q408" i="22" s="1"/>
  <c r="R403" i="22"/>
  <c r="T403" i="22"/>
  <c r="P403" i="22"/>
  <c r="O403" i="22"/>
  <c r="O408" i="22" s="1"/>
  <c r="R391" i="22"/>
  <c r="Q391" i="22"/>
  <c r="T391" i="22"/>
  <c r="P391" i="22"/>
  <c r="O391" i="22"/>
  <c r="Q390" i="22"/>
  <c r="R390" i="22"/>
  <c r="T390" i="22" s="1"/>
  <c r="S390" i="22"/>
  <c r="P390" i="22"/>
  <c r="O390" i="22"/>
  <c r="R389" i="22"/>
  <c r="Q389" i="22"/>
  <c r="P389" i="22"/>
  <c r="P394" i="22" s="1"/>
  <c r="O389" i="22"/>
  <c r="O394" i="22" s="1"/>
  <c r="Q377" i="22"/>
  <c r="S377" i="22" s="1"/>
  <c r="R377" i="22"/>
  <c r="T377" i="22"/>
  <c r="P377" i="22"/>
  <c r="O377" i="22"/>
  <c r="R376" i="22"/>
  <c r="Q376" i="22"/>
  <c r="T376" i="22"/>
  <c r="P376" i="22"/>
  <c r="O376" i="22"/>
  <c r="Q375" i="22"/>
  <c r="R375" i="22"/>
  <c r="Q380" i="22"/>
  <c r="P375" i="22"/>
  <c r="O375" i="22"/>
  <c r="O380" i="22" s="1"/>
  <c r="R363" i="22"/>
  <c r="Q363" i="22"/>
  <c r="T363" i="22"/>
  <c r="P363" i="22"/>
  <c r="O363" i="22"/>
  <c r="Q362" i="22"/>
  <c r="R362" i="22"/>
  <c r="S362" i="22"/>
  <c r="P362" i="22"/>
  <c r="O362" i="22"/>
  <c r="R361" i="22"/>
  <c r="Q361" i="22"/>
  <c r="P361" i="22"/>
  <c r="P366" i="22" s="1"/>
  <c r="O361" i="22"/>
  <c r="O366" i="22" s="1"/>
  <c r="Q349" i="22"/>
  <c r="S349" i="22" s="1"/>
  <c r="R349" i="22"/>
  <c r="T349" i="22"/>
  <c r="P349" i="22"/>
  <c r="P352" i="22" s="1"/>
  <c r="O349" i="22"/>
  <c r="R348" i="22"/>
  <c r="Q348" i="22"/>
  <c r="T348" i="22"/>
  <c r="P348" i="22"/>
  <c r="O348" i="22"/>
  <c r="O352" i="22" s="1"/>
  <c r="Q347" i="22"/>
  <c r="R347" i="22"/>
  <c r="Q352" i="22"/>
  <c r="P347" i="22"/>
  <c r="O347" i="22"/>
  <c r="R335" i="22"/>
  <c r="Q335" i="22"/>
  <c r="T335" i="22" s="1"/>
  <c r="P335" i="22"/>
  <c r="P338" i="22" s="1"/>
  <c r="O335" i="22"/>
  <c r="Q334" i="22"/>
  <c r="R334" i="22"/>
  <c r="T334" i="22"/>
  <c r="P334" i="22"/>
  <c r="O334" i="22"/>
  <c r="R333" i="22"/>
  <c r="Q333" i="22"/>
  <c r="P333" i="22"/>
  <c r="O333" i="22"/>
  <c r="O338" i="22"/>
  <c r="Q321" i="22"/>
  <c r="R321" i="22"/>
  <c r="T321" i="22" s="1"/>
  <c r="S321" i="22"/>
  <c r="P321" i="22"/>
  <c r="O321" i="22"/>
  <c r="O324" i="22" s="1"/>
  <c r="R320" i="22"/>
  <c r="Q320" i="22"/>
  <c r="T320" i="22" s="1"/>
  <c r="P320" i="22"/>
  <c r="O320" i="22"/>
  <c r="Q319" i="22"/>
  <c r="R319" i="22"/>
  <c r="T319" i="22"/>
  <c r="P319" i="22"/>
  <c r="O319" i="22"/>
  <c r="R307" i="22"/>
  <c r="Q307" i="22"/>
  <c r="T307" i="22" s="1"/>
  <c r="P307" i="22"/>
  <c r="P310" i="22" s="1"/>
  <c r="O307" i="22"/>
  <c r="Q306" i="22"/>
  <c r="R306" i="22"/>
  <c r="T306" i="22"/>
  <c r="T310" i="22" s="1"/>
  <c r="K303" i="22" s="1"/>
  <c r="P306" i="22"/>
  <c r="O306" i="22"/>
  <c r="R305" i="22"/>
  <c r="T305" i="22" s="1"/>
  <c r="Q305" i="22"/>
  <c r="P305" i="22"/>
  <c r="O305" i="22"/>
  <c r="O310" i="22"/>
  <c r="Q293" i="22"/>
  <c r="R293" i="22"/>
  <c r="T293" i="22" s="1"/>
  <c r="S293" i="22"/>
  <c r="P293" i="22"/>
  <c r="O293" i="22"/>
  <c r="R292" i="22"/>
  <c r="Q292" i="22"/>
  <c r="T292" i="22" s="1"/>
  <c r="T296" i="22" s="1"/>
  <c r="P292" i="22"/>
  <c r="O292" i="22"/>
  <c r="Q291" i="22"/>
  <c r="R291" i="22"/>
  <c r="T291" i="22"/>
  <c r="P291" i="22"/>
  <c r="P296" i="22" s="1"/>
  <c r="O291" i="22"/>
  <c r="R279" i="22"/>
  <c r="S279" i="22" s="1"/>
  <c r="Q279" i="22"/>
  <c r="T279" i="22"/>
  <c r="P279" i="22"/>
  <c r="O279" i="22"/>
  <c r="Q278" i="22"/>
  <c r="R278" i="22"/>
  <c r="P278" i="22"/>
  <c r="O278" i="22"/>
  <c r="R277" i="22"/>
  <c r="Q277" i="22"/>
  <c r="Q282" i="22" s="1"/>
  <c r="P277" i="22"/>
  <c r="P282" i="22" s="1"/>
  <c r="O277" i="22"/>
  <c r="Q265" i="22"/>
  <c r="S265" i="22" s="1"/>
  <c r="R265" i="22"/>
  <c r="T265" i="22"/>
  <c r="P265" i="22"/>
  <c r="O265" i="22"/>
  <c r="R264" i="22"/>
  <c r="R268" i="22" s="1"/>
  <c r="Q264" i="22"/>
  <c r="P264" i="22"/>
  <c r="O264" i="22"/>
  <c r="Q263" i="22"/>
  <c r="R263" i="22"/>
  <c r="P263" i="22"/>
  <c r="P268" i="22" s="1"/>
  <c r="O263" i="22"/>
  <c r="R251" i="22"/>
  <c r="Q251" i="22"/>
  <c r="T251" i="22" s="1"/>
  <c r="P251" i="22"/>
  <c r="O251" i="22"/>
  <c r="Q250" i="22"/>
  <c r="S250" i="22" s="1"/>
  <c r="R250" i="22"/>
  <c r="T250" i="22"/>
  <c r="P250" i="22"/>
  <c r="O250" i="22"/>
  <c r="R249" i="22"/>
  <c r="R254" i="22" s="1"/>
  <c r="Q249" i="22"/>
  <c r="P249" i="22"/>
  <c r="P254" i="22" s="1"/>
  <c r="O249" i="22"/>
  <c r="O254" i="22"/>
  <c r="Q237" i="22"/>
  <c r="R237" i="22"/>
  <c r="P237" i="22"/>
  <c r="O237" i="22"/>
  <c r="R236" i="22"/>
  <c r="Q236" i="22"/>
  <c r="P236" i="22"/>
  <c r="O236" i="22"/>
  <c r="Q235" i="22"/>
  <c r="R235" i="22"/>
  <c r="T235" i="22" s="1"/>
  <c r="P235" i="22"/>
  <c r="P240" i="22"/>
  <c r="O235" i="22"/>
  <c r="R223" i="22"/>
  <c r="Q223" i="22"/>
  <c r="P223" i="22"/>
  <c r="O223" i="22"/>
  <c r="Q222" i="22"/>
  <c r="R222" i="22"/>
  <c r="P222" i="22"/>
  <c r="O222" i="22"/>
  <c r="R221" i="22"/>
  <c r="Q221" i="22"/>
  <c r="P221" i="22"/>
  <c r="P226" i="22" s="1"/>
  <c r="O221" i="22"/>
  <c r="O226" i="22" s="1"/>
  <c r="R209" i="22"/>
  <c r="Q209" i="22"/>
  <c r="P209" i="22"/>
  <c r="O209" i="22"/>
  <c r="R208" i="22"/>
  <c r="Q208" i="22"/>
  <c r="P208" i="22"/>
  <c r="O208" i="22"/>
  <c r="R207" i="22"/>
  <c r="Q207" i="22"/>
  <c r="P207" i="22"/>
  <c r="O207" i="22"/>
  <c r="R195" i="22"/>
  <c r="S195" i="22" s="1"/>
  <c r="Q195" i="22"/>
  <c r="T195" i="22"/>
  <c r="P195" i="22"/>
  <c r="O195" i="22"/>
  <c r="R194" i="22"/>
  <c r="Q194" i="22"/>
  <c r="P194" i="22"/>
  <c r="O194" i="22"/>
  <c r="R193" i="22"/>
  <c r="Q193" i="22"/>
  <c r="P193" i="22"/>
  <c r="P198" i="22" s="1"/>
  <c r="O193" i="22"/>
  <c r="O198" i="22" s="1"/>
  <c r="R181" i="22"/>
  <c r="S181" i="22" s="1"/>
  <c r="Q181" i="22"/>
  <c r="T181" i="22"/>
  <c r="P181" i="22"/>
  <c r="O181" i="22"/>
  <c r="Q180" i="22"/>
  <c r="R180" i="22"/>
  <c r="T180" i="22" s="1"/>
  <c r="P180" i="22"/>
  <c r="O180" i="22"/>
  <c r="R179" i="22"/>
  <c r="Q179" i="22"/>
  <c r="P179" i="22"/>
  <c r="P184" i="22" s="1"/>
  <c r="O179" i="22"/>
  <c r="O184" i="22" s="1"/>
  <c r="Q167" i="22"/>
  <c r="R167" i="22"/>
  <c r="T167" i="22" s="1"/>
  <c r="S167" i="22"/>
  <c r="P167" i="22"/>
  <c r="O167" i="22"/>
  <c r="R166" i="22"/>
  <c r="Q166" i="22"/>
  <c r="Q170" i="22" s="1"/>
  <c r="P166" i="22"/>
  <c r="O166" i="22"/>
  <c r="Q165" i="22"/>
  <c r="R165" i="22"/>
  <c r="P165" i="22"/>
  <c r="O165" i="22"/>
  <c r="R153" i="22"/>
  <c r="Q153" i="22"/>
  <c r="T153" i="22" s="1"/>
  <c r="P153" i="22"/>
  <c r="O153" i="22"/>
  <c r="Q152" i="22"/>
  <c r="T152" i="22" s="1"/>
  <c r="R152" i="22"/>
  <c r="P152" i="22"/>
  <c r="P156" i="22" s="1"/>
  <c r="O152" i="22"/>
  <c r="R151" i="22"/>
  <c r="R156" i="22" s="1"/>
  <c r="Q151" i="22"/>
  <c r="P151" i="22"/>
  <c r="O151" i="22"/>
  <c r="Q139" i="22"/>
  <c r="R139" i="22"/>
  <c r="P139" i="22"/>
  <c r="O139" i="22"/>
  <c r="R138" i="22"/>
  <c r="T138" i="22" s="1"/>
  <c r="Q138" i="22"/>
  <c r="P138" i="22"/>
  <c r="P142" i="22" s="1"/>
  <c r="O138" i="22"/>
  <c r="Q137" i="22"/>
  <c r="R137" i="22"/>
  <c r="T137" i="22"/>
  <c r="P137" i="22"/>
  <c r="O137" i="22"/>
  <c r="R125" i="22"/>
  <c r="Q125" i="22"/>
  <c r="P125" i="22"/>
  <c r="O125" i="22"/>
  <c r="Q124" i="22"/>
  <c r="T124" i="22" s="1"/>
  <c r="R124" i="22"/>
  <c r="P124" i="22"/>
  <c r="P128" i="22" s="1"/>
  <c r="O124" i="22"/>
  <c r="R123" i="22"/>
  <c r="R128" i="22" s="1"/>
  <c r="Q123" i="22"/>
  <c r="P123" i="22"/>
  <c r="O123" i="22"/>
  <c r="O128" i="22" s="1"/>
  <c r="Q111" i="22"/>
  <c r="R111" i="22"/>
  <c r="S111" i="22"/>
  <c r="P111" i="22"/>
  <c r="O111" i="22"/>
  <c r="R110" i="22"/>
  <c r="Q110" i="22"/>
  <c r="P110" i="22"/>
  <c r="P114" i="22" s="1"/>
  <c r="O110" i="22"/>
  <c r="Q109" i="22"/>
  <c r="R109" i="22"/>
  <c r="T109" i="22"/>
  <c r="P109" i="22"/>
  <c r="O109" i="22"/>
  <c r="Q97" i="22"/>
  <c r="R97" i="22"/>
  <c r="T97" i="22" s="1"/>
  <c r="S97" i="22"/>
  <c r="P97" i="22"/>
  <c r="O97" i="22"/>
  <c r="R96" i="22"/>
  <c r="Q96" i="22"/>
  <c r="P96" i="22"/>
  <c r="O96" i="22"/>
  <c r="Q95" i="22"/>
  <c r="R95" i="22"/>
  <c r="P95" i="22"/>
  <c r="O95" i="22"/>
  <c r="O100" i="22" s="1"/>
  <c r="R83" i="22"/>
  <c r="Q83" i="22"/>
  <c r="P83" i="22"/>
  <c r="O83" i="22"/>
  <c r="Q82" i="22"/>
  <c r="R82" i="22"/>
  <c r="P82" i="22"/>
  <c r="O82" i="22"/>
  <c r="R81" i="22"/>
  <c r="R86" i="22" s="1"/>
  <c r="Q81" i="22"/>
  <c r="P81" i="22"/>
  <c r="P86" i="22"/>
  <c r="O81" i="22"/>
  <c r="Q69" i="22"/>
  <c r="R69" i="22"/>
  <c r="P69" i="22"/>
  <c r="O69" i="22"/>
  <c r="R68" i="22"/>
  <c r="Q68" i="22"/>
  <c r="P68" i="22"/>
  <c r="O68" i="22"/>
  <c r="Q67" i="22"/>
  <c r="R67" i="22"/>
  <c r="P67" i="22"/>
  <c r="P72" i="22" s="1"/>
  <c r="O67" i="22"/>
  <c r="Q55" i="22"/>
  <c r="T55" i="22" s="1"/>
  <c r="R55" i="22"/>
  <c r="P55" i="22"/>
  <c r="O55" i="22"/>
  <c r="R54" i="22"/>
  <c r="Q54" i="22"/>
  <c r="P54" i="22"/>
  <c r="O54" i="22"/>
  <c r="Q53" i="22"/>
  <c r="R53" i="22"/>
  <c r="P53" i="22"/>
  <c r="O53" i="22"/>
  <c r="O58" i="22" s="1"/>
  <c r="R41" i="22"/>
  <c r="S41" i="22" s="1"/>
  <c r="Q41" i="22"/>
  <c r="T41" i="22"/>
  <c r="P41" i="22"/>
  <c r="O41" i="22"/>
  <c r="Q40" i="22"/>
  <c r="R40" i="22"/>
  <c r="P40" i="22"/>
  <c r="O40" i="22"/>
  <c r="R39" i="22"/>
  <c r="Q39" i="22"/>
  <c r="P39" i="22"/>
  <c r="O39" i="22"/>
  <c r="O44" i="22" s="1"/>
  <c r="R26" i="22"/>
  <c r="Q26" i="22"/>
  <c r="P26" i="22"/>
  <c r="O26" i="22"/>
  <c r="Q25" i="22"/>
  <c r="R25" i="22"/>
  <c r="P25" i="22"/>
  <c r="O25" i="22"/>
  <c r="R24" i="22"/>
  <c r="Q24" i="22"/>
  <c r="P24" i="22"/>
  <c r="P29" i="22" s="1"/>
  <c r="O24" i="22"/>
  <c r="R12" i="22"/>
  <c r="Q12" i="22"/>
  <c r="T12" i="22" s="1"/>
  <c r="P12" i="22"/>
  <c r="O12" i="22"/>
  <c r="Q11" i="22"/>
  <c r="R11" i="22"/>
  <c r="P11" i="22"/>
  <c r="O11" i="22"/>
  <c r="R10" i="22"/>
  <c r="Q10" i="22"/>
  <c r="P10" i="22"/>
  <c r="P15" i="22" s="1"/>
  <c r="O10" i="22"/>
  <c r="O15" i="22" s="1"/>
  <c r="R26" i="21"/>
  <c r="Q26" i="21"/>
  <c r="T26" i="21"/>
  <c r="P26" i="21"/>
  <c r="O26" i="21"/>
  <c r="R25" i="21"/>
  <c r="Q25" i="21"/>
  <c r="P25" i="21"/>
  <c r="O25" i="21"/>
  <c r="R24" i="21"/>
  <c r="Q24" i="21"/>
  <c r="P24" i="21"/>
  <c r="O24" i="21"/>
  <c r="S12" i="22"/>
  <c r="S153" i="22"/>
  <c r="R310" i="22"/>
  <c r="R324" i="22"/>
  <c r="T417" i="22"/>
  <c r="S251" i="22"/>
  <c r="T277" i="22"/>
  <c r="K289" i="22"/>
  <c r="R296" i="22"/>
  <c r="P324" i="22"/>
  <c r="R338" i="22"/>
  <c r="T333" i="22"/>
  <c r="P380" i="22"/>
  <c r="R394" i="22"/>
  <c r="T389" i="22"/>
  <c r="T394" i="22" s="1"/>
  <c r="K387" i="22" s="1"/>
  <c r="S292" i="22"/>
  <c r="S307" i="22"/>
  <c r="S320" i="22"/>
  <c r="S335" i="22"/>
  <c r="S348" i="22"/>
  <c r="S363" i="22"/>
  <c r="S376" i="22"/>
  <c r="S391" i="22"/>
  <c r="S404" i="22"/>
  <c r="S432" i="22"/>
  <c r="S277" i="22"/>
  <c r="S291" i="22"/>
  <c r="S296" i="22" s="1"/>
  <c r="H289" i="22" s="1"/>
  <c r="S305" i="22"/>
  <c r="S319" i="22"/>
  <c r="S324" i="22" s="1"/>
  <c r="H317" i="22" s="1"/>
  <c r="S333" i="22"/>
  <c r="S347" i="22"/>
  <c r="S352" i="22" s="1"/>
  <c r="H345" i="22" s="1"/>
  <c r="S375" i="22"/>
  <c r="S403" i="22"/>
  <c r="S431" i="22"/>
  <c r="S26" i="21"/>
  <c r="R433" i="21"/>
  <c r="S433" i="21" s="1"/>
  <c r="Q433" i="21"/>
  <c r="T433" i="21"/>
  <c r="P433" i="21"/>
  <c r="O433" i="21"/>
  <c r="R432" i="21"/>
  <c r="Q432" i="21"/>
  <c r="T432" i="21" s="1"/>
  <c r="P432" i="21"/>
  <c r="O432" i="21"/>
  <c r="R431" i="21"/>
  <c r="Q431" i="21"/>
  <c r="T431" i="21" s="1"/>
  <c r="T436" i="21" s="1"/>
  <c r="K429" i="21" s="1"/>
  <c r="P431" i="21"/>
  <c r="P436" i="21" s="1"/>
  <c r="O431" i="21"/>
  <c r="R419" i="21"/>
  <c r="Q419" i="21"/>
  <c r="T419" i="21" s="1"/>
  <c r="P419" i="21"/>
  <c r="O419" i="21"/>
  <c r="R418" i="21"/>
  <c r="Q418" i="21"/>
  <c r="T418" i="21"/>
  <c r="P418" i="21"/>
  <c r="O418" i="21"/>
  <c r="R417" i="21"/>
  <c r="R422" i="21"/>
  <c r="Q417" i="21"/>
  <c r="T417" i="21"/>
  <c r="P417" i="21"/>
  <c r="P422" i="21"/>
  <c r="O417" i="21"/>
  <c r="R405" i="21"/>
  <c r="Q405" i="21"/>
  <c r="T405" i="21"/>
  <c r="P405" i="21"/>
  <c r="O405" i="21"/>
  <c r="R404" i="21"/>
  <c r="Q404" i="21"/>
  <c r="T404" i="21" s="1"/>
  <c r="P404" i="21"/>
  <c r="O404" i="21"/>
  <c r="R403" i="21"/>
  <c r="R408" i="21" s="1"/>
  <c r="Q403" i="21"/>
  <c r="P403" i="21"/>
  <c r="O403" i="21"/>
  <c r="O408" i="21" s="1"/>
  <c r="R391" i="21"/>
  <c r="T391" i="21" s="1"/>
  <c r="Q391" i="21"/>
  <c r="P391" i="21"/>
  <c r="O391" i="21"/>
  <c r="R390" i="21"/>
  <c r="Q390" i="21"/>
  <c r="P390" i="21"/>
  <c r="O390" i="21"/>
  <c r="R389" i="21"/>
  <c r="R394" i="21" s="1"/>
  <c r="Q389" i="21"/>
  <c r="T389" i="21" s="1"/>
  <c r="P389" i="21"/>
  <c r="P394" i="21"/>
  <c r="O389" i="21"/>
  <c r="O394" i="21"/>
  <c r="R377" i="21"/>
  <c r="Q377" i="21"/>
  <c r="S377" i="21" s="1"/>
  <c r="P377" i="21"/>
  <c r="O377" i="21"/>
  <c r="R376" i="21"/>
  <c r="Q376" i="21"/>
  <c r="T376" i="21" s="1"/>
  <c r="P376" i="21"/>
  <c r="O376" i="21"/>
  <c r="O380" i="21" s="1"/>
  <c r="R375" i="21"/>
  <c r="R380" i="21"/>
  <c r="Q375" i="21"/>
  <c r="P375" i="21"/>
  <c r="P380" i="21" s="1"/>
  <c r="O375" i="21"/>
  <c r="R363" i="21"/>
  <c r="Q363" i="21"/>
  <c r="T363" i="21" s="1"/>
  <c r="P363" i="21"/>
  <c r="O363" i="21"/>
  <c r="R362" i="21"/>
  <c r="Q362" i="21"/>
  <c r="P362" i="21"/>
  <c r="O362" i="21"/>
  <c r="R361" i="21"/>
  <c r="R366" i="21"/>
  <c r="Q361" i="21"/>
  <c r="P361" i="21"/>
  <c r="P366" i="21" s="1"/>
  <c r="O361" i="21"/>
  <c r="O366" i="21" s="1"/>
  <c r="R349" i="21"/>
  <c r="Q349" i="21"/>
  <c r="T349" i="21" s="1"/>
  <c r="P349" i="21"/>
  <c r="O349" i="21"/>
  <c r="R348" i="21"/>
  <c r="Q348" i="21"/>
  <c r="Q352" i="21" s="1"/>
  <c r="P348" i="21"/>
  <c r="O348" i="21"/>
  <c r="R347" i="21"/>
  <c r="R352" i="21"/>
  <c r="Q347" i="21"/>
  <c r="P347" i="21"/>
  <c r="P352" i="21" s="1"/>
  <c r="O347" i="21"/>
  <c r="R335" i="21"/>
  <c r="S335" i="21" s="1"/>
  <c r="Q335" i="21"/>
  <c r="T335" i="21"/>
  <c r="P335" i="21"/>
  <c r="O335" i="21"/>
  <c r="R334" i="21"/>
  <c r="Q334" i="21"/>
  <c r="T334" i="21" s="1"/>
  <c r="P334" i="21"/>
  <c r="O334" i="21"/>
  <c r="R333" i="21"/>
  <c r="Q333" i="21"/>
  <c r="T333" i="21" s="1"/>
  <c r="P333" i="21"/>
  <c r="P338" i="21" s="1"/>
  <c r="O333" i="21"/>
  <c r="O338" i="21" s="1"/>
  <c r="R321" i="21"/>
  <c r="S321" i="21" s="1"/>
  <c r="Q321" i="21"/>
  <c r="T321" i="21"/>
  <c r="P321" i="21"/>
  <c r="O321" i="21"/>
  <c r="R320" i="21"/>
  <c r="Q320" i="21"/>
  <c r="T320" i="21" s="1"/>
  <c r="P320" i="21"/>
  <c r="O320" i="21"/>
  <c r="R319" i="21"/>
  <c r="R324" i="21" s="1"/>
  <c r="Q319" i="21"/>
  <c r="P319" i="21"/>
  <c r="P324" i="21" s="1"/>
  <c r="O319" i="21"/>
  <c r="R307" i="21"/>
  <c r="Q307" i="21"/>
  <c r="T307" i="21" s="1"/>
  <c r="P307" i="21"/>
  <c r="O307" i="21"/>
  <c r="R306" i="21"/>
  <c r="Q306" i="21"/>
  <c r="T306" i="21"/>
  <c r="P306" i="21"/>
  <c r="O306" i="21"/>
  <c r="O310" i="21" s="1"/>
  <c r="R305" i="21"/>
  <c r="R310" i="21"/>
  <c r="Q305" i="21"/>
  <c r="T305" i="21"/>
  <c r="P305" i="21"/>
  <c r="P310" i="21"/>
  <c r="O305" i="21"/>
  <c r="R293" i="21"/>
  <c r="S293" i="21" s="1"/>
  <c r="Q293" i="21"/>
  <c r="T293" i="21"/>
  <c r="P293" i="21"/>
  <c r="O293" i="21"/>
  <c r="R292" i="21"/>
  <c r="Q292" i="21"/>
  <c r="T292" i="21" s="1"/>
  <c r="P292" i="21"/>
  <c r="O292" i="21"/>
  <c r="R291" i="21"/>
  <c r="Q291" i="21"/>
  <c r="P291" i="21"/>
  <c r="P296" i="21" s="1"/>
  <c r="O291" i="21"/>
  <c r="R279" i="21"/>
  <c r="S279" i="21" s="1"/>
  <c r="Q279" i="21"/>
  <c r="P279" i="21"/>
  <c r="O279" i="21"/>
  <c r="R278" i="21"/>
  <c r="T278" i="21" s="1"/>
  <c r="Q278" i="21"/>
  <c r="P278" i="21"/>
  <c r="P282" i="21" s="1"/>
  <c r="O278" i="21"/>
  <c r="R277" i="21"/>
  <c r="R282" i="21" s="1"/>
  <c r="Q277" i="21"/>
  <c r="P277" i="21"/>
  <c r="O277" i="21"/>
  <c r="O282" i="21"/>
  <c r="R265" i="21"/>
  <c r="Q265" i="21"/>
  <c r="P265" i="21"/>
  <c r="O265" i="21"/>
  <c r="R264" i="21"/>
  <c r="R268" i="21" s="1"/>
  <c r="Q264" i="21"/>
  <c r="S264" i="21"/>
  <c r="P264" i="21"/>
  <c r="O264" i="21"/>
  <c r="O268" i="21" s="1"/>
  <c r="R263" i="21"/>
  <c r="Q263" i="21"/>
  <c r="Q268" i="21" s="1"/>
  <c r="P263" i="21"/>
  <c r="O263" i="21"/>
  <c r="R251" i="21"/>
  <c r="Q251" i="21"/>
  <c r="T251" i="21" s="1"/>
  <c r="P251" i="21"/>
  <c r="O251" i="21"/>
  <c r="R250" i="21"/>
  <c r="Q250" i="21"/>
  <c r="P250" i="21"/>
  <c r="P254" i="21" s="1"/>
  <c r="O250" i="21"/>
  <c r="R249" i="21"/>
  <c r="Q249" i="21"/>
  <c r="Q254" i="21"/>
  <c r="P249" i="21"/>
  <c r="O249" i="21"/>
  <c r="O254" i="21" s="1"/>
  <c r="R237" i="21"/>
  <c r="Q237" i="21"/>
  <c r="P237" i="21"/>
  <c r="O237" i="21"/>
  <c r="R236" i="21"/>
  <c r="T236" i="21" s="1"/>
  <c r="Q236" i="21"/>
  <c r="P236" i="21"/>
  <c r="O236" i="21"/>
  <c r="R235" i="21"/>
  <c r="R240" i="21" s="1"/>
  <c r="Q235" i="21"/>
  <c r="P235" i="21"/>
  <c r="P240" i="21"/>
  <c r="O235" i="21"/>
  <c r="R223" i="21"/>
  <c r="Q223" i="21"/>
  <c r="S223" i="21"/>
  <c r="P223" i="21"/>
  <c r="O223" i="21"/>
  <c r="R222" i="21"/>
  <c r="Q222" i="21"/>
  <c r="T222" i="21" s="1"/>
  <c r="P222" i="21"/>
  <c r="O222" i="21"/>
  <c r="R221" i="21"/>
  <c r="Q221" i="21"/>
  <c r="Q226" i="21" s="1"/>
  <c r="P221" i="21"/>
  <c r="P226" i="21"/>
  <c r="O221" i="21"/>
  <c r="R209" i="21"/>
  <c r="S209" i="21" s="1"/>
  <c r="Q209" i="21"/>
  <c r="T209" i="21"/>
  <c r="P209" i="21"/>
  <c r="O209" i="21"/>
  <c r="R208" i="21"/>
  <c r="Q208" i="21"/>
  <c r="P208" i="21"/>
  <c r="O208" i="21"/>
  <c r="R207" i="21"/>
  <c r="Q207" i="21"/>
  <c r="P207" i="21"/>
  <c r="O207" i="21"/>
  <c r="R195" i="21"/>
  <c r="T195" i="21" s="1"/>
  <c r="Q195" i="21"/>
  <c r="P195" i="21"/>
  <c r="O195" i="21"/>
  <c r="R194" i="21"/>
  <c r="Q194" i="21"/>
  <c r="T194" i="21"/>
  <c r="P194" i="21"/>
  <c r="O194" i="21"/>
  <c r="O198" i="21" s="1"/>
  <c r="R193" i="21"/>
  <c r="Q193" i="21"/>
  <c r="Q198" i="21" s="1"/>
  <c r="P193" i="21"/>
  <c r="O193" i="21"/>
  <c r="R181" i="21"/>
  <c r="Q181" i="21"/>
  <c r="P181" i="21"/>
  <c r="O181" i="21"/>
  <c r="R180" i="21"/>
  <c r="Q180" i="21"/>
  <c r="P180" i="21"/>
  <c r="O180" i="21"/>
  <c r="R179" i="21"/>
  <c r="R184" i="21"/>
  <c r="Q179" i="21"/>
  <c r="P179" i="21"/>
  <c r="P184" i="21" s="1"/>
  <c r="O179" i="21"/>
  <c r="O184" i="21" s="1"/>
  <c r="R167" i="21"/>
  <c r="Q167" i="21"/>
  <c r="P167" i="21"/>
  <c r="O167" i="21"/>
  <c r="R166" i="21"/>
  <c r="T166" i="21" s="1"/>
  <c r="Q166" i="21"/>
  <c r="P166" i="21"/>
  <c r="O166" i="21"/>
  <c r="R165" i="21"/>
  <c r="Q165" i="21"/>
  <c r="P165" i="21"/>
  <c r="P170" i="21" s="1"/>
  <c r="O165" i="21"/>
  <c r="O170" i="21" s="1"/>
  <c r="R153" i="21"/>
  <c r="Q153" i="21"/>
  <c r="P153" i="21"/>
  <c r="O153" i="21"/>
  <c r="R152" i="21"/>
  <c r="R156" i="21" s="1"/>
  <c r="Q152" i="21"/>
  <c r="S152" i="21"/>
  <c r="P152" i="21"/>
  <c r="O152" i="21"/>
  <c r="R151" i="21"/>
  <c r="Q151" i="21"/>
  <c r="P151" i="21"/>
  <c r="O151" i="21"/>
  <c r="O156" i="21"/>
  <c r="R139" i="21"/>
  <c r="Q139" i="21"/>
  <c r="T139" i="21" s="1"/>
  <c r="P139" i="21"/>
  <c r="O139" i="21"/>
  <c r="R138" i="21"/>
  <c r="Q138" i="21"/>
  <c r="P138" i="21"/>
  <c r="P142" i="21" s="1"/>
  <c r="O138" i="21"/>
  <c r="R137" i="21"/>
  <c r="Q137" i="21"/>
  <c r="P137" i="21"/>
  <c r="O137" i="21"/>
  <c r="R125" i="21"/>
  <c r="Q125" i="21"/>
  <c r="P125" i="21"/>
  <c r="O125" i="21"/>
  <c r="R124" i="21"/>
  <c r="Q124" i="21"/>
  <c r="P124" i="21"/>
  <c r="O124" i="21"/>
  <c r="R123" i="21"/>
  <c r="Q123" i="21"/>
  <c r="Q128" i="21" s="1"/>
  <c r="P123" i="21"/>
  <c r="O123" i="21"/>
  <c r="R111" i="21"/>
  <c r="Q111" i="21"/>
  <c r="P111" i="21"/>
  <c r="O111" i="21"/>
  <c r="R110" i="21"/>
  <c r="S110" i="21" s="1"/>
  <c r="Q110" i="21"/>
  <c r="P110" i="21"/>
  <c r="O110" i="21"/>
  <c r="R109" i="21"/>
  <c r="T109" i="21" s="1"/>
  <c r="Q109" i="21"/>
  <c r="P109" i="21"/>
  <c r="P114" i="21" s="1"/>
  <c r="O109" i="21"/>
  <c r="O114" i="21" s="1"/>
  <c r="R97" i="21"/>
  <c r="Q97" i="21"/>
  <c r="P97" i="21"/>
  <c r="O97" i="21"/>
  <c r="R96" i="21"/>
  <c r="Q96" i="21"/>
  <c r="S96" i="21" s="1"/>
  <c r="P96" i="21"/>
  <c r="O96" i="21"/>
  <c r="R95" i="21"/>
  <c r="Q95" i="21"/>
  <c r="S95" i="21" s="1"/>
  <c r="P95" i="21"/>
  <c r="O95" i="21"/>
  <c r="O100" i="21" s="1"/>
  <c r="R83" i="21"/>
  <c r="Q83" i="21"/>
  <c r="P83" i="21"/>
  <c r="O83" i="21"/>
  <c r="R82" i="21"/>
  <c r="Q82" i="21"/>
  <c r="P82" i="21"/>
  <c r="O82" i="21"/>
  <c r="R81" i="21"/>
  <c r="Q81" i="21"/>
  <c r="P81" i="21"/>
  <c r="O81" i="21"/>
  <c r="O86" i="21" s="1"/>
  <c r="R69" i="21"/>
  <c r="Q69" i="21"/>
  <c r="S69" i="21" s="1"/>
  <c r="P69" i="21"/>
  <c r="O69" i="21"/>
  <c r="R68" i="21"/>
  <c r="Q68" i="21"/>
  <c r="T68" i="21" s="1"/>
  <c r="P68" i="21"/>
  <c r="O68" i="21"/>
  <c r="R67" i="21"/>
  <c r="Q67" i="21"/>
  <c r="P67" i="21"/>
  <c r="P72" i="21" s="1"/>
  <c r="O67" i="21"/>
  <c r="R55" i="21"/>
  <c r="Q55" i="21"/>
  <c r="T55" i="21" s="1"/>
  <c r="P55" i="21"/>
  <c r="O55" i="21"/>
  <c r="R54" i="21"/>
  <c r="Q54" i="21"/>
  <c r="S54" i="21" s="1"/>
  <c r="P54" i="21"/>
  <c r="O54" i="21"/>
  <c r="R53" i="21"/>
  <c r="R58" i="21" s="1"/>
  <c r="Q53" i="21"/>
  <c r="P53" i="21"/>
  <c r="O53" i="21"/>
  <c r="R41" i="21"/>
  <c r="Q41" i="21"/>
  <c r="P41" i="21"/>
  <c r="O41" i="21"/>
  <c r="R40" i="21"/>
  <c r="Q40" i="21"/>
  <c r="T40" i="21" s="1"/>
  <c r="P40" i="21"/>
  <c r="O40" i="21"/>
  <c r="R39" i="21"/>
  <c r="R44" i="21" s="1"/>
  <c r="Q39" i="21"/>
  <c r="P39" i="21"/>
  <c r="P44" i="21" s="1"/>
  <c r="O39" i="21"/>
  <c r="O44" i="21" s="1"/>
  <c r="R12" i="21"/>
  <c r="Q12" i="21"/>
  <c r="P12" i="21"/>
  <c r="O12" i="21"/>
  <c r="R11" i="21"/>
  <c r="Q11" i="21"/>
  <c r="S11" i="21" s="1"/>
  <c r="P11" i="21"/>
  <c r="O11" i="21"/>
  <c r="R10" i="21"/>
  <c r="Q10" i="21"/>
  <c r="P10" i="21"/>
  <c r="O10" i="21"/>
  <c r="T152" i="21"/>
  <c r="T223" i="21"/>
  <c r="O422" i="21"/>
  <c r="T41" i="21"/>
  <c r="T125" i="21"/>
  <c r="P156" i="21"/>
  <c r="T165" i="21"/>
  <c r="S180" i="21"/>
  <c r="T181" i="21"/>
  <c r="S195" i="21"/>
  <c r="P212" i="21"/>
  <c r="O226" i="21"/>
  <c r="O240" i="21"/>
  <c r="S236" i="21"/>
  <c r="T237" i="21"/>
  <c r="S251" i="21"/>
  <c r="P268" i="21"/>
  <c r="T279" i="21"/>
  <c r="T347" i="21"/>
  <c r="T348" i="21"/>
  <c r="T361" i="21"/>
  <c r="T362" i="21"/>
  <c r="T366" i="21" s="1"/>
  <c r="K359" i="21" s="1"/>
  <c r="T375" i="21"/>
  <c r="T390" i="21"/>
  <c r="P86" i="21"/>
  <c r="Q114" i="21"/>
  <c r="S55" i="21"/>
  <c r="T54" i="21"/>
  <c r="R114" i="21"/>
  <c r="R170" i="21"/>
  <c r="R226" i="21"/>
  <c r="S306" i="21"/>
  <c r="S347" i="21"/>
  <c r="S362" i="21"/>
  <c r="S418" i="21"/>
  <c r="S41" i="21"/>
  <c r="S125" i="21"/>
  <c r="T151" i="21"/>
  <c r="S166" i="21"/>
  <c r="T179" i="21"/>
  <c r="S181" i="21"/>
  <c r="T207" i="21"/>
  <c r="S222" i="21"/>
  <c r="S237" i="21"/>
  <c r="O324" i="21"/>
  <c r="Q324" i="21"/>
  <c r="S349" i="21"/>
  <c r="S375" i="21"/>
  <c r="S390" i="21"/>
  <c r="S405" i="21"/>
  <c r="O436" i="21"/>
  <c r="Q436" i="21"/>
  <c r="S137" i="21"/>
  <c r="S151" i="21"/>
  <c r="S165" i="21"/>
  <c r="S179" i="21"/>
  <c r="S184" i="21"/>
  <c r="H177" i="21" s="1"/>
  <c r="S193" i="21"/>
  <c r="S207" i="21"/>
  <c r="S221" i="21"/>
  <c r="S226" i="21" s="1"/>
  <c r="H219" i="21" s="1"/>
  <c r="S249" i="21"/>
  <c r="S277" i="21"/>
  <c r="Q282" i="21"/>
  <c r="T310" i="21"/>
  <c r="K303" i="21" s="1"/>
  <c r="S305" i="21"/>
  <c r="S307" i="21"/>
  <c r="S310" i="21"/>
  <c r="H303" i="21" s="1"/>
  <c r="Q310" i="21"/>
  <c r="S320" i="21"/>
  <c r="T338" i="21"/>
  <c r="K331" i="21" s="1"/>
  <c r="S333" i="21"/>
  <c r="Q338" i="21"/>
  <c r="S361" i="21"/>
  <c r="S363" i="21"/>
  <c r="S366" i="21"/>
  <c r="H359" i="21" s="1"/>
  <c r="Q366" i="21"/>
  <c r="T394" i="21"/>
  <c r="K387" i="21" s="1"/>
  <c r="S389" i="21"/>
  <c r="S391" i="21"/>
  <c r="Q394" i="21"/>
  <c r="S404" i="21"/>
  <c r="T422" i="21"/>
  <c r="K415" i="21" s="1"/>
  <c r="S417" i="21"/>
  <c r="Q422" i="21"/>
  <c r="T352" i="21"/>
  <c r="K345" i="21" s="1"/>
  <c r="S394" i="21"/>
  <c r="H387" i="21" s="1"/>
  <c r="S254" i="21" l="1"/>
  <c r="H247" i="21" s="1"/>
  <c r="S142" i="21"/>
  <c r="H135" i="21" s="1"/>
  <c r="S111" i="21"/>
  <c r="T111" i="21"/>
  <c r="T138" i="21"/>
  <c r="S138" i="21"/>
  <c r="T153" i="21"/>
  <c r="S153" i="21"/>
  <c r="S156" i="21" s="1"/>
  <c r="H149" i="21" s="1"/>
  <c r="S167" i="21"/>
  <c r="S170" i="21" s="1"/>
  <c r="H163" i="21" s="1"/>
  <c r="T167" i="21"/>
  <c r="T170" i="21" s="1"/>
  <c r="K163" i="21" s="1"/>
  <c r="Q170" i="21"/>
  <c r="R198" i="21"/>
  <c r="S194" i="21"/>
  <c r="S198" i="21" s="1"/>
  <c r="H191" i="21" s="1"/>
  <c r="S208" i="21"/>
  <c r="S212" i="21" s="1"/>
  <c r="H205" i="21" s="1"/>
  <c r="T208" i="21"/>
  <c r="T212" i="21" s="1"/>
  <c r="K205" i="21" s="1"/>
  <c r="Q240" i="21"/>
  <c r="T235" i="21"/>
  <c r="T240" i="21" s="1"/>
  <c r="K233" i="21" s="1"/>
  <c r="T249" i="21"/>
  <c r="R254" i="21"/>
  <c r="T291" i="21"/>
  <c r="T296" i="21" s="1"/>
  <c r="K289" i="21" s="1"/>
  <c r="Q296" i="21"/>
  <c r="T26" i="22"/>
  <c r="S26" i="22"/>
  <c r="T83" i="22"/>
  <c r="S83" i="22"/>
  <c r="Q114" i="22"/>
  <c r="T110" i="22"/>
  <c r="T114" i="22" s="1"/>
  <c r="S165" i="22"/>
  <c r="T165" i="22"/>
  <c r="P212" i="22"/>
  <c r="S334" i="22"/>
  <c r="S338" i="22" s="1"/>
  <c r="H331" i="22" s="1"/>
  <c r="Q338" i="22"/>
  <c r="T347" i="22"/>
  <c r="T352" i="22" s="1"/>
  <c r="K345" i="22" s="1"/>
  <c r="R352" i="22"/>
  <c r="Q366" i="22"/>
  <c r="T361" i="22"/>
  <c r="S361" i="22"/>
  <c r="S366" i="22" s="1"/>
  <c r="H359" i="22" s="1"/>
  <c r="T405" i="22"/>
  <c r="S405" i="22"/>
  <c r="S408" i="22" s="1"/>
  <c r="H401" i="22" s="1"/>
  <c r="R408" i="22"/>
  <c r="R422" i="22"/>
  <c r="S417" i="22"/>
  <c r="T419" i="22"/>
  <c r="T422" i="22" s="1"/>
  <c r="K415" i="22" s="1"/>
  <c r="S419" i="22"/>
  <c r="T433" i="22"/>
  <c r="T436" i="22" s="1"/>
  <c r="K429" i="22" s="1"/>
  <c r="S433" i="22"/>
  <c r="R436" i="22"/>
  <c r="S432" i="21"/>
  <c r="S419" i="21"/>
  <c r="S422" i="21" s="1"/>
  <c r="H415" i="21" s="1"/>
  <c r="S376" i="21"/>
  <c r="S380" i="21" s="1"/>
  <c r="H373" i="21" s="1"/>
  <c r="S348" i="21"/>
  <c r="S352" i="21" s="1"/>
  <c r="H345" i="21" s="1"/>
  <c r="S292" i="21"/>
  <c r="S263" i="21"/>
  <c r="S268" i="21" s="1"/>
  <c r="H261" i="21" s="1"/>
  <c r="S235" i="21"/>
  <c r="S240" i="21" s="1"/>
  <c r="H233" i="21" s="1"/>
  <c r="S109" i="21"/>
  <c r="S114" i="21" s="1"/>
  <c r="S431" i="21"/>
  <c r="S436" i="21" s="1"/>
  <c r="H429" i="21" s="1"/>
  <c r="Q380" i="21"/>
  <c r="S334" i="21"/>
  <c r="S338" i="21" s="1"/>
  <c r="H331" i="21" s="1"/>
  <c r="S278" i="21"/>
  <c r="S282" i="21" s="1"/>
  <c r="H275" i="21" s="1"/>
  <c r="T263" i="21"/>
  <c r="T156" i="21"/>
  <c r="K149" i="21" s="1"/>
  <c r="S403" i="21"/>
  <c r="S408" i="21" s="1"/>
  <c r="H401" i="21" s="1"/>
  <c r="S291" i="21"/>
  <c r="S296" i="21" s="1"/>
  <c r="H289" i="21" s="1"/>
  <c r="T110" i="21"/>
  <c r="T114" i="21" s="1"/>
  <c r="T377" i="21"/>
  <c r="T380" i="21" s="1"/>
  <c r="K373" i="21" s="1"/>
  <c r="T277" i="21"/>
  <c r="T282" i="21" s="1"/>
  <c r="K275" i="21" s="1"/>
  <c r="T221" i="21"/>
  <c r="T226" i="21" s="1"/>
  <c r="K219" i="21" s="1"/>
  <c r="S139" i="21"/>
  <c r="T264" i="21"/>
  <c r="T193" i="21"/>
  <c r="T198" i="21" s="1"/>
  <c r="K191" i="21" s="1"/>
  <c r="O15" i="21"/>
  <c r="S12" i="21"/>
  <c r="T12" i="21"/>
  <c r="O142" i="21"/>
  <c r="Q142" i="21"/>
  <c r="T137" i="21"/>
  <c r="R142" i="21"/>
  <c r="Q156" i="21"/>
  <c r="Q184" i="21"/>
  <c r="T180" i="21"/>
  <c r="T184" i="21" s="1"/>
  <c r="K177" i="21" s="1"/>
  <c r="P198" i="21"/>
  <c r="O212" i="21"/>
  <c r="Q212" i="21"/>
  <c r="R212" i="21"/>
  <c r="T250" i="21"/>
  <c r="S250" i="21"/>
  <c r="T265" i="21"/>
  <c r="S265" i="21"/>
  <c r="O296" i="21"/>
  <c r="R296" i="21"/>
  <c r="T319" i="21"/>
  <c r="T324" i="21" s="1"/>
  <c r="K317" i="21" s="1"/>
  <c r="S319" i="21"/>
  <c r="S324" i="21" s="1"/>
  <c r="H317" i="21" s="1"/>
  <c r="R338" i="21"/>
  <c r="O352" i="21"/>
  <c r="P408" i="21"/>
  <c r="T403" i="21"/>
  <c r="T408" i="21" s="1"/>
  <c r="K401" i="21" s="1"/>
  <c r="Q408" i="21"/>
  <c r="R436" i="21"/>
  <c r="S436" i="22"/>
  <c r="H429" i="22" s="1"/>
  <c r="S380" i="22"/>
  <c r="H373" i="22" s="1"/>
  <c r="T338" i="22"/>
  <c r="K331" i="22" s="1"/>
  <c r="S110" i="22"/>
  <c r="T278" i="22"/>
  <c r="T282" i="22" s="1"/>
  <c r="K275" i="22" s="1"/>
  <c r="S278" i="22"/>
  <c r="S282" i="22" s="1"/>
  <c r="H275" i="22" s="1"/>
  <c r="R282" i="22"/>
  <c r="S306" i="22"/>
  <c r="S310" i="22" s="1"/>
  <c r="H303" i="22" s="1"/>
  <c r="Q310" i="22"/>
  <c r="T375" i="22"/>
  <c r="T380" i="22" s="1"/>
  <c r="K373" i="22" s="1"/>
  <c r="R380" i="22"/>
  <c r="Q394" i="22"/>
  <c r="S389" i="22"/>
  <c r="S394" i="22" s="1"/>
  <c r="H387" i="22" s="1"/>
  <c r="T408" i="22"/>
  <c r="K401" i="22" s="1"/>
  <c r="P15" i="21"/>
  <c r="T81" i="21"/>
  <c r="R100" i="21"/>
  <c r="P100" i="21"/>
  <c r="O114" i="22"/>
  <c r="T111" i="22"/>
  <c r="R114" i="22"/>
  <c r="T125" i="22"/>
  <c r="S125" i="22"/>
  <c r="Q254" i="22"/>
  <c r="O282" i="22"/>
  <c r="O296" i="22"/>
  <c r="Q296" i="22"/>
  <c r="T324" i="22"/>
  <c r="K317" i="22" s="1"/>
  <c r="Q324" i="22"/>
  <c r="T362" i="22"/>
  <c r="R366" i="22"/>
  <c r="P408" i="22"/>
  <c r="T10" i="22"/>
  <c r="O29" i="22"/>
  <c r="T39" i="22"/>
  <c r="P44" i="22"/>
  <c r="T53" i="22"/>
  <c r="O72" i="22"/>
  <c r="O86" i="22"/>
  <c r="S109" i="22"/>
  <c r="S137" i="22"/>
  <c r="P170" i="22"/>
  <c r="T166" i="22"/>
  <c r="O268" i="22"/>
  <c r="O128" i="21"/>
  <c r="Q268" i="22"/>
  <c r="T264" i="22"/>
  <c r="S264" i="22"/>
  <c r="S263" i="22"/>
  <c r="T263" i="22"/>
  <c r="S249" i="22"/>
  <c r="S254" i="22" s="1"/>
  <c r="T249" i="22"/>
  <c r="T254" i="22" s="1"/>
  <c r="K247" i="22" s="1"/>
  <c r="P128" i="21"/>
  <c r="S124" i="21"/>
  <c r="R128" i="21"/>
  <c r="T124" i="21"/>
  <c r="T123" i="21"/>
  <c r="S123" i="21"/>
  <c r="S128" i="21" s="1"/>
  <c r="T237" i="22"/>
  <c r="S237" i="22"/>
  <c r="Q240" i="22"/>
  <c r="T236" i="22"/>
  <c r="T240" i="22" s="1"/>
  <c r="S236" i="22"/>
  <c r="O240" i="22"/>
  <c r="R240" i="22"/>
  <c r="S235" i="22"/>
  <c r="T97" i="21"/>
  <c r="S97" i="21"/>
  <c r="S100" i="21" s="1"/>
  <c r="Q100" i="21"/>
  <c r="T96" i="21"/>
  <c r="T95" i="21"/>
  <c r="S83" i="21"/>
  <c r="T83" i="21"/>
  <c r="Q86" i="21"/>
  <c r="S82" i="21"/>
  <c r="T82" i="21"/>
  <c r="S81" i="21"/>
  <c r="R86" i="21"/>
  <c r="T223" i="22"/>
  <c r="S223" i="22"/>
  <c r="T222" i="22"/>
  <c r="Q226" i="22"/>
  <c r="S222" i="22"/>
  <c r="S221" i="22"/>
  <c r="R226" i="22"/>
  <c r="T221" i="22"/>
  <c r="S209" i="22"/>
  <c r="T209" i="22"/>
  <c r="Q212" i="22"/>
  <c r="O212" i="22"/>
  <c r="T208" i="22"/>
  <c r="S208" i="22"/>
  <c r="R212" i="22"/>
  <c r="T207" i="22"/>
  <c r="S207" i="22"/>
  <c r="R72" i="21"/>
  <c r="T69" i="21"/>
  <c r="O72" i="21"/>
  <c r="Q72" i="21"/>
  <c r="S68" i="21"/>
  <c r="T67" i="21"/>
  <c r="S67" i="21"/>
  <c r="O58" i="21"/>
  <c r="P58" i="21"/>
  <c r="T53" i="21"/>
  <c r="T58" i="21" s="1"/>
  <c r="S53" i="21"/>
  <c r="S58" i="21" s="1"/>
  <c r="Q58" i="21"/>
  <c r="Q44" i="21"/>
  <c r="S40" i="21"/>
  <c r="T39" i="21"/>
  <c r="T44" i="21" s="1"/>
  <c r="S39" i="21"/>
  <c r="T194" i="22"/>
  <c r="S194" i="22"/>
  <c r="R198" i="22"/>
  <c r="T193" i="22"/>
  <c r="S193" i="22"/>
  <c r="Q198" i="22"/>
  <c r="R184" i="22"/>
  <c r="S180" i="22"/>
  <c r="Q184" i="22"/>
  <c r="T179" i="22"/>
  <c r="T184" i="22" s="1"/>
  <c r="K177" i="22" s="1"/>
  <c r="S179" i="22"/>
  <c r="P29" i="21"/>
  <c r="S24" i="21"/>
  <c r="O170" i="22"/>
  <c r="S166" i="22"/>
  <c r="S170" i="22" s="1"/>
  <c r="H163" i="22" s="1"/>
  <c r="R170" i="22"/>
  <c r="O156" i="22"/>
  <c r="Q156" i="22"/>
  <c r="S152" i="22"/>
  <c r="S151" i="22"/>
  <c r="T151" i="22"/>
  <c r="T156" i="22" s="1"/>
  <c r="T139" i="22"/>
  <c r="T142" i="22" s="1"/>
  <c r="K135" i="22" s="1"/>
  <c r="Q142" i="22"/>
  <c r="S139" i="22"/>
  <c r="O142" i="22"/>
  <c r="S138" i="22"/>
  <c r="R142" i="22"/>
  <c r="Q128" i="22"/>
  <c r="S124" i="22"/>
  <c r="T123" i="22"/>
  <c r="S123" i="22"/>
  <c r="T25" i="21"/>
  <c r="S114" i="22"/>
  <c r="O29" i="21"/>
  <c r="S25" i="21"/>
  <c r="R29" i="21"/>
  <c r="Q29" i="21"/>
  <c r="T24" i="21"/>
  <c r="Q15" i="21"/>
  <c r="T11" i="21"/>
  <c r="T10" i="21"/>
  <c r="R15" i="21"/>
  <c r="S10" i="21"/>
  <c r="S15" i="21" s="1"/>
  <c r="P100" i="22"/>
  <c r="Q100" i="22"/>
  <c r="T96" i="22"/>
  <c r="S96" i="22"/>
  <c r="R100" i="22"/>
  <c r="T95" i="22"/>
  <c r="S95" i="22"/>
  <c r="T82" i="22"/>
  <c r="Q86" i="22"/>
  <c r="S82" i="22"/>
  <c r="T81" i="22"/>
  <c r="S81" i="22"/>
  <c r="S69" i="22"/>
  <c r="T69" i="22"/>
  <c r="Q72" i="22"/>
  <c r="T68" i="22"/>
  <c r="S68" i="22"/>
  <c r="R72" i="22"/>
  <c r="T67" i="22"/>
  <c r="S67" i="22"/>
  <c r="S55" i="22"/>
  <c r="Q58" i="22"/>
  <c r="S54" i="22"/>
  <c r="T54" i="22"/>
  <c r="T58" i="22" s="1"/>
  <c r="K51" i="22" s="1"/>
  <c r="P58" i="22"/>
  <c r="S53" i="22"/>
  <c r="R58" i="22"/>
  <c r="S40" i="22"/>
  <c r="T40" i="22"/>
  <c r="T44" i="22" s="1"/>
  <c r="Q44" i="22"/>
  <c r="R44" i="22"/>
  <c r="S39" i="22"/>
  <c r="S44" i="22" s="1"/>
  <c r="R29" i="22"/>
  <c r="T25" i="22"/>
  <c r="Q29" i="22"/>
  <c r="S25" i="22"/>
  <c r="S24" i="22"/>
  <c r="T24" i="22"/>
  <c r="T29" i="22" s="1"/>
  <c r="T11" i="22"/>
  <c r="T15" i="22" s="1"/>
  <c r="S11" i="22"/>
  <c r="R15" i="22"/>
  <c r="S10" i="22"/>
  <c r="Q15" i="22"/>
  <c r="S29" i="22" l="1"/>
  <c r="S100" i="22"/>
  <c r="H93" i="22" s="1"/>
  <c r="T128" i="22"/>
  <c r="K121" i="22" s="1"/>
  <c r="S268" i="22"/>
  <c r="T170" i="22"/>
  <c r="K163" i="22" s="1"/>
  <c r="T142" i="21"/>
  <c r="K135" i="21" s="1"/>
  <c r="T268" i="21"/>
  <c r="K261" i="21" s="1"/>
  <c r="S422" i="22"/>
  <c r="H415" i="22" s="1"/>
  <c r="T366" i="22"/>
  <c r="K359" i="22" s="1"/>
  <c r="T254" i="21"/>
  <c r="K247" i="21" s="1"/>
  <c r="T268" i="22"/>
  <c r="K261" i="22" s="1"/>
  <c r="T128" i="21"/>
  <c r="K121" i="21" s="1"/>
  <c r="S240" i="22"/>
  <c r="T100" i="21"/>
  <c r="T86" i="21"/>
  <c r="S86" i="21"/>
  <c r="T226" i="22"/>
  <c r="K219" i="22" s="1"/>
  <c r="S226" i="22"/>
  <c r="H219" i="22" s="1"/>
  <c r="T212" i="22"/>
  <c r="S212" i="22"/>
  <c r="T72" i="21"/>
  <c r="S72" i="21"/>
  <c r="S44" i="21"/>
  <c r="T198" i="22"/>
  <c r="K191" i="22" s="1"/>
  <c r="S198" i="22"/>
  <c r="H191" i="22" s="1"/>
  <c r="S184" i="22"/>
  <c r="H177" i="22" s="1"/>
  <c r="T29" i="21"/>
  <c r="S29" i="21"/>
  <c r="S156" i="22"/>
  <c r="S142" i="22"/>
  <c r="H135" i="22" s="1"/>
  <c r="S128" i="22"/>
  <c r="H121" i="22" s="1"/>
  <c r="T15" i="21"/>
  <c r="T100" i="22"/>
  <c r="K93" i="22" s="1"/>
  <c r="T86" i="22"/>
  <c r="K79" i="22" s="1"/>
  <c r="S86" i="22"/>
  <c r="H79" i="22" s="1"/>
  <c r="S72" i="22"/>
  <c r="T72" i="22"/>
  <c r="S58" i="22"/>
  <c r="H51" i="22" s="1"/>
  <c r="S15" i="22"/>
</calcChain>
</file>

<file path=xl/sharedStrings.xml><?xml version="1.0" encoding="utf-8"?>
<sst xmlns="http://schemas.openxmlformats.org/spreadsheetml/2006/main" count="1744" uniqueCount="136">
  <si>
    <t>BATMAN</t>
  </si>
  <si>
    <t>TARİH</t>
  </si>
  <si>
    <t>SAAT</t>
  </si>
  <si>
    <t>KORT</t>
  </si>
  <si>
    <t>SONUÇ</t>
  </si>
  <si>
    <t>KULÜP/ŞEHİR</t>
  </si>
  <si>
    <t>TTF BAŞHAKEM</t>
  </si>
  <si>
    <t>GÖZ.HAKEM</t>
  </si>
  <si>
    <t>TAKIM</t>
  </si>
  <si>
    <t>VS</t>
  </si>
  <si>
    <t>MAÇ</t>
  </si>
  <si>
    <t>OYUNCULAR</t>
  </si>
  <si>
    <t>1 SET</t>
  </si>
  <si>
    <t>2 SET</t>
  </si>
  <si>
    <t>3 SET</t>
  </si>
  <si>
    <t>OYUN</t>
  </si>
  <si>
    <t>SET</t>
  </si>
  <si>
    <t>TEK 2</t>
  </si>
  <si>
    <t>TEK 1</t>
  </si>
  <si>
    <t>1 NO'LU ÇİFT</t>
  </si>
  <si>
    <t xml:space="preserve"> </t>
  </si>
  <si>
    <t>10:00</t>
  </si>
  <si>
    <t>13:30</t>
  </si>
  <si>
    <t>11:00</t>
  </si>
  <si>
    <t>TTF 1.LİG MÜSABAKALARI</t>
  </si>
  <si>
    <t>DİYARBAKIR GENÇLİK TENİS KULÜBÜ</t>
  </si>
  <si>
    <t>BATMAN TENİS KULÜBÜ</t>
  </si>
  <si>
    <t>ŞAKİR KAYA</t>
  </si>
  <si>
    <t>GÜRKAN CANAN</t>
  </si>
  <si>
    <t>SÜLEYMAN GÜLTEKİN</t>
  </si>
  <si>
    <t>İKRAM DUMAN</t>
  </si>
  <si>
    <t>İSMAİL ATAKER</t>
  </si>
  <si>
    <t>AMİDA TENİS KULÜBÜ</t>
  </si>
  <si>
    <t>ŞIRNAK YURDUM GSK</t>
  </si>
  <si>
    <t>VEDAT DEMİRTEKİN</t>
  </si>
  <si>
    <t>ERSİN BAYTEKİN</t>
  </si>
  <si>
    <t>FERKAN ALGÜL</t>
  </si>
  <si>
    <t>CELAL ZEYREK</t>
  </si>
  <si>
    <t>DİYARBAKIR TENİS VE YÜZME SK</t>
  </si>
  <si>
    <t>REYA SPOR KULÜBÜ</t>
  </si>
  <si>
    <t>GÜVEN TEKGEYİK</t>
  </si>
  <si>
    <t>M.VEDAT ALTAN</t>
  </si>
  <si>
    <t>MEHMET SAVAŞÇI</t>
  </si>
  <si>
    <t>ÇETİN TAŞ</t>
  </si>
  <si>
    <t>ÖMER ARI</t>
  </si>
  <si>
    <t>BATMAN BAŞAKŞEHİR SK</t>
  </si>
  <si>
    <t>ŞANLIURFA FIRAT GSK</t>
  </si>
  <si>
    <t>M.SADIK MENEKŞE</t>
  </si>
  <si>
    <t>GÖKHAN ÖZDEMİR</t>
  </si>
  <si>
    <t>İBRAHİM ALTINTAŞ</t>
  </si>
  <si>
    <t>KEREM BAĞI</t>
  </si>
  <si>
    <t>BATMAN PETROL SPOR KULÜBÜ</t>
  </si>
  <si>
    <t>SİİRT GENÇLİK SPOR KULÜBÜ</t>
  </si>
  <si>
    <t>HARUN İNAN</t>
  </si>
  <si>
    <t>M.VEYSEL ADIGÜZEL</t>
  </si>
  <si>
    <t>HASAN SEZER</t>
  </si>
  <si>
    <t>SAMET KAPALIGÖZ</t>
  </si>
  <si>
    <t>UMUT EREN SEVİM</t>
  </si>
  <si>
    <t>YUSUF KOÇ</t>
  </si>
  <si>
    <t>BATMAN GENÇLİK SPOR KULÜBÜ</t>
  </si>
  <si>
    <t>BATMAN GÜLTEPE SPOR KULÜBÜ</t>
  </si>
  <si>
    <t>SABAHATTİN ALÖKMEN</t>
  </si>
  <si>
    <t>ALİ BEDOK</t>
  </si>
  <si>
    <t>MAHSUM ÇİFTÇİ</t>
  </si>
  <si>
    <t>HÜSAMETTİN ŞAHİNOĞLU</t>
  </si>
  <si>
    <t>BATMAN 1955 SPOR KULÜBÜ</t>
  </si>
  <si>
    <t>MEHMETCAN ASLAN</t>
  </si>
  <si>
    <t>MUHAMMET HAMZA İNAL</t>
  </si>
  <si>
    <t>DİLEK ÇETİK</t>
  </si>
  <si>
    <t>HAFİZE FIRAT</t>
  </si>
  <si>
    <t>NACİYE SARI</t>
  </si>
  <si>
    <t>SUZAN DİNÇ</t>
  </si>
  <si>
    <t>BATMAN BAŞAKŞEHİR SPOR KULÜBÜ</t>
  </si>
  <si>
    <t>BATMAN YURDUM SPOR KULÜBÜ</t>
  </si>
  <si>
    <t>ÖMER ARİ</t>
  </si>
  <si>
    <t>EBUBEKİR ÇELİKBİLEK</t>
  </si>
  <si>
    <t>BEYTULLAH BOZKURT</t>
  </si>
  <si>
    <t>MİDYAT BELEDİYESİ SPOR KULÜBÜ</t>
  </si>
  <si>
    <t>ADIYAMAN GENÇLİK SPOR KULÜBÜ</t>
  </si>
  <si>
    <t>EREN ATALAY</t>
  </si>
  <si>
    <t>İZZETTİN ATALAY</t>
  </si>
  <si>
    <t>MUSTAFA CAN TUZCU</t>
  </si>
  <si>
    <t>BİLAL YILMAZ</t>
  </si>
  <si>
    <t>İBB KİPTAŞ MTAL TENİS SK</t>
  </si>
  <si>
    <t>ŞİRVAN SPOR KULÜBÜ</t>
  </si>
  <si>
    <t>DEVRİM ÇAYAN ÇETİK</t>
  </si>
  <si>
    <t>NURULLAH AYÇİÇEK</t>
  </si>
  <si>
    <t>MUHAMMED EREN DEMİR</t>
  </si>
  <si>
    <t>ÜMRAN ÖNCÜ</t>
  </si>
  <si>
    <t>DİYARBAKIR TENİS YÜZME SK</t>
  </si>
  <si>
    <t>BATMAN 19 MAYIS GSK</t>
  </si>
  <si>
    <t>ABDULLAH UYSAL</t>
  </si>
  <si>
    <t>GÜVEN TEKGIYIK</t>
  </si>
  <si>
    <t>HAMZA KÜNKÜL</t>
  </si>
  <si>
    <t>BÜNYAMİN KURŞUN</t>
  </si>
  <si>
    <t>DİCLE SPOR KULÜBÜ</t>
  </si>
  <si>
    <t>HÜSEYİN DURU</t>
  </si>
  <si>
    <t>ZÜLKİF POLAT</t>
  </si>
  <si>
    <t>DİCLE TENİS KULÜBÜ</t>
  </si>
  <si>
    <t>ŞÜKRAN BAYHAN</t>
  </si>
  <si>
    <t>NİLGÜN AKGÜN</t>
  </si>
  <si>
    <t>NEŞE CİHAN</t>
  </si>
  <si>
    <t>ALİ BEDÜK</t>
  </si>
  <si>
    <t>BATMAN GENÇLİK SK</t>
  </si>
  <si>
    <t>SİİRT GENÇLİK SK</t>
  </si>
  <si>
    <t>BATMAN AİLE SOSYAL POLİTİKALAR SK</t>
  </si>
  <si>
    <t>NUR PINAR SEVİLGEN</t>
  </si>
  <si>
    <t>NALİN İNAN</t>
  </si>
  <si>
    <t>AYŞEGÜL DEMİR</t>
  </si>
  <si>
    <t>MAKBULE SEVİNTİ</t>
  </si>
  <si>
    <t>BATMAN 1955 SK</t>
  </si>
  <si>
    <t>BÜŞRA ŞAHİN</t>
  </si>
  <si>
    <t>SEVGİ DEMİR</t>
  </si>
  <si>
    <t>AYŞEGÜL ÖRDEK</t>
  </si>
  <si>
    <t>BATMAN YURDUM SK</t>
  </si>
  <si>
    <t>MİZGİN KILINÇ</t>
  </si>
  <si>
    <t>SEMANUR IŞIK</t>
  </si>
  <si>
    <t>HAFİZE ALPERGİN FIRAT</t>
  </si>
  <si>
    <t>DİYARBAKIR TENİS YÜZME</t>
  </si>
  <si>
    <t>ZÜLKÜF POLAT</t>
  </si>
  <si>
    <t>MİZGİN KARAMAN</t>
  </si>
  <si>
    <t>NUMAN ALTAŞ</t>
  </si>
  <si>
    <t>ESER METE</t>
  </si>
  <si>
    <t>BATMAN PETROL SK</t>
  </si>
  <si>
    <t>İREM ÇELEBİ</t>
  </si>
  <si>
    <t>ŞÜKRAN ÇİÇEK</t>
  </si>
  <si>
    <t>PERVİN EREN</t>
  </si>
  <si>
    <t>FERAY DAYAN</t>
  </si>
  <si>
    <t>NİLÜFER EKİN ÖZER</t>
  </si>
  <si>
    <t>HAYRUNİSA SERRAÇ</t>
  </si>
  <si>
    <t>BATMAN 1955 BELEDİYE SK</t>
  </si>
  <si>
    <t>SİİRT GENÇLİK SK.</t>
  </si>
  <si>
    <t>HAKKI FIRAT</t>
  </si>
  <si>
    <t>OSMAN DURSUN</t>
  </si>
  <si>
    <t>İBB KİPTAŞ MTAL SK</t>
  </si>
  <si>
    <t>1955 BATMAN BELEDİYE 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</si>
</sst>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2"/>
      <scheme val="minor"/>
    </font>
    <font>
      <sz val="11"/>
      <color rgb="FFFF0000"/>
      <name val="Calibri"/>
      <family val="2"/>
      <charset val="162"/>
      <scheme val="minor"/>
    </font>
    <font>
      <sz val="10"/>
      <name val="Arial"/>
      <family val="2"/>
      <charset val="162"/>
    </font>
    <font>
      <sz val="10"/>
      <name val="Arial Tur"/>
      <charset val="162"/>
    </font>
    <font>
      <sz val="8"/>
      <name val="Arial Tur"/>
      <charset val="162"/>
    </font>
    <font>
      <sz val="8"/>
      <color rgb="FFFF0000"/>
      <name val="Arial Tur"/>
      <charset val="162"/>
    </font>
    <font>
      <b/>
      <sz val="8"/>
      <name val="Arial Tur"/>
      <charset val="162"/>
    </font>
    <font>
      <sz val="8"/>
      <color indexed="9"/>
      <name val="Arial Tur"/>
      <charset val="16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2" fillId="0" borderId="0"/>
    <xf numFmtId="0" fontId="3" fillId="0" borderId="0"/>
  </cellStyleXfs>
  <cellXfs count="89">
    <xf numFmtId="0" fontId="0" fillId="0" borderId="0" xfId="0"/>
    <xf numFmtId="0" fontId="3" fillId="0" borderId="0" xfId="2"/>
    <xf numFmtId="0" fontId="4" fillId="0" borderId="6" xfId="2" applyFont="1" applyBorder="1" applyAlignment="1">
      <alignment horizontal="center"/>
    </xf>
    <xf numFmtId="0" fontId="4" fillId="0" borderId="6" xfId="2" applyFont="1" applyBorder="1" applyAlignment="1">
      <alignment horizontal="center" vertical="center"/>
    </xf>
    <xf numFmtId="0" fontId="4" fillId="0" borderId="0" xfId="2" applyFont="1"/>
    <xf numFmtId="0" fontId="4" fillId="0" borderId="0" xfId="2" applyFont="1" applyAlignment="1">
      <alignment horizontal="center"/>
    </xf>
    <xf numFmtId="0" fontId="5" fillId="0" borderId="0" xfId="2" applyFont="1"/>
    <xf numFmtId="0" fontId="6" fillId="2" borderId="2" xfId="2" applyFont="1" applyFill="1" applyBorder="1" applyAlignment="1">
      <alignment horizontal="center"/>
    </xf>
    <xf numFmtId="0" fontId="7" fillId="5" borderId="0" xfId="2" applyFont="1" applyFill="1" applyBorder="1" applyAlignment="1">
      <alignment horizontal="center" vertical="center" textRotation="90"/>
    </xf>
    <xf numFmtId="0" fontId="7" fillId="5" borderId="0" xfId="2" applyFont="1" applyFill="1" applyBorder="1" applyAlignment="1">
      <alignment horizontal="center"/>
    </xf>
    <xf numFmtId="0" fontId="7" fillId="5" borderId="0" xfId="2" applyFont="1" applyFill="1" applyBorder="1"/>
    <xf numFmtId="0" fontId="4" fillId="0" borderId="1" xfId="2" applyFont="1" applyBorder="1" applyAlignment="1">
      <alignment horizontal="center"/>
    </xf>
    <xf numFmtId="0" fontId="6" fillId="2" borderId="1" xfId="2" applyFont="1" applyFill="1" applyBorder="1" applyAlignment="1">
      <alignment horizontal="center"/>
    </xf>
    <xf numFmtId="0" fontId="6" fillId="4" borderId="3" xfId="2" applyFont="1" applyFill="1" applyBorder="1" applyAlignment="1">
      <alignment horizontal="center"/>
    </xf>
    <xf numFmtId="0" fontId="6" fillId="4" borderId="10" xfId="2" applyFont="1" applyFill="1" applyBorder="1" applyAlignment="1">
      <alignment horizontal="center"/>
    </xf>
    <xf numFmtId="0" fontId="6" fillId="3" borderId="3" xfId="2" applyFont="1" applyFill="1" applyBorder="1" applyAlignment="1">
      <alignment horizontal="center"/>
    </xf>
    <xf numFmtId="0" fontId="1" fillId="0" borderId="0" xfId="2" applyFont="1"/>
    <xf numFmtId="15" fontId="4" fillId="0" borderId="0" xfId="2" applyNumberFormat="1" applyFont="1"/>
    <xf numFmtId="0" fontId="6" fillId="0" borderId="1" xfId="2" applyFont="1" applyBorder="1" applyAlignment="1">
      <alignment horizontal="center"/>
    </xf>
    <xf numFmtId="0" fontId="6" fillId="0" borderId="9" xfId="2" applyFont="1" applyBorder="1" applyAlignment="1">
      <alignment horizontal="center"/>
    </xf>
    <xf numFmtId="0" fontId="3" fillId="0" borderId="0" xfId="2" applyFont="1"/>
    <xf numFmtId="49" fontId="4" fillId="0" borderId="1" xfId="2" applyNumberFormat="1" applyFont="1" applyBorder="1" applyAlignment="1">
      <alignment horizontal="center"/>
    </xf>
    <xf numFmtId="0" fontId="4" fillId="0" borderId="23" xfId="2" applyFont="1" applyBorder="1" applyAlignment="1">
      <alignment horizontal="center"/>
    </xf>
    <xf numFmtId="0" fontId="4" fillId="0" borderId="24" xfId="2" applyFont="1" applyBorder="1" applyAlignment="1">
      <alignment horizontal="center"/>
    </xf>
    <xf numFmtId="0" fontId="4" fillId="0" borderId="20" xfId="2" applyFont="1" applyBorder="1" applyAlignment="1">
      <alignment horizontal="center"/>
    </xf>
    <xf numFmtId="0" fontId="4" fillId="0" borderId="16" xfId="2" applyFont="1" applyBorder="1" applyAlignment="1">
      <alignment horizontal="center"/>
    </xf>
    <xf numFmtId="0" fontId="4" fillId="0" borderId="14" xfId="2" applyFont="1" applyBorder="1" applyAlignment="1">
      <alignment horizontal="center"/>
    </xf>
    <xf numFmtId="0" fontId="4" fillId="0" borderId="15" xfId="2" applyFont="1" applyBorder="1" applyAlignment="1">
      <alignment horizontal="center"/>
    </xf>
    <xf numFmtId="0" fontId="4" fillId="0" borderId="5" xfId="2" applyFont="1" applyBorder="1" applyAlignment="1">
      <alignment horizontal="center"/>
    </xf>
    <xf numFmtId="0" fontId="6" fillId="0" borderId="3" xfId="2" applyFont="1" applyFill="1" applyBorder="1" applyAlignment="1">
      <alignment horizont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0" fillId="3" borderId="1" xfId="0" applyFill="1" applyBorder="1" applyAlignment="1">
      <alignment horizontal="left" vertical="center"/>
    </xf>
    <xf numFmtId="0" fontId="6" fillId="4" borderId="1" xfId="2" applyFont="1" applyFill="1" applyBorder="1" applyAlignment="1">
      <alignment horizontal="center"/>
    </xf>
    <xf numFmtId="0" fontId="4" fillId="0" borderId="9" xfId="2" applyFont="1" applyBorder="1" applyAlignment="1">
      <alignment horizontal="center"/>
    </xf>
    <xf numFmtId="0" fontId="0" fillId="4" borderId="0" xfId="0" applyFill="1" applyAlignment="1">
      <alignment horizontal="left" vertical="center"/>
    </xf>
    <xf numFmtId="0" fontId="4" fillId="0" borderId="9" xfId="2" applyFont="1" applyBorder="1" applyAlignment="1">
      <alignment horizontal="center"/>
    </xf>
    <xf numFmtId="0" fontId="4" fillId="0" borderId="8" xfId="2" applyFont="1" applyBorder="1" applyAlignment="1">
      <alignment horizontal="center"/>
    </xf>
    <xf numFmtId="0" fontId="4" fillId="0" borderId="17" xfId="2" applyFont="1" applyBorder="1" applyAlignment="1">
      <alignment horizontal="center"/>
    </xf>
    <xf numFmtId="0" fontId="4" fillId="0" borderId="9" xfId="2" applyFont="1" applyBorder="1" applyAlignment="1">
      <alignment horizontal="center"/>
    </xf>
    <xf numFmtId="0" fontId="6" fillId="2" borderId="17" xfId="2" applyFont="1" applyFill="1" applyBorder="1" applyAlignment="1">
      <alignment horizontal="center"/>
    </xf>
    <xf numFmtId="0" fontId="6" fillId="2" borderId="9" xfId="2" applyFont="1" applyFill="1" applyBorder="1" applyAlignment="1">
      <alignment horizontal="center"/>
    </xf>
    <xf numFmtId="0" fontId="6" fillId="3" borderId="8" xfId="2" applyFont="1" applyFill="1" applyBorder="1" applyAlignment="1">
      <alignment horizontal="center"/>
    </xf>
    <xf numFmtId="0" fontId="6" fillId="3" borderId="17" xfId="2" applyFont="1" applyFill="1" applyBorder="1" applyAlignment="1">
      <alignment horizontal="center"/>
    </xf>
    <xf numFmtId="0" fontId="6" fillId="3" borderId="9" xfId="2" applyFont="1" applyFill="1" applyBorder="1" applyAlignment="1">
      <alignment horizontal="center"/>
    </xf>
    <xf numFmtId="0" fontId="6" fillId="4" borderId="8" xfId="2" applyFont="1" applyFill="1" applyBorder="1" applyAlignment="1">
      <alignment horizontal="center"/>
    </xf>
    <xf numFmtId="0" fontId="6" fillId="4" borderId="17" xfId="2" applyFont="1" applyFill="1" applyBorder="1" applyAlignment="1">
      <alignment horizontal="center"/>
    </xf>
    <xf numFmtId="0" fontId="6" fillId="4" borderId="9" xfId="2" applyFont="1" applyFill="1" applyBorder="1" applyAlignment="1">
      <alignment horizontal="center"/>
    </xf>
    <xf numFmtId="0" fontId="4" fillId="0" borderId="18" xfId="2" applyFont="1" applyBorder="1" applyAlignment="1">
      <alignment horizontal="center"/>
    </xf>
    <xf numFmtId="0" fontId="4" fillId="0" borderId="13" xfId="2" applyFont="1" applyBorder="1" applyAlignment="1">
      <alignment horizontal="center"/>
    </xf>
    <xf numFmtId="0" fontId="6" fillId="0" borderId="11"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6" fillId="0" borderId="19" xfId="2" applyFont="1" applyBorder="1" applyAlignment="1">
      <alignment horizontal="center" vertical="center"/>
    </xf>
    <xf numFmtId="0" fontId="6" fillId="0" borderId="18" xfId="2" applyFont="1" applyBorder="1" applyAlignment="1">
      <alignment horizontal="center" vertical="center"/>
    </xf>
    <xf numFmtId="0" fontId="6" fillId="0" borderId="13" xfId="2" applyFont="1" applyBorder="1" applyAlignment="1">
      <alignment horizontal="center" vertical="center"/>
    </xf>
    <xf numFmtId="0" fontId="6" fillId="2" borderId="8" xfId="2" applyFont="1" applyFill="1" applyBorder="1" applyAlignment="1">
      <alignment horizontal="center"/>
    </xf>
    <xf numFmtId="0" fontId="6" fillId="2" borderId="11" xfId="2" applyFont="1" applyFill="1" applyBorder="1" applyAlignment="1">
      <alignment horizontal="center"/>
    </xf>
    <xf numFmtId="0" fontId="6" fillId="2" borderId="7" xfId="2" applyFont="1" applyFill="1" applyBorder="1" applyAlignment="1">
      <alignment horizontal="center"/>
    </xf>
    <xf numFmtId="0" fontId="4" fillId="2" borderId="8" xfId="2" applyFont="1" applyFill="1" applyBorder="1" applyAlignment="1">
      <alignment horizontal="center"/>
    </xf>
    <xf numFmtId="0" fontId="4" fillId="2" borderId="17" xfId="2" applyFont="1" applyFill="1" applyBorder="1" applyAlignment="1">
      <alignment horizontal="center"/>
    </xf>
    <xf numFmtId="0" fontId="4" fillId="2" borderId="9" xfId="2" applyFont="1" applyFill="1" applyBorder="1" applyAlignment="1">
      <alignment horizontal="center"/>
    </xf>
    <xf numFmtId="14" fontId="4" fillId="0" borderId="8" xfId="2" applyNumberFormat="1" applyFont="1" applyBorder="1" applyAlignment="1">
      <alignment horizontal="center"/>
    </xf>
    <xf numFmtId="14" fontId="4" fillId="0" borderId="17" xfId="2" applyNumberFormat="1" applyFont="1" applyBorder="1" applyAlignment="1">
      <alignment horizont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3" xfId="2" applyFont="1" applyBorder="1" applyAlignment="1">
      <alignment horizontal="center"/>
    </xf>
    <xf numFmtId="0" fontId="4" fillId="0" borderId="4" xfId="2" applyFont="1" applyBorder="1" applyAlignment="1">
      <alignment horizontal="center"/>
    </xf>
    <xf numFmtId="0" fontId="4" fillId="0" borderId="10"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25" xfId="2" applyFont="1" applyBorder="1" applyAlignment="1">
      <alignment horizontal="center" vertical="center"/>
    </xf>
    <xf numFmtId="0" fontId="4" fillId="0" borderId="27" xfId="2" applyFont="1" applyBorder="1" applyAlignment="1">
      <alignment horizontal="center" vertical="center"/>
    </xf>
    <xf numFmtId="0" fontId="4" fillId="0" borderId="30" xfId="2" applyFont="1" applyBorder="1" applyAlignment="1">
      <alignment horizontal="center" vertical="center"/>
    </xf>
    <xf numFmtId="0" fontId="4" fillId="0" borderId="26" xfId="2" applyFont="1" applyBorder="1" applyAlignment="1">
      <alignment horizontal="center" vertical="center"/>
    </xf>
    <xf numFmtId="0" fontId="4" fillId="0" borderId="28" xfId="2" applyFont="1" applyBorder="1" applyAlignment="1">
      <alignment horizontal="center" vertical="center"/>
    </xf>
    <xf numFmtId="0" fontId="4" fillId="0" borderId="31" xfId="2" applyFont="1" applyBorder="1" applyAlignment="1">
      <alignment horizontal="center" vertical="center"/>
    </xf>
    <xf numFmtId="0" fontId="4" fillId="0" borderId="12" xfId="2" applyFont="1" applyBorder="1" applyAlignment="1">
      <alignment horizontal="center" vertical="center"/>
    </xf>
    <xf numFmtId="0" fontId="4" fillId="0" borderId="29" xfId="2" applyFont="1" applyBorder="1" applyAlignment="1">
      <alignment horizontal="center" vertical="center"/>
    </xf>
    <xf numFmtId="0" fontId="4" fillId="0" borderId="24" xfId="2" applyFont="1" applyBorder="1" applyAlignment="1">
      <alignment horizontal="center" vertical="center"/>
    </xf>
    <xf numFmtId="0" fontId="6" fillId="0" borderId="8" xfId="2" applyFont="1" applyFill="1" applyBorder="1" applyAlignment="1">
      <alignment horizontal="center"/>
    </xf>
    <xf numFmtId="0" fontId="6" fillId="0" borderId="17" xfId="2" applyFont="1" applyFill="1" applyBorder="1" applyAlignment="1">
      <alignment horizontal="center"/>
    </xf>
    <xf numFmtId="0" fontId="6" fillId="0" borderId="9" xfId="2" applyFont="1" applyFill="1" applyBorder="1" applyAlignment="1">
      <alignment horizontal="center"/>
    </xf>
    <xf numFmtId="0" fontId="6" fillId="4" borderId="32" xfId="2" applyFont="1" applyFill="1" applyBorder="1" applyAlignment="1">
      <alignment horizontal="center"/>
    </xf>
    <xf numFmtId="0" fontId="6" fillId="4" borderId="33" xfId="2" applyFont="1" applyFill="1" applyBorder="1" applyAlignment="1">
      <alignment horizontal="center"/>
    </xf>
    <xf numFmtId="0" fontId="6" fillId="4" borderId="34" xfId="2" applyFont="1" applyFill="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6"/>
  <sheetViews>
    <sheetView tabSelected="1" view="pageBreakPreview" topLeftCell="A226" zoomScaleNormal="100" zoomScaleSheetLayoutView="100" workbookViewId="0">
      <selection activeCell="G235" sqref="G235"/>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54" t="s">
        <v>24</v>
      </c>
      <c r="D2" s="55"/>
      <c r="E2" s="55"/>
      <c r="F2" s="55"/>
      <c r="G2" s="55"/>
      <c r="H2" s="55"/>
      <c r="I2" s="55"/>
      <c r="J2" s="55"/>
      <c r="K2" s="55"/>
      <c r="L2" s="55"/>
      <c r="M2" s="56"/>
    </row>
    <row r="3" spans="1:25" ht="6" customHeight="1" thickBot="1" x14ac:dyDescent="0.25">
      <c r="A3" s="6"/>
      <c r="B3" s="6"/>
      <c r="C3" s="57"/>
      <c r="D3" s="58"/>
      <c r="E3" s="58"/>
      <c r="F3" s="58"/>
      <c r="G3" s="58"/>
      <c r="H3" s="58"/>
      <c r="I3" s="58"/>
      <c r="J3" s="58"/>
      <c r="K3" s="58"/>
      <c r="L3" s="58"/>
      <c r="M3" s="59"/>
    </row>
    <row r="4" spans="1:25" ht="14.45" customHeight="1" thickBot="1" x14ac:dyDescent="0.25">
      <c r="A4" s="6"/>
      <c r="B4" s="6"/>
      <c r="C4" s="60" t="s">
        <v>1</v>
      </c>
      <c r="D4" s="45"/>
      <c r="E4" s="61" t="s">
        <v>5</v>
      </c>
      <c r="F4" s="62"/>
      <c r="G4" s="7" t="s">
        <v>6</v>
      </c>
      <c r="H4" s="63" t="s">
        <v>7</v>
      </c>
      <c r="I4" s="64"/>
      <c r="J4" s="64"/>
      <c r="K4" s="64"/>
      <c r="L4" s="64"/>
      <c r="M4" s="65"/>
      <c r="R4" s="8"/>
      <c r="S4" s="9"/>
      <c r="T4" s="10"/>
      <c r="U4" s="10"/>
    </row>
    <row r="5" spans="1:25" ht="14.45" customHeight="1" thickBot="1" x14ac:dyDescent="0.25">
      <c r="A5" s="6"/>
      <c r="B5" s="6"/>
      <c r="C5" s="66">
        <v>44841</v>
      </c>
      <c r="D5" s="67"/>
      <c r="E5" s="41" t="s">
        <v>0</v>
      </c>
      <c r="F5" s="43"/>
      <c r="G5" s="11" t="s">
        <v>31</v>
      </c>
      <c r="H5" s="41"/>
      <c r="I5" s="42"/>
      <c r="J5" s="42"/>
      <c r="K5" s="42"/>
      <c r="L5" s="42"/>
      <c r="M5" s="43"/>
    </row>
    <row r="6" spans="1:25" ht="14.45" customHeight="1" thickBot="1" x14ac:dyDescent="0.25">
      <c r="A6" s="6"/>
      <c r="B6" s="6"/>
      <c r="C6" s="41"/>
      <c r="D6" s="42"/>
      <c r="E6" s="42"/>
      <c r="F6" s="42"/>
      <c r="G6" s="42"/>
      <c r="H6" s="42"/>
      <c r="I6" s="42"/>
      <c r="J6" s="42"/>
      <c r="K6" s="42"/>
      <c r="L6" s="42"/>
      <c r="M6" s="43"/>
    </row>
    <row r="7" spans="1:25" ht="14.45" customHeight="1" thickBot="1" x14ac:dyDescent="0.25">
      <c r="A7" s="6"/>
      <c r="B7" s="6"/>
      <c r="C7" s="12" t="s">
        <v>3</v>
      </c>
      <c r="D7" s="34"/>
      <c r="E7" s="12" t="s">
        <v>8</v>
      </c>
      <c r="F7" s="34" t="s">
        <v>9</v>
      </c>
      <c r="G7" s="12" t="s">
        <v>8</v>
      </c>
      <c r="H7" s="44" t="s">
        <v>4</v>
      </c>
      <c r="I7" s="44"/>
      <c r="J7" s="44"/>
      <c r="K7" s="44"/>
      <c r="L7" s="44"/>
      <c r="M7" s="45"/>
      <c r="Y7" s="1"/>
    </row>
    <row r="8" spans="1:25" ht="14.45" customHeight="1" thickBot="1" x14ac:dyDescent="0.3">
      <c r="A8" s="6"/>
      <c r="B8" s="6"/>
      <c r="C8" s="13"/>
      <c r="D8" s="14"/>
      <c r="E8" s="36" t="s">
        <v>25</v>
      </c>
      <c r="F8" s="14"/>
      <c r="G8" s="39" t="s">
        <v>26</v>
      </c>
      <c r="H8" s="46">
        <v>2</v>
      </c>
      <c r="I8" s="47"/>
      <c r="J8" s="48"/>
      <c r="K8" s="49">
        <v>0</v>
      </c>
      <c r="L8" s="50"/>
      <c r="M8" s="51"/>
      <c r="V8" s="16"/>
      <c r="W8" s="17"/>
      <c r="Y8" s="1"/>
    </row>
    <row r="9" spans="1:25" ht="14.45" customHeight="1" thickBot="1" x14ac:dyDescent="0.25">
      <c r="A9" s="6"/>
      <c r="B9" s="6"/>
      <c r="C9" s="18" t="s">
        <v>2</v>
      </c>
      <c r="D9" s="19" t="s">
        <v>10</v>
      </c>
      <c r="E9" s="18" t="s">
        <v>11</v>
      </c>
      <c r="F9" s="19"/>
      <c r="G9" s="18" t="s">
        <v>11</v>
      </c>
      <c r="H9" s="42"/>
      <c r="I9" s="43"/>
      <c r="J9" s="42"/>
      <c r="K9" s="43"/>
      <c r="L9" s="52"/>
      <c r="M9" s="53"/>
      <c r="O9" s="68" t="s">
        <v>15</v>
      </c>
      <c r="P9" s="69"/>
      <c r="Q9" s="68" t="s">
        <v>16</v>
      </c>
      <c r="R9" s="69"/>
      <c r="S9" s="68" t="s">
        <v>10</v>
      </c>
      <c r="T9" s="69"/>
      <c r="V9" s="20"/>
      <c r="W9" s="17"/>
      <c r="Y9" s="1"/>
    </row>
    <row r="10" spans="1:25" ht="14.45" customHeight="1" thickBot="1" x14ac:dyDescent="0.25">
      <c r="A10" s="6"/>
      <c r="B10" s="6"/>
      <c r="C10" s="21" t="s">
        <v>21</v>
      </c>
      <c r="D10" s="33" t="s">
        <v>17</v>
      </c>
      <c r="E10" s="11" t="s">
        <v>27</v>
      </c>
      <c r="F10" s="33"/>
      <c r="G10" s="11" t="s">
        <v>29</v>
      </c>
      <c r="H10" s="22">
        <v>6</v>
      </c>
      <c r="I10" s="33">
        <v>0</v>
      </c>
      <c r="J10" s="22">
        <v>6</v>
      </c>
      <c r="K10" s="33">
        <v>0</v>
      </c>
      <c r="L10" s="22"/>
      <c r="M10" s="33"/>
      <c r="O10" s="35">
        <f t="shared" ref="O10:P12" si="0">H10+J10+L10</f>
        <v>12</v>
      </c>
      <c r="P10" s="35">
        <f t="shared" si="0"/>
        <v>0</v>
      </c>
      <c r="Q10" s="35">
        <f>IF(H10&gt;I10,1,0)+IF(J10&gt;K10,1,0)+IF(L10&gt;M10,1,0)</f>
        <v>2</v>
      </c>
      <c r="R10" s="23">
        <f>IF(H10&lt;I10,1,0)+IF(J10&lt;K10,1,0)+IF(L10&lt;M10,1,0)</f>
        <v>0</v>
      </c>
      <c r="S10" s="23">
        <f>IF(Q10&gt;R10,1,0)</f>
        <v>1</v>
      </c>
      <c r="T10" s="23">
        <f>IF(Q10&lt;R10,1,0)</f>
        <v>0</v>
      </c>
      <c r="V10" s="20"/>
      <c r="W10" s="17"/>
      <c r="Y10" s="1"/>
    </row>
    <row r="11" spans="1:25" ht="14.45" customHeight="1" thickBot="1" x14ac:dyDescent="0.25">
      <c r="A11" s="6"/>
      <c r="B11" s="6"/>
      <c r="C11" s="11"/>
      <c r="D11" s="33" t="s">
        <v>18</v>
      </c>
      <c r="E11" s="11" t="s">
        <v>28</v>
      </c>
      <c r="F11" s="33"/>
      <c r="G11" s="11" t="s">
        <v>30</v>
      </c>
      <c r="H11" s="22">
        <v>6</v>
      </c>
      <c r="I11" s="33">
        <v>1</v>
      </c>
      <c r="J11" s="22">
        <v>6</v>
      </c>
      <c r="K11" s="33">
        <v>0</v>
      </c>
      <c r="L11" s="22"/>
      <c r="M11" s="33"/>
      <c r="O11" s="3">
        <f t="shared" si="0"/>
        <v>12</v>
      </c>
      <c r="P11" s="3">
        <f t="shared" si="0"/>
        <v>1</v>
      </c>
      <c r="Q11" s="3">
        <f>IF(H11&gt;I11,1,0)+IF(J11&gt;K11,1,0)+IF(L11&gt;M11,1,0)</f>
        <v>2</v>
      </c>
      <c r="R11" s="2">
        <f>IF(H11&lt;I11,1,0)+IF(J11&lt;K11,1,0)+IF(L11&lt;M11,1,0)</f>
        <v>0</v>
      </c>
      <c r="S11" s="2">
        <f>IF(Q11&gt;R11,1,0)</f>
        <v>1</v>
      </c>
      <c r="T11" s="2">
        <f>IF(Q11&lt;R11,1,0)</f>
        <v>0</v>
      </c>
      <c r="V11" s="20"/>
      <c r="W11" s="17"/>
      <c r="Y11" s="1"/>
    </row>
    <row r="12" spans="1:25" ht="14.45" customHeight="1" thickBot="1" x14ac:dyDescent="0.3">
      <c r="A12" s="6"/>
      <c r="B12" s="6"/>
      <c r="C12" s="70"/>
      <c r="D12" s="72" t="s">
        <v>19</v>
      </c>
      <c r="E12" s="11"/>
      <c r="F12" s="24"/>
      <c r="G12" s="11"/>
      <c r="H12" s="74"/>
      <c r="I12" s="77"/>
      <c r="J12" s="74"/>
      <c r="K12" s="77"/>
      <c r="L12" s="74"/>
      <c r="M12" s="77"/>
      <c r="O12" s="80">
        <f t="shared" si="0"/>
        <v>0</v>
      </c>
      <c r="P12" s="80">
        <f t="shared" si="0"/>
        <v>0</v>
      </c>
      <c r="Q12" s="80">
        <f>IF(H12&gt;I12,1,0)+IF(J12&gt;K12,1,0)+IF(L12&gt;M12,1,0)</f>
        <v>0</v>
      </c>
      <c r="R12" s="80">
        <f>IF(H12&lt;I12,1,0)+IF(J12&lt;K12,1,0)+IF(L12&lt;M12,1,0)</f>
        <v>0</v>
      </c>
      <c r="S12" s="80">
        <f>IF(Q12&gt;R12,1,0)</f>
        <v>0</v>
      </c>
      <c r="T12" s="80">
        <f>IF(Q12&lt;R12,1,0)</f>
        <v>0</v>
      </c>
      <c r="V12" s="16"/>
      <c r="W12" s="17"/>
      <c r="Y12" s="1"/>
    </row>
    <row r="13" spans="1:25" ht="14.45" customHeight="1" thickBot="1" x14ac:dyDescent="0.25">
      <c r="A13" s="6"/>
      <c r="B13" s="6"/>
      <c r="C13" s="70"/>
      <c r="D13" s="72"/>
      <c r="E13" s="11"/>
      <c r="F13" s="26"/>
      <c r="G13" s="25"/>
      <c r="H13" s="75"/>
      <c r="I13" s="78"/>
      <c r="J13" s="75"/>
      <c r="K13" s="78"/>
      <c r="L13" s="75"/>
      <c r="M13" s="78"/>
      <c r="O13" s="81"/>
      <c r="P13" s="81"/>
      <c r="Q13" s="81"/>
      <c r="R13" s="81"/>
      <c r="S13" s="81"/>
      <c r="T13" s="81"/>
      <c r="V13" s="20"/>
      <c r="W13" s="17"/>
      <c r="Y13" s="1"/>
    </row>
    <row r="14" spans="1:25" ht="14.45" customHeight="1" thickBot="1" x14ac:dyDescent="0.25">
      <c r="A14" s="6"/>
      <c r="B14" s="6"/>
      <c r="C14" s="71"/>
      <c r="D14" s="73"/>
      <c r="E14" s="11"/>
      <c r="F14" s="27"/>
      <c r="G14" s="11"/>
      <c r="H14" s="76"/>
      <c r="I14" s="79"/>
      <c r="J14" s="76"/>
      <c r="K14" s="79"/>
      <c r="L14" s="76"/>
      <c r="M14" s="79"/>
      <c r="O14" s="82"/>
      <c r="P14" s="82"/>
      <c r="Q14" s="82"/>
      <c r="R14" s="82"/>
      <c r="S14" s="82"/>
      <c r="T14" s="82"/>
      <c r="V14" s="20"/>
      <c r="Y14" s="1"/>
    </row>
    <row r="15" spans="1:25" ht="14.45" customHeight="1" thickBot="1" x14ac:dyDescent="0.25">
      <c r="A15" s="6"/>
      <c r="B15" s="6"/>
      <c r="G15" s="28"/>
      <c r="H15" s="28"/>
      <c r="O15" s="2">
        <f t="shared" ref="O15:T15" si="1">O10+O11+O12</f>
        <v>24</v>
      </c>
      <c r="P15" s="2">
        <f t="shared" si="1"/>
        <v>1</v>
      </c>
      <c r="Q15" s="3">
        <f t="shared" si="1"/>
        <v>4</v>
      </c>
      <c r="R15" s="2">
        <f t="shared" si="1"/>
        <v>0</v>
      </c>
      <c r="S15" s="2">
        <f t="shared" si="1"/>
        <v>2</v>
      </c>
      <c r="T15" s="2">
        <f t="shared" si="1"/>
        <v>0</v>
      </c>
      <c r="V15" s="20"/>
      <c r="Y15" s="1"/>
    </row>
    <row r="16" spans="1:25" ht="21" customHeight="1" x14ac:dyDescent="0.2">
      <c r="A16" s="6"/>
      <c r="B16" s="6"/>
      <c r="C16" s="54" t="s">
        <v>24</v>
      </c>
      <c r="D16" s="55"/>
      <c r="E16" s="55"/>
      <c r="F16" s="55"/>
      <c r="G16" s="55"/>
      <c r="H16" s="55"/>
      <c r="I16" s="55"/>
      <c r="J16" s="55"/>
      <c r="K16" s="55"/>
      <c r="L16" s="55"/>
      <c r="M16" s="56"/>
    </row>
    <row r="17" spans="1:25" ht="6" customHeight="1" thickBot="1" x14ac:dyDescent="0.25">
      <c r="A17" s="6"/>
      <c r="B17" s="6"/>
      <c r="C17" s="57"/>
      <c r="D17" s="58"/>
      <c r="E17" s="58"/>
      <c r="F17" s="58"/>
      <c r="G17" s="58"/>
      <c r="H17" s="58"/>
      <c r="I17" s="58"/>
      <c r="J17" s="58"/>
      <c r="K17" s="58"/>
      <c r="L17" s="58"/>
      <c r="M17" s="59"/>
    </row>
    <row r="18" spans="1:25" ht="14.45" customHeight="1" thickBot="1" x14ac:dyDescent="0.25">
      <c r="A18" s="6"/>
      <c r="B18" s="6"/>
      <c r="C18" s="60" t="s">
        <v>1</v>
      </c>
      <c r="D18" s="45"/>
      <c r="E18" s="61" t="s">
        <v>5</v>
      </c>
      <c r="F18" s="62"/>
      <c r="G18" s="7" t="s">
        <v>6</v>
      </c>
      <c r="H18" s="63" t="s">
        <v>7</v>
      </c>
      <c r="I18" s="64"/>
      <c r="J18" s="64"/>
      <c r="K18" s="64"/>
      <c r="L18" s="64"/>
      <c r="M18" s="65"/>
      <c r="R18" s="8"/>
      <c r="S18" s="9"/>
      <c r="T18" s="10"/>
      <c r="U18" s="10"/>
    </row>
    <row r="19" spans="1:25" ht="14.45" customHeight="1" thickBot="1" x14ac:dyDescent="0.25">
      <c r="A19" s="6"/>
      <c r="B19" s="6"/>
      <c r="C19" s="66">
        <v>44841</v>
      </c>
      <c r="D19" s="67"/>
      <c r="E19" s="41" t="s">
        <v>0</v>
      </c>
      <c r="F19" s="43"/>
      <c r="G19" s="11" t="s">
        <v>31</v>
      </c>
      <c r="H19" s="41"/>
      <c r="I19" s="42"/>
      <c r="J19" s="42"/>
      <c r="K19" s="42"/>
      <c r="L19" s="42"/>
      <c r="M19" s="43"/>
    </row>
    <row r="20" spans="1:25" ht="14.45" customHeight="1" thickBot="1" x14ac:dyDescent="0.25">
      <c r="A20" s="6"/>
      <c r="B20" s="6"/>
      <c r="C20" s="41"/>
      <c r="D20" s="42"/>
      <c r="E20" s="42"/>
      <c r="F20" s="42"/>
      <c r="G20" s="42"/>
      <c r="H20" s="42"/>
      <c r="I20" s="42"/>
      <c r="J20" s="42"/>
      <c r="K20" s="42"/>
      <c r="L20" s="42"/>
      <c r="M20" s="43"/>
    </row>
    <row r="21" spans="1:25" ht="14.45" customHeight="1" thickBot="1" x14ac:dyDescent="0.25">
      <c r="A21" s="6"/>
      <c r="B21" s="6"/>
      <c r="C21" s="12" t="s">
        <v>3</v>
      </c>
      <c r="D21" s="34"/>
      <c r="E21" s="12" t="s">
        <v>8</v>
      </c>
      <c r="F21" s="34" t="s">
        <v>9</v>
      </c>
      <c r="G21" s="12" t="s">
        <v>8</v>
      </c>
      <c r="H21" s="44" t="s">
        <v>4</v>
      </c>
      <c r="I21" s="44"/>
      <c r="J21" s="44"/>
      <c r="K21" s="44"/>
      <c r="L21" s="44"/>
      <c r="M21" s="45"/>
      <c r="Y21" s="1"/>
    </row>
    <row r="22" spans="1:25" ht="14.45" customHeight="1" thickBot="1" x14ac:dyDescent="0.3">
      <c r="A22" s="6"/>
      <c r="B22" s="6"/>
      <c r="C22" s="13"/>
      <c r="D22" s="14"/>
      <c r="E22" s="15" t="s">
        <v>32</v>
      </c>
      <c r="F22" s="14"/>
      <c r="G22" s="13" t="s">
        <v>33</v>
      </c>
      <c r="H22" s="46">
        <v>2</v>
      </c>
      <c r="I22" s="47"/>
      <c r="J22" s="48"/>
      <c r="K22" s="49">
        <v>0</v>
      </c>
      <c r="L22" s="50"/>
      <c r="M22" s="51"/>
      <c r="V22" s="16"/>
      <c r="W22" s="17"/>
      <c r="Y22" s="1"/>
    </row>
    <row r="23" spans="1:25" ht="14.45" customHeight="1" thickBot="1" x14ac:dyDescent="0.25">
      <c r="A23" s="6"/>
      <c r="B23" s="6"/>
      <c r="C23" s="18" t="s">
        <v>2</v>
      </c>
      <c r="D23" s="19" t="s">
        <v>10</v>
      </c>
      <c r="E23" s="18" t="s">
        <v>11</v>
      </c>
      <c r="F23" s="19"/>
      <c r="G23" s="18" t="s">
        <v>11</v>
      </c>
      <c r="H23" s="42"/>
      <c r="I23" s="43"/>
      <c r="J23" s="42"/>
      <c r="K23" s="43"/>
      <c r="L23" s="52"/>
      <c r="M23" s="53"/>
      <c r="O23" s="68" t="s">
        <v>15</v>
      </c>
      <c r="P23" s="69"/>
      <c r="Q23" s="68" t="s">
        <v>16</v>
      </c>
      <c r="R23" s="69"/>
      <c r="S23" s="68" t="s">
        <v>10</v>
      </c>
      <c r="T23" s="69"/>
      <c r="V23" s="20"/>
      <c r="W23" s="17"/>
      <c r="Y23" s="1"/>
    </row>
    <row r="24" spans="1:25" ht="14.45" customHeight="1" thickBot="1" x14ac:dyDescent="0.25">
      <c r="A24" s="6"/>
      <c r="B24" s="6"/>
      <c r="C24" s="21" t="s">
        <v>21</v>
      </c>
      <c r="D24" s="33" t="s">
        <v>17</v>
      </c>
      <c r="E24" s="11" t="s">
        <v>34</v>
      </c>
      <c r="F24" s="33"/>
      <c r="G24" s="11" t="s">
        <v>36</v>
      </c>
      <c r="H24" s="22">
        <v>6</v>
      </c>
      <c r="I24" s="33">
        <v>1</v>
      </c>
      <c r="J24" s="22">
        <v>6</v>
      </c>
      <c r="K24" s="33">
        <v>2</v>
      </c>
      <c r="L24" s="22"/>
      <c r="M24" s="33"/>
      <c r="O24" s="35">
        <f t="shared" ref="O24:P26" si="2">H24+J24+L24</f>
        <v>12</v>
      </c>
      <c r="P24" s="35">
        <f t="shared" si="2"/>
        <v>3</v>
      </c>
      <c r="Q24" s="35">
        <f>IF(H24&gt;I24,1,0)+IF(J24&gt;K24,1,0)+IF(L24&gt;M24,1,0)</f>
        <v>2</v>
      </c>
      <c r="R24" s="23">
        <f>IF(H24&lt;I24,1,0)+IF(J24&lt;K24,1,0)+IF(L24&lt;M24,1,0)</f>
        <v>0</v>
      </c>
      <c r="S24" s="23">
        <f>IF(Q24&gt;R24,1,0)</f>
        <v>1</v>
      </c>
      <c r="T24" s="23">
        <f>IF(Q24&lt;R24,1,0)</f>
        <v>0</v>
      </c>
      <c r="V24" s="20"/>
      <c r="W24" s="17"/>
      <c r="Y24" s="1"/>
    </row>
    <row r="25" spans="1:25" ht="14.45" customHeight="1" thickBot="1" x14ac:dyDescent="0.25">
      <c r="A25" s="6"/>
      <c r="B25" s="6"/>
      <c r="C25" s="11"/>
      <c r="D25" s="33" t="s">
        <v>18</v>
      </c>
      <c r="E25" s="11" t="s">
        <v>35</v>
      </c>
      <c r="F25" s="33"/>
      <c r="G25" s="11" t="s">
        <v>37</v>
      </c>
      <c r="H25" s="22">
        <v>6</v>
      </c>
      <c r="I25" s="33">
        <v>0</v>
      </c>
      <c r="J25" s="22">
        <v>6</v>
      </c>
      <c r="K25" s="33">
        <v>1</v>
      </c>
      <c r="L25" s="22"/>
      <c r="M25" s="33"/>
      <c r="O25" s="3">
        <f t="shared" si="2"/>
        <v>12</v>
      </c>
      <c r="P25" s="3">
        <f t="shared" si="2"/>
        <v>1</v>
      </c>
      <c r="Q25" s="3">
        <f>IF(H25&gt;I25,1,0)+IF(J25&gt;K25,1,0)+IF(L25&gt;M25,1,0)</f>
        <v>2</v>
      </c>
      <c r="R25" s="2">
        <f>IF(H25&lt;I25,1,0)+IF(J25&lt;K25,1,0)+IF(L25&lt;M25,1,0)</f>
        <v>0</v>
      </c>
      <c r="S25" s="2">
        <f>IF(Q25&gt;R25,1,0)</f>
        <v>1</v>
      </c>
      <c r="T25" s="2">
        <f>IF(Q25&lt;R25,1,0)</f>
        <v>0</v>
      </c>
      <c r="V25" s="20"/>
      <c r="W25" s="17"/>
      <c r="Y25" s="1"/>
    </row>
    <row r="26" spans="1:25" ht="14.45" customHeight="1" thickBot="1" x14ac:dyDescent="0.3">
      <c r="A26" s="6"/>
      <c r="B26" s="6"/>
      <c r="C26" s="70"/>
      <c r="D26" s="72" t="s">
        <v>19</v>
      </c>
      <c r="E26" s="11"/>
      <c r="F26" s="24"/>
      <c r="G26" s="11"/>
      <c r="H26" s="74"/>
      <c r="I26" s="77"/>
      <c r="J26" s="74"/>
      <c r="K26" s="77"/>
      <c r="L26" s="74"/>
      <c r="M26" s="77"/>
      <c r="O26" s="80">
        <f t="shared" si="2"/>
        <v>0</v>
      </c>
      <c r="P26" s="80">
        <f t="shared" si="2"/>
        <v>0</v>
      </c>
      <c r="Q26" s="80">
        <f>IF(H26&gt;I26,1,0)+IF(J26&gt;K26,1,0)+IF(L26&gt;M26,1,0)</f>
        <v>0</v>
      </c>
      <c r="R26" s="80">
        <f>IF(H26&lt;I26,1,0)+IF(J26&lt;K26,1,0)+IF(L26&lt;M26,1,0)</f>
        <v>0</v>
      </c>
      <c r="S26" s="80">
        <f>IF(Q26&gt;R26,1,0)</f>
        <v>0</v>
      </c>
      <c r="T26" s="80">
        <f>IF(Q26&lt;R26,1,0)</f>
        <v>0</v>
      </c>
      <c r="V26" s="16"/>
      <c r="W26" s="17"/>
      <c r="Y26" s="1"/>
    </row>
    <row r="27" spans="1:25" ht="14.45" customHeight="1" thickBot="1" x14ac:dyDescent="0.25">
      <c r="A27" s="6"/>
      <c r="B27" s="6"/>
      <c r="C27" s="70"/>
      <c r="D27" s="72"/>
      <c r="E27" s="11"/>
      <c r="F27" s="26"/>
      <c r="G27" s="25"/>
      <c r="H27" s="75"/>
      <c r="I27" s="78"/>
      <c r="J27" s="75"/>
      <c r="K27" s="78"/>
      <c r="L27" s="75"/>
      <c r="M27" s="78"/>
      <c r="O27" s="81"/>
      <c r="P27" s="81"/>
      <c r="Q27" s="81"/>
      <c r="R27" s="81"/>
      <c r="S27" s="81"/>
      <c r="T27" s="81"/>
      <c r="V27" s="20"/>
      <c r="W27" s="17"/>
      <c r="Y27" s="1"/>
    </row>
    <row r="28" spans="1:25" ht="14.45" customHeight="1" thickBot="1" x14ac:dyDescent="0.25">
      <c r="A28" s="6"/>
      <c r="B28" s="6"/>
      <c r="C28" s="71"/>
      <c r="D28" s="73"/>
      <c r="E28" s="11"/>
      <c r="F28" s="27"/>
      <c r="G28" s="11"/>
      <c r="H28" s="76"/>
      <c r="I28" s="79"/>
      <c r="J28" s="76"/>
      <c r="K28" s="79"/>
      <c r="L28" s="76"/>
      <c r="M28" s="79"/>
      <c r="O28" s="82"/>
      <c r="P28" s="82"/>
      <c r="Q28" s="82"/>
      <c r="R28" s="82"/>
      <c r="S28" s="82"/>
      <c r="T28" s="82"/>
      <c r="V28" s="20"/>
      <c r="Y28" s="1"/>
    </row>
    <row r="29" spans="1:25" ht="14.45" customHeight="1" x14ac:dyDescent="0.2">
      <c r="A29" s="6"/>
      <c r="B29" s="6"/>
      <c r="G29" s="28"/>
      <c r="H29" s="28"/>
      <c r="O29" s="2">
        <f t="shared" ref="O29:T29" si="3">O24+O25+O26</f>
        <v>24</v>
      </c>
      <c r="P29" s="2">
        <f t="shared" si="3"/>
        <v>4</v>
      </c>
      <c r="Q29" s="3">
        <f t="shared" si="3"/>
        <v>4</v>
      </c>
      <c r="R29" s="2">
        <f t="shared" si="3"/>
        <v>0</v>
      </c>
      <c r="S29" s="2">
        <f t="shared" si="3"/>
        <v>2</v>
      </c>
      <c r="T29" s="2">
        <f t="shared" si="3"/>
        <v>0</v>
      </c>
      <c r="V29" s="20"/>
      <c r="Y29" s="1"/>
    </row>
    <row r="30" spans="1:25" ht="14.45" customHeight="1" thickBot="1" x14ac:dyDescent="0.25"/>
    <row r="31" spans="1:25" ht="14.45" customHeight="1" x14ac:dyDescent="0.2">
      <c r="A31" s="6"/>
      <c r="B31" s="6"/>
      <c r="C31" s="54" t="s">
        <v>24</v>
      </c>
      <c r="D31" s="55"/>
      <c r="E31" s="55"/>
      <c r="F31" s="55"/>
      <c r="G31" s="55"/>
      <c r="H31" s="55"/>
      <c r="I31" s="55"/>
      <c r="J31" s="55"/>
      <c r="K31" s="55"/>
      <c r="L31" s="55"/>
      <c r="M31" s="56"/>
    </row>
    <row r="32" spans="1:25" ht="14.45" customHeight="1" thickBot="1" x14ac:dyDescent="0.25">
      <c r="A32" s="6"/>
      <c r="B32" s="6"/>
      <c r="C32" s="57"/>
      <c r="D32" s="58"/>
      <c r="E32" s="58"/>
      <c r="F32" s="58"/>
      <c r="G32" s="58"/>
      <c r="H32" s="58"/>
      <c r="I32" s="58"/>
      <c r="J32" s="58"/>
      <c r="K32" s="58"/>
      <c r="L32" s="58"/>
      <c r="M32" s="59"/>
    </row>
    <row r="33" spans="1:25" ht="14.45" customHeight="1" thickBot="1" x14ac:dyDescent="0.25">
      <c r="A33" s="6"/>
      <c r="B33" s="6"/>
      <c r="C33" s="60" t="s">
        <v>1</v>
      </c>
      <c r="D33" s="45"/>
      <c r="E33" s="61" t="s">
        <v>5</v>
      </c>
      <c r="F33" s="62"/>
      <c r="G33" s="7" t="s">
        <v>6</v>
      </c>
      <c r="H33" s="63" t="s">
        <v>7</v>
      </c>
      <c r="I33" s="64"/>
      <c r="J33" s="64"/>
      <c r="K33" s="64"/>
      <c r="L33" s="64"/>
      <c r="M33" s="65"/>
      <c r="R33" s="8"/>
      <c r="S33" s="9"/>
      <c r="T33" s="10"/>
      <c r="U33" s="10"/>
    </row>
    <row r="34" spans="1:25" ht="14.45" customHeight="1" thickBot="1" x14ac:dyDescent="0.25">
      <c r="A34" s="6"/>
      <c r="B34" s="6"/>
      <c r="C34" s="66">
        <v>44841</v>
      </c>
      <c r="D34" s="67"/>
      <c r="E34" s="41" t="s">
        <v>0</v>
      </c>
      <c r="F34" s="43"/>
      <c r="G34" s="11" t="s">
        <v>31</v>
      </c>
      <c r="H34" s="41"/>
      <c r="I34" s="42"/>
      <c r="J34" s="42"/>
      <c r="K34" s="42"/>
      <c r="L34" s="42"/>
      <c r="M34" s="43"/>
    </row>
    <row r="35" spans="1:25" ht="14.45" customHeight="1" thickBot="1" x14ac:dyDescent="0.25">
      <c r="A35" s="6"/>
      <c r="B35" s="6"/>
      <c r="C35" s="41"/>
      <c r="D35" s="42"/>
      <c r="E35" s="42"/>
      <c r="F35" s="42"/>
      <c r="G35" s="42"/>
      <c r="H35" s="42"/>
      <c r="I35" s="42"/>
      <c r="J35" s="42"/>
      <c r="K35" s="42"/>
      <c r="L35" s="42"/>
      <c r="M35" s="43"/>
    </row>
    <row r="36" spans="1:25" ht="14.45" customHeight="1" thickBot="1" x14ac:dyDescent="0.25">
      <c r="A36" s="6"/>
      <c r="B36" s="6"/>
      <c r="C36" s="12" t="s">
        <v>3</v>
      </c>
      <c r="D36" s="34"/>
      <c r="E36" s="12" t="s">
        <v>8</v>
      </c>
      <c r="F36" s="34" t="s">
        <v>9</v>
      </c>
      <c r="G36" s="12" t="s">
        <v>8</v>
      </c>
      <c r="H36" s="44" t="s">
        <v>4</v>
      </c>
      <c r="I36" s="44"/>
      <c r="J36" s="44"/>
      <c r="K36" s="44"/>
      <c r="L36" s="44"/>
      <c r="M36" s="45"/>
      <c r="Y36" s="1"/>
    </row>
    <row r="37" spans="1:25" ht="14.45" customHeight="1" thickBot="1" x14ac:dyDescent="0.3">
      <c r="A37" s="6"/>
      <c r="B37" s="6"/>
      <c r="C37" s="13"/>
      <c r="D37" s="14"/>
      <c r="E37" s="15" t="s">
        <v>38</v>
      </c>
      <c r="F37" s="14"/>
      <c r="G37" s="13" t="s">
        <v>39</v>
      </c>
      <c r="H37" s="46">
        <v>2</v>
      </c>
      <c r="I37" s="47"/>
      <c r="J37" s="48"/>
      <c r="K37" s="49">
        <v>0</v>
      </c>
      <c r="L37" s="50"/>
      <c r="M37" s="51"/>
      <c r="V37" s="16"/>
      <c r="W37" s="17"/>
      <c r="Y37" s="1"/>
    </row>
    <row r="38" spans="1:25" ht="14.45" customHeight="1" thickBot="1" x14ac:dyDescent="0.25">
      <c r="A38" s="6"/>
      <c r="B38" s="6"/>
      <c r="C38" s="18" t="s">
        <v>2</v>
      </c>
      <c r="D38" s="19" t="s">
        <v>10</v>
      </c>
      <c r="E38" s="18" t="s">
        <v>11</v>
      </c>
      <c r="F38" s="19"/>
      <c r="G38" s="18" t="s">
        <v>11</v>
      </c>
      <c r="H38" s="42"/>
      <c r="I38" s="43"/>
      <c r="J38" s="42"/>
      <c r="K38" s="43"/>
      <c r="L38" s="52"/>
      <c r="M38" s="53"/>
      <c r="O38" s="68" t="s">
        <v>15</v>
      </c>
      <c r="P38" s="69"/>
      <c r="Q38" s="68" t="s">
        <v>16</v>
      </c>
      <c r="R38" s="69"/>
      <c r="S38" s="68" t="s">
        <v>10</v>
      </c>
      <c r="T38" s="69"/>
      <c r="V38" s="20"/>
      <c r="W38" s="17"/>
      <c r="Y38" s="1"/>
    </row>
    <row r="39" spans="1:25" ht="14.45" customHeight="1" thickBot="1" x14ac:dyDescent="0.25">
      <c r="A39" s="6"/>
      <c r="B39" s="6"/>
      <c r="C39" s="21" t="s">
        <v>22</v>
      </c>
      <c r="D39" s="33" t="s">
        <v>17</v>
      </c>
      <c r="E39" s="11" t="s">
        <v>40</v>
      </c>
      <c r="F39" s="33"/>
      <c r="G39" s="11" t="s">
        <v>42</v>
      </c>
      <c r="H39" s="22">
        <v>6</v>
      </c>
      <c r="I39" s="33">
        <v>1</v>
      </c>
      <c r="J39" s="22">
        <v>6</v>
      </c>
      <c r="K39" s="33">
        <v>4</v>
      </c>
      <c r="L39" s="22"/>
      <c r="M39" s="33"/>
      <c r="O39" s="35">
        <f t="shared" ref="O39:P41" si="4">H39+J39+L39</f>
        <v>12</v>
      </c>
      <c r="P39" s="35">
        <f t="shared" si="4"/>
        <v>5</v>
      </c>
      <c r="Q39" s="35">
        <f>IF(H39&gt;I39,1,0)+IF(J39&gt;K39,1,0)+IF(L39&gt;M39,1,0)</f>
        <v>2</v>
      </c>
      <c r="R39" s="23">
        <f>IF(H39&lt;I39,1,0)+IF(J39&lt;K39,1,0)+IF(L39&lt;M39,1,0)</f>
        <v>0</v>
      </c>
      <c r="S39" s="23">
        <f>IF(Q39&gt;R39,1,0)</f>
        <v>1</v>
      </c>
      <c r="T39" s="23">
        <f>IF(Q39&lt;R39,1,0)</f>
        <v>0</v>
      </c>
      <c r="V39" s="20"/>
      <c r="W39" s="17"/>
      <c r="Y39" s="1"/>
    </row>
    <row r="40" spans="1:25" ht="14.45" customHeight="1" thickBot="1" x14ac:dyDescent="0.25">
      <c r="A40" s="6"/>
      <c r="B40" s="6"/>
      <c r="C40" s="11"/>
      <c r="D40" s="33" t="s">
        <v>18</v>
      </c>
      <c r="E40" s="11" t="s">
        <v>41</v>
      </c>
      <c r="F40" s="33"/>
      <c r="G40" s="11" t="s">
        <v>43</v>
      </c>
      <c r="H40" s="22">
        <v>4</v>
      </c>
      <c r="I40" s="33">
        <v>6</v>
      </c>
      <c r="J40" s="22">
        <v>6</v>
      </c>
      <c r="K40" s="33">
        <v>1</v>
      </c>
      <c r="L40" s="22">
        <v>6</v>
      </c>
      <c r="M40" s="33">
        <v>3</v>
      </c>
      <c r="O40" s="3">
        <f t="shared" si="4"/>
        <v>16</v>
      </c>
      <c r="P40" s="3">
        <f t="shared" si="4"/>
        <v>10</v>
      </c>
      <c r="Q40" s="3">
        <f>IF(H40&gt;I40,1,0)+IF(J40&gt;K40,1,0)+IF(L40&gt;M40,1,0)</f>
        <v>2</v>
      </c>
      <c r="R40" s="2">
        <f>IF(H40&lt;I40,1,0)+IF(J40&lt;K40,1,0)+IF(L40&lt;M40,1,0)</f>
        <v>1</v>
      </c>
      <c r="S40" s="2">
        <f>IF(Q40&gt;R40,1,0)</f>
        <v>1</v>
      </c>
      <c r="T40" s="2">
        <f>IF(Q40&lt;R40,1,0)</f>
        <v>0</v>
      </c>
      <c r="V40" s="20"/>
      <c r="W40" s="17"/>
      <c r="Y40" s="1"/>
    </row>
    <row r="41" spans="1:25" ht="14.45" customHeight="1" thickBot="1" x14ac:dyDescent="0.3">
      <c r="A41" s="6"/>
      <c r="B41" s="6"/>
      <c r="C41" s="70"/>
      <c r="D41" s="72" t="s">
        <v>19</v>
      </c>
      <c r="E41" s="11"/>
      <c r="F41" s="24"/>
      <c r="G41" s="11"/>
      <c r="H41" s="74"/>
      <c r="I41" s="77"/>
      <c r="J41" s="74"/>
      <c r="K41" s="77"/>
      <c r="L41" s="74"/>
      <c r="M41" s="77"/>
      <c r="O41" s="80">
        <f t="shared" si="4"/>
        <v>0</v>
      </c>
      <c r="P41" s="80">
        <f t="shared" si="4"/>
        <v>0</v>
      </c>
      <c r="Q41" s="80">
        <f>IF(H41&gt;I41,1,0)+IF(J41&gt;K41,1,0)+IF(L41&gt;M41,1,0)</f>
        <v>0</v>
      </c>
      <c r="R41" s="80">
        <f>IF(H41&lt;I41,1,0)+IF(J41&lt;K41,1,0)+IF(L41&lt;M41,1,0)</f>
        <v>0</v>
      </c>
      <c r="S41" s="80">
        <f>IF(Q41&gt;R41,1,0)</f>
        <v>0</v>
      </c>
      <c r="T41" s="80">
        <f>IF(Q41&lt;R41,1,0)</f>
        <v>0</v>
      </c>
      <c r="V41" s="16"/>
      <c r="W41" s="17"/>
      <c r="Y41" s="1"/>
    </row>
    <row r="42" spans="1:25" ht="14.45" customHeight="1" thickBot="1" x14ac:dyDescent="0.25">
      <c r="A42" s="6"/>
      <c r="B42" s="6"/>
      <c r="C42" s="70"/>
      <c r="D42" s="72"/>
      <c r="E42" s="25"/>
      <c r="F42" s="26"/>
      <c r="G42" s="25"/>
      <c r="H42" s="75"/>
      <c r="I42" s="78"/>
      <c r="J42" s="75"/>
      <c r="K42" s="78"/>
      <c r="L42" s="75"/>
      <c r="M42" s="78"/>
      <c r="O42" s="81"/>
      <c r="P42" s="81"/>
      <c r="Q42" s="81"/>
      <c r="R42" s="81"/>
      <c r="S42" s="81"/>
      <c r="T42" s="81"/>
      <c r="V42" s="20" t="s">
        <v>20</v>
      </c>
      <c r="W42" s="17"/>
      <c r="Y42" s="1"/>
    </row>
    <row r="43" spans="1:25" ht="14.45" customHeight="1" thickBot="1" x14ac:dyDescent="0.25">
      <c r="A43" s="6"/>
      <c r="B43" s="6"/>
      <c r="C43" s="71"/>
      <c r="D43" s="73"/>
      <c r="E43" s="11"/>
      <c r="F43" s="27"/>
      <c r="G43" s="11"/>
      <c r="H43" s="76"/>
      <c r="I43" s="79"/>
      <c r="J43" s="76"/>
      <c r="K43" s="79"/>
      <c r="L43" s="76"/>
      <c r="M43" s="79"/>
      <c r="O43" s="82"/>
      <c r="P43" s="82"/>
      <c r="Q43" s="82"/>
      <c r="R43" s="82"/>
      <c r="S43" s="82"/>
      <c r="T43" s="82"/>
      <c r="V43" s="20"/>
      <c r="Y43" s="1"/>
    </row>
    <row r="44" spans="1:25" ht="14.45" customHeight="1" thickBot="1" x14ac:dyDescent="0.25">
      <c r="A44" s="6"/>
      <c r="B44" s="6"/>
      <c r="G44" s="28"/>
      <c r="H44" s="28"/>
      <c r="O44" s="2">
        <f t="shared" ref="O44:T44" si="5">O39+O40+O41</f>
        <v>28</v>
      </c>
      <c r="P44" s="2">
        <f t="shared" si="5"/>
        <v>15</v>
      </c>
      <c r="Q44" s="3">
        <f t="shared" si="5"/>
        <v>4</v>
      </c>
      <c r="R44" s="2">
        <f t="shared" si="5"/>
        <v>1</v>
      </c>
      <c r="S44" s="2">
        <f t="shared" si="5"/>
        <v>2</v>
      </c>
      <c r="T44" s="2">
        <f t="shared" si="5"/>
        <v>0</v>
      </c>
      <c r="V44" s="20"/>
      <c r="Y44" s="1"/>
    </row>
    <row r="45" spans="1:25" ht="14.45" customHeight="1" x14ac:dyDescent="0.2">
      <c r="A45" s="6"/>
      <c r="B45" s="6"/>
      <c r="C45" s="54" t="s">
        <v>24</v>
      </c>
      <c r="D45" s="55"/>
      <c r="E45" s="55"/>
      <c r="F45" s="55"/>
      <c r="G45" s="55"/>
      <c r="H45" s="55"/>
      <c r="I45" s="55"/>
      <c r="J45" s="55"/>
      <c r="K45" s="55"/>
      <c r="L45" s="55"/>
      <c r="M45" s="56"/>
    </row>
    <row r="46" spans="1:25" ht="14.45" customHeight="1" thickBot="1" x14ac:dyDescent="0.25">
      <c r="A46" s="6"/>
      <c r="B46" s="6"/>
      <c r="C46" s="57"/>
      <c r="D46" s="58"/>
      <c r="E46" s="58"/>
      <c r="F46" s="58"/>
      <c r="G46" s="58"/>
      <c r="H46" s="58"/>
      <c r="I46" s="58"/>
      <c r="J46" s="58"/>
      <c r="K46" s="58"/>
      <c r="L46" s="58"/>
      <c r="M46" s="59"/>
    </row>
    <row r="47" spans="1:25" ht="14.45" customHeight="1" thickBot="1" x14ac:dyDescent="0.25">
      <c r="A47" s="6"/>
      <c r="B47" s="6"/>
      <c r="C47" s="60" t="s">
        <v>1</v>
      </c>
      <c r="D47" s="45"/>
      <c r="E47" s="61" t="s">
        <v>5</v>
      </c>
      <c r="F47" s="62"/>
      <c r="G47" s="7" t="s">
        <v>6</v>
      </c>
      <c r="H47" s="63" t="s">
        <v>7</v>
      </c>
      <c r="I47" s="64"/>
      <c r="J47" s="64"/>
      <c r="K47" s="64"/>
      <c r="L47" s="64"/>
      <c r="M47" s="65"/>
      <c r="R47" s="8"/>
      <c r="S47" s="9"/>
      <c r="T47" s="10"/>
      <c r="U47" s="10"/>
    </row>
    <row r="48" spans="1:25" ht="14.45" customHeight="1" thickBot="1" x14ac:dyDescent="0.25">
      <c r="A48" s="6"/>
      <c r="B48" s="6"/>
      <c r="C48" s="66">
        <v>44841</v>
      </c>
      <c r="D48" s="67"/>
      <c r="E48" s="41" t="s">
        <v>0</v>
      </c>
      <c r="F48" s="43"/>
      <c r="G48" s="11" t="s">
        <v>31</v>
      </c>
      <c r="H48" s="41"/>
      <c r="I48" s="42"/>
      <c r="J48" s="42"/>
      <c r="K48" s="42"/>
      <c r="L48" s="42"/>
      <c r="M48" s="43"/>
    </row>
    <row r="49" spans="1:25" ht="14.45" customHeight="1" thickBot="1" x14ac:dyDescent="0.25">
      <c r="A49" s="6"/>
      <c r="B49" s="6"/>
      <c r="C49" s="41"/>
      <c r="D49" s="42"/>
      <c r="E49" s="42"/>
      <c r="F49" s="42"/>
      <c r="G49" s="42"/>
      <c r="H49" s="42"/>
      <c r="I49" s="42"/>
      <c r="J49" s="42"/>
      <c r="K49" s="42"/>
      <c r="L49" s="42"/>
      <c r="M49" s="43"/>
    </row>
    <row r="50" spans="1:25" ht="14.45" customHeight="1" thickBot="1" x14ac:dyDescent="0.25">
      <c r="A50" s="6"/>
      <c r="B50" s="6"/>
      <c r="C50" s="12" t="s">
        <v>3</v>
      </c>
      <c r="D50" s="34"/>
      <c r="E50" s="12" t="s">
        <v>8</v>
      </c>
      <c r="F50" s="34" t="s">
        <v>9</v>
      </c>
      <c r="G50" s="12" t="s">
        <v>8</v>
      </c>
      <c r="H50" s="44" t="s">
        <v>4</v>
      </c>
      <c r="I50" s="44"/>
      <c r="J50" s="44"/>
      <c r="K50" s="44"/>
      <c r="L50" s="44"/>
      <c r="M50" s="45"/>
      <c r="Y50" s="1"/>
    </row>
    <row r="51" spans="1:25" ht="14.45" customHeight="1" thickBot="1" x14ac:dyDescent="0.3">
      <c r="A51" s="6"/>
      <c r="B51" s="6"/>
      <c r="C51" s="13"/>
      <c r="D51" s="14"/>
      <c r="E51" s="15" t="s">
        <v>45</v>
      </c>
      <c r="F51" s="14"/>
      <c r="G51" s="13" t="s">
        <v>46</v>
      </c>
      <c r="H51" s="46">
        <f>S58</f>
        <v>2</v>
      </c>
      <c r="I51" s="47"/>
      <c r="J51" s="48"/>
      <c r="K51" s="49">
        <f>T58</f>
        <v>1</v>
      </c>
      <c r="L51" s="50"/>
      <c r="M51" s="51"/>
      <c r="V51" s="16"/>
      <c r="W51" s="17"/>
      <c r="Y51" s="1"/>
    </row>
    <row r="52" spans="1:25" ht="14.45" customHeight="1" thickBot="1" x14ac:dyDescent="0.25">
      <c r="A52" s="6"/>
      <c r="B52" s="6"/>
      <c r="C52" s="18" t="s">
        <v>2</v>
      </c>
      <c r="D52" s="19" t="s">
        <v>10</v>
      </c>
      <c r="E52" s="18" t="s">
        <v>11</v>
      </c>
      <c r="F52" s="19"/>
      <c r="G52" s="18" t="s">
        <v>11</v>
      </c>
      <c r="H52" s="42" t="s">
        <v>12</v>
      </c>
      <c r="I52" s="43"/>
      <c r="J52" s="42" t="s">
        <v>13</v>
      </c>
      <c r="K52" s="43"/>
      <c r="L52" s="52" t="s">
        <v>14</v>
      </c>
      <c r="M52" s="53"/>
      <c r="O52" s="68" t="s">
        <v>15</v>
      </c>
      <c r="P52" s="69"/>
      <c r="Q52" s="68" t="s">
        <v>16</v>
      </c>
      <c r="R52" s="69"/>
      <c r="S52" s="68" t="s">
        <v>10</v>
      </c>
      <c r="T52" s="69"/>
      <c r="V52" s="20"/>
      <c r="W52" s="17"/>
      <c r="Y52" s="1"/>
    </row>
    <row r="53" spans="1:25" ht="14.45" customHeight="1" thickBot="1" x14ac:dyDescent="0.25">
      <c r="A53" s="6"/>
      <c r="B53" s="6"/>
      <c r="C53" s="21" t="s">
        <v>22</v>
      </c>
      <c r="D53" s="33" t="s">
        <v>17</v>
      </c>
      <c r="E53" s="11" t="s">
        <v>44</v>
      </c>
      <c r="F53" s="33"/>
      <c r="G53" s="11" t="s">
        <v>49</v>
      </c>
      <c r="H53" s="22">
        <v>5</v>
      </c>
      <c r="I53" s="33">
        <v>7</v>
      </c>
      <c r="J53" s="22">
        <v>2</v>
      </c>
      <c r="K53" s="33">
        <v>6</v>
      </c>
      <c r="L53" s="22"/>
      <c r="M53" s="33"/>
      <c r="O53" s="35">
        <f t="shared" ref="O53:P55" si="6">H53+J53+L53</f>
        <v>7</v>
      </c>
      <c r="P53" s="35">
        <f t="shared" si="6"/>
        <v>13</v>
      </c>
      <c r="Q53" s="35">
        <f>IF(H53&gt;I53,1,0)+IF(J53&gt;K53,1,0)+IF(L53&gt;M53,1,0)</f>
        <v>0</v>
      </c>
      <c r="R53" s="23">
        <f>IF(H53&lt;I53,1,0)+IF(J53&lt;K53,1,0)+IF(L53&lt;M53,1,0)</f>
        <v>2</v>
      </c>
      <c r="S53" s="23">
        <f>IF(Q53&gt;R53,1,0)</f>
        <v>0</v>
      </c>
      <c r="T53" s="23">
        <f>IF(Q53&lt;R53,1,0)</f>
        <v>1</v>
      </c>
      <c r="V53" s="20"/>
      <c r="W53" s="17"/>
      <c r="Y53" s="1"/>
    </row>
    <row r="54" spans="1:25" ht="14.45" customHeight="1" thickBot="1" x14ac:dyDescent="0.25">
      <c r="A54" s="6"/>
      <c r="B54" s="6"/>
      <c r="C54" s="11"/>
      <c r="D54" s="33" t="s">
        <v>18</v>
      </c>
      <c r="E54" s="11" t="s">
        <v>47</v>
      </c>
      <c r="F54" s="33"/>
      <c r="G54" s="11" t="s">
        <v>50</v>
      </c>
      <c r="H54" s="22">
        <v>3</v>
      </c>
      <c r="I54" s="33">
        <v>6</v>
      </c>
      <c r="J54" s="22">
        <v>7</v>
      </c>
      <c r="K54" s="33">
        <v>5</v>
      </c>
      <c r="L54" s="22">
        <v>6</v>
      </c>
      <c r="M54" s="33">
        <v>2</v>
      </c>
      <c r="O54" s="3">
        <f t="shared" si="6"/>
        <v>16</v>
      </c>
      <c r="P54" s="3">
        <f t="shared" si="6"/>
        <v>13</v>
      </c>
      <c r="Q54" s="3">
        <f>IF(H54&gt;I54,1,0)+IF(J54&gt;K54,1,0)+IF(L54&gt;M54,1,0)</f>
        <v>2</v>
      </c>
      <c r="R54" s="2">
        <f>IF(H54&lt;I54,1,0)+IF(J54&lt;K54,1,0)+IF(L54&lt;M54,1,0)</f>
        <v>1</v>
      </c>
      <c r="S54" s="2">
        <f>IF(Q54&gt;R54,1,0)</f>
        <v>1</v>
      </c>
      <c r="T54" s="2">
        <f>IF(Q54&lt;R54,1,0)</f>
        <v>0</v>
      </c>
      <c r="V54" s="20"/>
      <c r="W54" s="17"/>
      <c r="Y54" s="1"/>
    </row>
    <row r="55" spans="1:25" ht="14.45" customHeight="1" thickBot="1" x14ac:dyDescent="0.3">
      <c r="A55" s="6"/>
      <c r="B55" s="6"/>
      <c r="C55" s="70"/>
      <c r="D55" s="72" t="s">
        <v>19</v>
      </c>
      <c r="E55" s="11"/>
      <c r="F55" s="24"/>
      <c r="G55" s="11"/>
      <c r="H55" s="74">
        <v>6</v>
      </c>
      <c r="I55" s="77">
        <v>4</v>
      </c>
      <c r="J55" s="74">
        <v>6</v>
      </c>
      <c r="K55" s="77">
        <v>4</v>
      </c>
      <c r="L55" s="74"/>
      <c r="M55" s="77"/>
      <c r="O55" s="80">
        <f t="shared" si="6"/>
        <v>12</v>
      </c>
      <c r="P55" s="80">
        <f t="shared" si="6"/>
        <v>8</v>
      </c>
      <c r="Q55" s="80">
        <f>IF(H55&gt;I55,1,0)+IF(J55&gt;K55,1,0)+IF(L55&gt;M55,1,0)</f>
        <v>2</v>
      </c>
      <c r="R55" s="80">
        <f>IF(H55&lt;I55,1,0)+IF(J55&lt;K55,1,0)+IF(L55&lt;M55,1,0)</f>
        <v>0</v>
      </c>
      <c r="S55" s="80">
        <f>IF(Q55&gt;R55,1,0)</f>
        <v>1</v>
      </c>
      <c r="T55" s="80">
        <f>IF(Q55&lt;R55,1,0)</f>
        <v>0</v>
      </c>
      <c r="V55" s="16"/>
      <c r="W55" s="17"/>
      <c r="Y55" s="1"/>
    </row>
    <row r="56" spans="1:25" ht="14.45" customHeight="1" thickBot="1" x14ac:dyDescent="0.25">
      <c r="A56" s="6"/>
      <c r="B56" s="6"/>
      <c r="C56" s="70"/>
      <c r="D56" s="72"/>
      <c r="E56" s="25" t="s">
        <v>48</v>
      </c>
      <c r="F56" s="26"/>
      <c r="G56" s="25" t="s">
        <v>49</v>
      </c>
      <c r="H56" s="75"/>
      <c r="I56" s="78"/>
      <c r="J56" s="75"/>
      <c r="K56" s="78"/>
      <c r="L56" s="75"/>
      <c r="M56" s="78"/>
      <c r="O56" s="81"/>
      <c r="P56" s="81"/>
      <c r="Q56" s="81"/>
      <c r="R56" s="81"/>
      <c r="S56" s="81"/>
      <c r="T56" s="81"/>
      <c r="V56" s="20"/>
      <c r="W56" s="17"/>
      <c r="Y56" s="1"/>
    </row>
    <row r="57" spans="1:25" ht="14.45" customHeight="1" thickBot="1" x14ac:dyDescent="0.25">
      <c r="A57" s="6"/>
      <c r="B57" s="6"/>
      <c r="C57" s="71"/>
      <c r="D57" s="73"/>
      <c r="E57" s="11" t="s">
        <v>47</v>
      </c>
      <c r="F57" s="27"/>
      <c r="G57" s="11" t="s">
        <v>50</v>
      </c>
      <c r="H57" s="76"/>
      <c r="I57" s="79"/>
      <c r="J57" s="76"/>
      <c r="K57" s="79"/>
      <c r="L57" s="76"/>
      <c r="M57" s="79"/>
      <c r="O57" s="82"/>
      <c r="P57" s="82"/>
      <c r="Q57" s="82"/>
      <c r="R57" s="82"/>
      <c r="S57" s="82"/>
      <c r="T57" s="82"/>
      <c r="V57" s="20"/>
      <c r="Y57" s="1"/>
    </row>
    <row r="58" spans="1:25" ht="14.45" customHeight="1" thickBot="1" x14ac:dyDescent="0.25">
      <c r="A58" s="6"/>
      <c r="B58" s="6"/>
      <c r="G58" s="28"/>
      <c r="H58" s="28"/>
      <c r="O58" s="2">
        <f t="shared" ref="O58:T58" si="7">O53+O54+O55</f>
        <v>35</v>
      </c>
      <c r="P58" s="2">
        <f t="shared" si="7"/>
        <v>34</v>
      </c>
      <c r="Q58" s="3">
        <f t="shared" si="7"/>
        <v>4</v>
      </c>
      <c r="R58" s="2">
        <f t="shared" si="7"/>
        <v>3</v>
      </c>
      <c r="S58" s="2">
        <f t="shared" si="7"/>
        <v>2</v>
      </c>
      <c r="T58" s="2">
        <f t="shared" si="7"/>
        <v>1</v>
      </c>
      <c r="V58" s="20"/>
      <c r="Y58" s="1"/>
    </row>
    <row r="59" spans="1:25" ht="14.45" customHeight="1" x14ac:dyDescent="0.2">
      <c r="A59" s="6"/>
      <c r="B59" s="6"/>
      <c r="C59" s="54" t="s">
        <v>24</v>
      </c>
      <c r="D59" s="55"/>
      <c r="E59" s="55"/>
      <c r="F59" s="55"/>
      <c r="G59" s="55"/>
      <c r="H59" s="55"/>
      <c r="I59" s="55"/>
      <c r="J59" s="55"/>
      <c r="K59" s="55"/>
      <c r="L59" s="55"/>
      <c r="M59" s="56"/>
    </row>
    <row r="60" spans="1:25" ht="14.45" customHeight="1" thickBot="1" x14ac:dyDescent="0.25">
      <c r="A60" s="6"/>
      <c r="B60" s="6"/>
      <c r="C60" s="57"/>
      <c r="D60" s="58"/>
      <c r="E60" s="58"/>
      <c r="F60" s="58"/>
      <c r="G60" s="58"/>
      <c r="H60" s="58"/>
      <c r="I60" s="58"/>
      <c r="J60" s="58"/>
      <c r="K60" s="58"/>
      <c r="L60" s="58"/>
      <c r="M60" s="59"/>
    </row>
    <row r="61" spans="1:25" ht="14.45" customHeight="1" thickBot="1" x14ac:dyDescent="0.25">
      <c r="A61" s="6"/>
      <c r="B61" s="6"/>
      <c r="C61" s="60" t="s">
        <v>1</v>
      </c>
      <c r="D61" s="45"/>
      <c r="E61" s="61" t="s">
        <v>5</v>
      </c>
      <c r="F61" s="62"/>
      <c r="G61" s="7" t="s">
        <v>6</v>
      </c>
      <c r="H61" s="63" t="s">
        <v>7</v>
      </c>
      <c r="I61" s="64"/>
      <c r="J61" s="64"/>
      <c r="K61" s="64"/>
      <c r="L61" s="64"/>
      <c r="M61" s="65"/>
      <c r="R61" s="8"/>
      <c r="S61" s="9"/>
      <c r="T61" s="10"/>
      <c r="U61" s="10"/>
    </row>
    <row r="62" spans="1:25" ht="14.45" customHeight="1" thickBot="1" x14ac:dyDescent="0.25">
      <c r="A62" s="6"/>
      <c r="B62" s="6"/>
      <c r="C62" s="66">
        <v>44842</v>
      </c>
      <c r="D62" s="67"/>
      <c r="E62" s="41" t="s">
        <v>0</v>
      </c>
      <c r="F62" s="43"/>
      <c r="G62" s="11" t="s">
        <v>31</v>
      </c>
      <c r="H62" s="41"/>
      <c r="I62" s="42"/>
      <c r="J62" s="42"/>
      <c r="K62" s="42"/>
      <c r="L62" s="42"/>
      <c r="M62" s="43"/>
    </row>
    <row r="63" spans="1:25" ht="14.45" customHeight="1" thickBot="1" x14ac:dyDescent="0.25">
      <c r="A63" s="6"/>
      <c r="B63" s="6"/>
      <c r="C63" s="41"/>
      <c r="D63" s="42"/>
      <c r="E63" s="42"/>
      <c r="F63" s="42"/>
      <c r="G63" s="42"/>
      <c r="H63" s="42"/>
      <c r="I63" s="42"/>
      <c r="J63" s="42"/>
      <c r="K63" s="42"/>
      <c r="L63" s="42"/>
      <c r="M63" s="43"/>
    </row>
    <row r="64" spans="1:25" ht="14.45" customHeight="1" thickBot="1" x14ac:dyDescent="0.25">
      <c r="A64" s="6"/>
      <c r="B64" s="6"/>
      <c r="C64" s="12" t="s">
        <v>3</v>
      </c>
      <c r="D64" s="34"/>
      <c r="E64" s="12" t="s">
        <v>8</v>
      </c>
      <c r="F64" s="34" t="s">
        <v>9</v>
      </c>
      <c r="G64" s="12" t="s">
        <v>8</v>
      </c>
      <c r="H64" s="44" t="s">
        <v>4</v>
      </c>
      <c r="I64" s="44"/>
      <c r="J64" s="44"/>
      <c r="K64" s="44"/>
      <c r="L64" s="44"/>
      <c r="M64" s="45"/>
      <c r="Y64" s="1"/>
    </row>
    <row r="65" spans="1:25" ht="14.45" customHeight="1" thickBot="1" x14ac:dyDescent="0.3">
      <c r="A65" s="6"/>
      <c r="B65" s="6"/>
      <c r="C65" s="13"/>
      <c r="D65" s="14"/>
      <c r="E65" s="15" t="s">
        <v>51</v>
      </c>
      <c r="F65" s="14"/>
      <c r="G65" s="13" t="s">
        <v>52</v>
      </c>
      <c r="H65" s="46">
        <v>2</v>
      </c>
      <c r="I65" s="47"/>
      <c r="J65" s="48"/>
      <c r="K65" s="49">
        <v>0</v>
      </c>
      <c r="L65" s="50"/>
      <c r="M65" s="51"/>
      <c r="V65" s="16"/>
      <c r="W65" s="17"/>
      <c r="Y65" s="1"/>
    </row>
    <row r="66" spans="1:25" ht="14.45" customHeight="1" thickBot="1" x14ac:dyDescent="0.25">
      <c r="A66" s="6"/>
      <c r="B66" s="6"/>
      <c r="C66" s="18" t="s">
        <v>2</v>
      </c>
      <c r="D66" s="19" t="s">
        <v>10</v>
      </c>
      <c r="E66" s="18" t="s">
        <v>11</v>
      </c>
      <c r="F66" s="19"/>
      <c r="G66" s="18" t="s">
        <v>11</v>
      </c>
      <c r="H66" s="42"/>
      <c r="I66" s="43"/>
      <c r="J66" s="42"/>
      <c r="K66" s="43"/>
      <c r="L66" s="52"/>
      <c r="M66" s="53"/>
      <c r="O66" s="68" t="s">
        <v>15</v>
      </c>
      <c r="P66" s="69"/>
      <c r="Q66" s="68" t="s">
        <v>16</v>
      </c>
      <c r="R66" s="69"/>
      <c r="S66" s="68" t="s">
        <v>10</v>
      </c>
      <c r="T66" s="69"/>
      <c r="V66" s="20"/>
      <c r="W66" s="17"/>
      <c r="Y66" s="1"/>
    </row>
    <row r="67" spans="1:25" ht="14.45" customHeight="1" thickBot="1" x14ac:dyDescent="0.25">
      <c r="A67" s="6"/>
      <c r="B67" s="6"/>
      <c r="C67" s="21" t="s">
        <v>22</v>
      </c>
      <c r="D67" s="33" t="s">
        <v>17</v>
      </c>
      <c r="E67" s="11" t="s">
        <v>57</v>
      </c>
      <c r="F67" s="33"/>
      <c r="G67" s="11" t="s">
        <v>53</v>
      </c>
      <c r="H67" s="22">
        <v>6</v>
      </c>
      <c r="I67" s="33">
        <v>0</v>
      </c>
      <c r="J67" s="22">
        <v>6</v>
      </c>
      <c r="K67" s="33">
        <v>0</v>
      </c>
      <c r="L67" s="22"/>
      <c r="M67" s="33"/>
      <c r="O67" s="35">
        <f t="shared" ref="O67:P69" si="8">H67+J67+L67</f>
        <v>12</v>
      </c>
      <c r="P67" s="35">
        <f t="shared" si="8"/>
        <v>0</v>
      </c>
      <c r="Q67" s="35">
        <f>IF(H67&gt;I67,1,0)+IF(J67&gt;K67,1,0)+IF(L67&gt;M67,1,0)</f>
        <v>2</v>
      </c>
      <c r="R67" s="23">
        <f>IF(H67&lt;I67,1,0)+IF(J67&lt;K67,1,0)+IF(L67&lt;M67,1,0)</f>
        <v>0</v>
      </c>
      <c r="S67" s="23">
        <f>IF(Q67&gt;R67,1,0)</f>
        <v>1</v>
      </c>
      <c r="T67" s="23">
        <f>IF(Q67&lt;R67,1,0)</f>
        <v>0</v>
      </c>
      <c r="V67" s="20"/>
      <c r="W67" s="17"/>
      <c r="Y67" s="1"/>
    </row>
    <row r="68" spans="1:25" ht="14.45" customHeight="1" thickBot="1" x14ac:dyDescent="0.25">
      <c r="A68" s="6"/>
      <c r="B68" s="6"/>
      <c r="C68" s="11"/>
      <c r="D68" s="33" t="s">
        <v>18</v>
      </c>
      <c r="E68" s="11" t="s">
        <v>58</v>
      </c>
      <c r="F68" s="33"/>
      <c r="G68" s="11" t="s">
        <v>54</v>
      </c>
      <c r="H68" s="22">
        <v>6</v>
      </c>
      <c r="I68" s="33">
        <v>2</v>
      </c>
      <c r="J68" s="22">
        <v>3</v>
      </c>
      <c r="K68" s="33">
        <v>6</v>
      </c>
      <c r="L68" s="22">
        <v>6</v>
      </c>
      <c r="M68" s="33">
        <v>1</v>
      </c>
      <c r="O68" s="3">
        <f t="shared" si="8"/>
        <v>15</v>
      </c>
      <c r="P68" s="3">
        <f t="shared" si="8"/>
        <v>9</v>
      </c>
      <c r="Q68" s="3">
        <f>IF(H68&gt;I68,1,0)+IF(J68&gt;K68,1,0)+IF(L68&gt;M68,1,0)</f>
        <v>2</v>
      </c>
      <c r="R68" s="2">
        <f>IF(H68&lt;I68,1,0)+IF(J68&lt;K68,1,0)+IF(L68&lt;M68,1,0)</f>
        <v>1</v>
      </c>
      <c r="S68" s="2">
        <f>IF(Q68&gt;R68,1,0)</f>
        <v>1</v>
      </c>
      <c r="T68" s="2">
        <f>IF(Q68&lt;R68,1,0)</f>
        <v>0</v>
      </c>
      <c r="V68" s="20"/>
      <c r="W68" s="17"/>
      <c r="Y68" s="1"/>
    </row>
    <row r="69" spans="1:25" ht="14.45" customHeight="1" thickBot="1" x14ac:dyDescent="0.3">
      <c r="A69" s="6"/>
      <c r="B69" s="6"/>
      <c r="C69" s="70"/>
      <c r="D69" s="72" t="s">
        <v>19</v>
      </c>
      <c r="E69" s="11"/>
      <c r="F69" s="24"/>
      <c r="G69" s="11"/>
      <c r="H69" s="74"/>
      <c r="I69" s="77"/>
      <c r="J69" s="74"/>
      <c r="K69" s="77"/>
      <c r="L69" s="74"/>
      <c r="M69" s="77"/>
      <c r="O69" s="80">
        <f t="shared" si="8"/>
        <v>0</v>
      </c>
      <c r="P69" s="80">
        <f t="shared" si="8"/>
        <v>0</v>
      </c>
      <c r="Q69" s="80">
        <f>IF(H69&gt;I69,1,0)+IF(J69&gt;K69,1,0)+IF(L69&gt;M69,1,0)</f>
        <v>0</v>
      </c>
      <c r="R69" s="80">
        <f>IF(H69&lt;I69,1,0)+IF(J69&lt;K69,1,0)+IF(L69&lt;M69,1,0)</f>
        <v>0</v>
      </c>
      <c r="S69" s="80">
        <f>IF(Q69&gt;R69,1,0)</f>
        <v>0</v>
      </c>
      <c r="T69" s="80">
        <f>IF(Q69&lt;R69,1,0)</f>
        <v>0</v>
      </c>
      <c r="V69" s="16"/>
      <c r="W69" s="17"/>
      <c r="Y69" s="1"/>
    </row>
    <row r="70" spans="1:25" ht="14.45" customHeight="1" thickBot="1" x14ac:dyDescent="0.25">
      <c r="A70" s="6"/>
      <c r="B70" s="6"/>
      <c r="C70" s="70"/>
      <c r="D70" s="72"/>
      <c r="E70" s="25" t="s">
        <v>57</v>
      </c>
      <c r="F70" s="26"/>
      <c r="G70" s="25" t="s">
        <v>55</v>
      </c>
      <c r="H70" s="75"/>
      <c r="I70" s="78"/>
      <c r="J70" s="75"/>
      <c r="K70" s="78"/>
      <c r="L70" s="75"/>
      <c r="M70" s="78"/>
      <c r="O70" s="81"/>
      <c r="P70" s="81"/>
      <c r="Q70" s="81"/>
      <c r="R70" s="81"/>
      <c r="S70" s="81"/>
      <c r="T70" s="81"/>
      <c r="V70" s="20"/>
      <c r="W70" s="17"/>
      <c r="Y70" s="1"/>
    </row>
    <row r="71" spans="1:25" ht="14.45" customHeight="1" thickBot="1" x14ac:dyDescent="0.25">
      <c r="A71" s="6"/>
      <c r="B71" s="6"/>
      <c r="C71" s="71"/>
      <c r="D71" s="73"/>
      <c r="E71" s="11" t="s">
        <v>58</v>
      </c>
      <c r="F71" s="27"/>
      <c r="G71" s="11" t="s">
        <v>56</v>
      </c>
      <c r="H71" s="76"/>
      <c r="I71" s="79"/>
      <c r="J71" s="76"/>
      <c r="K71" s="79"/>
      <c r="L71" s="76"/>
      <c r="M71" s="79"/>
      <c r="O71" s="82"/>
      <c r="P71" s="82"/>
      <c r="Q71" s="82"/>
      <c r="R71" s="82"/>
      <c r="S71" s="82"/>
      <c r="T71" s="82"/>
      <c r="V71" s="20"/>
      <c r="Y71" s="1"/>
    </row>
    <row r="72" spans="1:25" ht="14.45" customHeight="1" thickBot="1" x14ac:dyDescent="0.25">
      <c r="A72" s="6"/>
      <c r="B72" s="6"/>
      <c r="G72" s="28"/>
      <c r="H72" s="28"/>
      <c r="O72" s="2">
        <f t="shared" ref="O72:T72" si="9">O67+O68+O69</f>
        <v>27</v>
      </c>
      <c r="P72" s="2">
        <f t="shared" si="9"/>
        <v>9</v>
      </c>
      <c r="Q72" s="3">
        <f t="shared" si="9"/>
        <v>4</v>
      </c>
      <c r="R72" s="2">
        <f t="shared" si="9"/>
        <v>1</v>
      </c>
      <c r="S72" s="2">
        <f t="shared" si="9"/>
        <v>2</v>
      </c>
      <c r="T72" s="2">
        <f t="shared" si="9"/>
        <v>0</v>
      </c>
      <c r="V72" s="20"/>
      <c r="Y72" s="1"/>
    </row>
    <row r="73" spans="1:25" ht="14.45" customHeight="1" x14ac:dyDescent="0.2">
      <c r="A73" s="6"/>
      <c r="B73" s="6"/>
      <c r="C73" s="54" t="s">
        <v>24</v>
      </c>
      <c r="D73" s="55"/>
      <c r="E73" s="55"/>
      <c r="F73" s="55"/>
      <c r="G73" s="55"/>
      <c r="H73" s="55"/>
      <c r="I73" s="55"/>
      <c r="J73" s="55"/>
      <c r="K73" s="55"/>
      <c r="L73" s="55"/>
      <c r="M73" s="56"/>
    </row>
    <row r="74" spans="1:25" ht="14.45" customHeight="1" thickBot="1" x14ac:dyDescent="0.25">
      <c r="A74" s="6"/>
      <c r="B74" s="6"/>
      <c r="C74" s="57"/>
      <c r="D74" s="58"/>
      <c r="E74" s="58"/>
      <c r="F74" s="58"/>
      <c r="G74" s="58"/>
      <c r="H74" s="58"/>
      <c r="I74" s="58"/>
      <c r="J74" s="58"/>
      <c r="K74" s="58"/>
      <c r="L74" s="58"/>
      <c r="M74" s="59"/>
    </row>
    <row r="75" spans="1:25" ht="14.45" customHeight="1" thickBot="1" x14ac:dyDescent="0.25">
      <c r="A75" s="6"/>
      <c r="B75" s="6"/>
      <c r="C75" s="60" t="s">
        <v>1</v>
      </c>
      <c r="D75" s="45"/>
      <c r="E75" s="61" t="s">
        <v>5</v>
      </c>
      <c r="F75" s="62"/>
      <c r="G75" s="7" t="s">
        <v>6</v>
      </c>
      <c r="H75" s="63" t="s">
        <v>7</v>
      </c>
      <c r="I75" s="64"/>
      <c r="J75" s="64"/>
      <c r="K75" s="64"/>
      <c r="L75" s="64"/>
      <c r="M75" s="65"/>
      <c r="R75" s="8"/>
      <c r="S75" s="9"/>
      <c r="T75" s="10"/>
      <c r="U75" s="10"/>
    </row>
    <row r="76" spans="1:25" ht="14.45" customHeight="1" thickBot="1" x14ac:dyDescent="0.25">
      <c r="A76" s="6"/>
      <c r="B76" s="6"/>
      <c r="C76" s="66">
        <v>44842</v>
      </c>
      <c r="D76" s="67"/>
      <c r="E76" s="41" t="s">
        <v>0</v>
      </c>
      <c r="F76" s="43"/>
      <c r="G76" s="11" t="s">
        <v>31</v>
      </c>
      <c r="H76" s="41"/>
      <c r="I76" s="42"/>
      <c r="J76" s="42"/>
      <c r="K76" s="42"/>
      <c r="L76" s="42"/>
      <c r="M76" s="43"/>
    </row>
    <row r="77" spans="1:25" ht="14.45" customHeight="1" thickBot="1" x14ac:dyDescent="0.25">
      <c r="A77" s="6"/>
      <c r="B77" s="6"/>
      <c r="C77" s="41"/>
      <c r="D77" s="42"/>
      <c r="E77" s="42"/>
      <c r="F77" s="42"/>
      <c r="G77" s="42"/>
      <c r="H77" s="42"/>
      <c r="I77" s="42"/>
      <c r="J77" s="42"/>
      <c r="K77" s="42"/>
      <c r="L77" s="42"/>
      <c r="M77" s="43"/>
    </row>
    <row r="78" spans="1:25" ht="14.45" customHeight="1" thickBot="1" x14ac:dyDescent="0.25">
      <c r="A78" s="6"/>
      <c r="B78" s="6"/>
      <c r="C78" s="12" t="s">
        <v>3</v>
      </c>
      <c r="D78" s="34"/>
      <c r="E78" s="12" t="s">
        <v>8</v>
      </c>
      <c r="F78" s="34" t="s">
        <v>9</v>
      </c>
      <c r="G78" s="12" t="s">
        <v>8</v>
      </c>
      <c r="H78" s="44" t="s">
        <v>4</v>
      </c>
      <c r="I78" s="44"/>
      <c r="J78" s="44"/>
      <c r="K78" s="44"/>
      <c r="L78" s="44"/>
      <c r="M78" s="45"/>
      <c r="Y78" s="1"/>
    </row>
    <row r="79" spans="1:25" ht="14.45" customHeight="1" thickBot="1" x14ac:dyDescent="0.3">
      <c r="A79" s="6"/>
      <c r="B79" s="6"/>
      <c r="C79" s="13"/>
      <c r="D79" s="14"/>
      <c r="E79" s="15" t="s">
        <v>59</v>
      </c>
      <c r="F79" s="14"/>
      <c r="G79" s="13" t="s">
        <v>60</v>
      </c>
      <c r="H79" s="46">
        <f>S86</f>
        <v>2</v>
      </c>
      <c r="I79" s="47"/>
      <c r="J79" s="48"/>
      <c r="K79" s="49">
        <f>T86</f>
        <v>0</v>
      </c>
      <c r="L79" s="50"/>
      <c r="M79" s="51"/>
      <c r="V79" s="16"/>
      <c r="W79" s="17"/>
      <c r="Y79" s="1"/>
    </row>
    <row r="80" spans="1:25" ht="14.45" customHeight="1" thickBot="1" x14ac:dyDescent="0.25">
      <c r="A80" s="6"/>
      <c r="B80" s="6"/>
      <c r="C80" s="18" t="s">
        <v>2</v>
      </c>
      <c r="D80" s="19" t="s">
        <v>10</v>
      </c>
      <c r="E80" s="18" t="s">
        <v>11</v>
      </c>
      <c r="F80" s="19"/>
      <c r="G80" s="18" t="s">
        <v>11</v>
      </c>
      <c r="H80" s="42" t="s">
        <v>12</v>
      </c>
      <c r="I80" s="43"/>
      <c r="J80" s="42" t="s">
        <v>13</v>
      </c>
      <c r="K80" s="43"/>
      <c r="L80" s="52" t="s">
        <v>14</v>
      </c>
      <c r="M80" s="53"/>
      <c r="O80" s="68" t="s">
        <v>15</v>
      </c>
      <c r="P80" s="69"/>
      <c r="Q80" s="68" t="s">
        <v>16</v>
      </c>
      <c r="R80" s="69"/>
      <c r="S80" s="68" t="s">
        <v>10</v>
      </c>
      <c r="T80" s="69"/>
      <c r="V80" s="20"/>
      <c r="W80" s="17"/>
      <c r="Y80" s="1"/>
    </row>
    <row r="81" spans="1:25" ht="14.45" customHeight="1" thickBot="1" x14ac:dyDescent="0.25">
      <c r="A81" s="6"/>
      <c r="B81" s="6"/>
      <c r="C81" s="21" t="s">
        <v>23</v>
      </c>
      <c r="D81" s="33" t="s">
        <v>17</v>
      </c>
      <c r="E81" s="11" t="s">
        <v>61</v>
      </c>
      <c r="F81" s="33"/>
      <c r="G81" s="11" t="s">
        <v>63</v>
      </c>
      <c r="H81" s="22">
        <v>6</v>
      </c>
      <c r="I81" s="33">
        <v>0</v>
      </c>
      <c r="J81" s="22">
        <v>6</v>
      </c>
      <c r="K81" s="33">
        <v>0</v>
      </c>
      <c r="L81" s="22"/>
      <c r="M81" s="33"/>
      <c r="O81" s="35">
        <f t="shared" ref="O81:P83" si="10">H81+J81+L81</f>
        <v>12</v>
      </c>
      <c r="P81" s="35">
        <f t="shared" si="10"/>
        <v>0</v>
      </c>
      <c r="Q81" s="35">
        <f>IF(H81&gt;I81,1,0)+IF(J81&gt;K81,1,0)+IF(L81&gt;M81,1,0)</f>
        <v>2</v>
      </c>
      <c r="R81" s="23">
        <f>IF(H81&lt;I81,1,0)+IF(J81&lt;K81,1,0)+IF(L81&lt;M81,1,0)</f>
        <v>0</v>
      </c>
      <c r="S81" s="23">
        <f>IF(Q81&gt;R81,1,0)</f>
        <v>1</v>
      </c>
      <c r="T81" s="23">
        <f>IF(Q81&lt;R81,1,0)</f>
        <v>0</v>
      </c>
      <c r="V81" s="20"/>
      <c r="W81" s="17"/>
      <c r="Y81" s="1"/>
    </row>
    <row r="82" spans="1:25" ht="14.45" customHeight="1" thickBot="1" x14ac:dyDescent="0.25">
      <c r="A82" s="6"/>
      <c r="B82" s="6"/>
      <c r="C82" s="11"/>
      <c r="D82" s="33" t="s">
        <v>18</v>
      </c>
      <c r="E82" s="11" t="s">
        <v>62</v>
      </c>
      <c r="F82" s="33"/>
      <c r="G82" s="11" t="s">
        <v>64</v>
      </c>
      <c r="H82" s="22">
        <v>6</v>
      </c>
      <c r="I82" s="33">
        <v>3</v>
      </c>
      <c r="J82" s="22">
        <v>6</v>
      </c>
      <c r="K82" s="33">
        <v>4</v>
      </c>
      <c r="L82" s="22"/>
      <c r="M82" s="33"/>
      <c r="O82" s="3">
        <f t="shared" si="10"/>
        <v>12</v>
      </c>
      <c r="P82" s="3">
        <f t="shared" si="10"/>
        <v>7</v>
      </c>
      <c r="Q82" s="3">
        <f>IF(H82&gt;I82,1,0)+IF(J82&gt;K82,1,0)+IF(L82&gt;M82,1,0)</f>
        <v>2</v>
      </c>
      <c r="R82" s="2">
        <f>IF(H82&lt;I82,1,0)+IF(J82&lt;K82,1,0)+IF(L82&lt;M82,1,0)</f>
        <v>0</v>
      </c>
      <c r="S82" s="2">
        <f>IF(Q82&gt;R82,1,0)</f>
        <v>1</v>
      </c>
      <c r="T82" s="2">
        <f>IF(Q82&lt;R82,1,0)</f>
        <v>0</v>
      </c>
      <c r="V82" s="20"/>
      <c r="W82" s="17"/>
      <c r="Y82" s="1"/>
    </row>
    <row r="83" spans="1:25" ht="14.45" customHeight="1" thickBot="1" x14ac:dyDescent="0.3">
      <c r="A83" s="6"/>
      <c r="B83" s="6"/>
      <c r="C83" s="70"/>
      <c r="D83" s="72" t="s">
        <v>19</v>
      </c>
      <c r="E83" s="11"/>
      <c r="F83" s="24"/>
      <c r="G83" s="11"/>
      <c r="H83" s="74"/>
      <c r="I83" s="77"/>
      <c r="J83" s="74"/>
      <c r="K83" s="77"/>
      <c r="L83" s="74"/>
      <c r="M83" s="77"/>
      <c r="O83" s="80">
        <f t="shared" si="10"/>
        <v>0</v>
      </c>
      <c r="P83" s="80">
        <f t="shared" si="10"/>
        <v>0</v>
      </c>
      <c r="Q83" s="80">
        <f>IF(H83&gt;I83,1,0)+IF(J83&gt;K83,1,0)+IF(L83&gt;M83,1,0)</f>
        <v>0</v>
      </c>
      <c r="R83" s="80">
        <f>IF(H83&lt;I83,1,0)+IF(J83&lt;K83,1,0)+IF(L83&lt;M83,1,0)</f>
        <v>0</v>
      </c>
      <c r="S83" s="80">
        <f>IF(Q83&gt;R83,1,0)</f>
        <v>0</v>
      </c>
      <c r="T83" s="80">
        <f>IF(Q83&lt;R83,1,0)</f>
        <v>0</v>
      </c>
      <c r="V83" s="16"/>
      <c r="W83" s="17"/>
      <c r="Y83" s="1"/>
    </row>
    <row r="84" spans="1:25" ht="14.45" customHeight="1" thickBot="1" x14ac:dyDescent="0.25">
      <c r="A84" s="6"/>
      <c r="B84" s="6"/>
      <c r="C84" s="70"/>
      <c r="D84" s="72"/>
      <c r="E84" s="25"/>
      <c r="F84" s="26"/>
      <c r="G84" s="25"/>
      <c r="H84" s="75"/>
      <c r="I84" s="78"/>
      <c r="J84" s="75"/>
      <c r="K84" s="78"/>
      <c r="L84" s="75"/>
      <c r="M84" s="78"/>
      <c r="O84" s="81"/>
      <c r="P84" s="81"/>
      <c r="Q84" s="81"/>
      <c r="R84" s="81"/>
      <c r="S84" s="81"/>
      <c r="T84" s="81"/>
      <c r="V84" s="20"/>
      <c r="W84" s="17"/>
      <c r="Y84" s="1"/>
    </row>
    <row r="85" spans="1:25" ht="14.45" customHeight="1" thickBot="1" x14ac:dyDescent="0.25">
      <c r="A85" s="6"/>
      <c r="B85" s="6"/>
      <c r="C85" s="71"/>
      <c r="D85" s="73"/>
      <c r="E85" s="11"/>
      <c r="F85" s="27"/>
      <c r="G85" s="11"/>
      <c r="H85" s="76"/>
      <c r="I85" s="79"/>
      <c r="J85" s="76"/>
      <c r="K85" s="79"/>
      <c r="L85" s="76"/>
      <c r="M85" s="79"/>
      <c r="O85" s="82"/>
      <c r="P85" s="82"/>
      <c r="Q85" s="82"/>
      <c r="R85" s="82"/>
      <c r="S85" s="82"/>
      <c r="T85" s="82"/>
      <c r="V85" s="20"/>
      <c r="Y85" s="1"/>
    </row>
    <row r="86" spans="1:25" ht="14.45" customHeight="1" thickBot="1" x14ac:dyDescent="0.25">
      <c r="A86" s="6"/>
      <c r="B86" s="6"/>
      <c r="G86" s="28"/>
      <c r="H86" s="28"/>
      <c r="O86" s="2">
        <f t="shared" ref="O86:T86" si="11">O81+O82+O83</f>
        <v>24</v>
      </c>
      <c r="P86" s="2">
        <f t="shared" si="11"/>
        <v>7</v>
      </c>
      <c r="Q86" s="3">
        <f t="shared" si="11"/>
        <v>4</v>
      </c>
      <c r="R86" s="2">
        <f t="shared" si="11"/>
        <v>0</v>
      </c>
      <c r="S86" s="2">
        <f t="shared" si="11"/>
        <v>2</v>
      </c>
      <c r="T86" s="2">
        <f t="shared" si="11"/>
        <v>0</v>
      </c>
      <c r="V86" s="20"/>
      <c r="Y86" s="1"/>
    </row>
    <row r="87" spans="1:25" ht="14.45" customHeight="1" x14ac:dyDescent="0.2">
      <c r="A87" s="6"/>
      <c r="B87" s="6"/>
      <c r="C87" s="54" t="s">
        <v>24</v>
      </c>
      <c r="D87" s="55"/>
      <c r="E87" s="55"/>
      <c r="F87" s="55"/>
      <c r="G87" s="55"/>
      <c r="H87" s="55"/>
      <c r="I87" s="55"/>
      <c r="J87" s="55"/>
      <c r="K87" s="55"/>
      <c r="L87" s="55"/>
      <c r="M87" s="56"/>
    </row>
    <row r="88" spans="1:25" ht="14.45" customHeight="1" thickBot="1" x14ac:dyDescent="0.25">
      <c r="A88" s="6"/>
      <c r="B88" s="6"/>
      <c r="C88" s="57"/>
      <c r="D88" s="58"/>
      <c r="E88" s="58"/>
      <c r="F88" s="58"/>
      <c r="G88" s="58"/>
      <c r="H88" s="58"/>
      <c r="I88" s="58"/>
      <c r="J88" s="58"/>
      <c r="K88" s="58"/>
      <c r="L88" s="58"/>
      <c r="M88" s="59"/>
    </row>
    <row r="89" spans="1:25" ht="14.45" customHeight="1" thickBot="1" x14ac:dyDescent="0.25">
      <c r="A89" s="6"/>
      <c r="B89" s="6"/>
      <c r="C89" s="60" t="s">
        <v>1</v>
      </c>
      <c r="D89" s="45"/>
      <c r="E89" s="61" t="s">
        <v>5</v>
      </c>
      <c r="F89" s="62"/>
      <c r="G89" s="7" t="s">
        <v>6</v>
      </c>
      <c r="H89" s="63" t="s">
        <v>7</v>
      </c>
      <c r="I89" s="64"/>
      <c r="J89" s="64"/>
      <c r="K89" s="64"/>
      <c r="L89" s="64"/>
      <c r="M89" s="65"/>
      <c r="R89" s="8"/>
      <c r="S89" s="9"/>
      <c r="T89" s="10"/>
      <c r="U89" s="10"/>
    </row>
    <row r="90" spans="1:25" ht="14.45" customHeight="1" thickBot="1" x14ac:dyDescent="0.25">
      <c r="A90" s="6"/>
      <c r="B90" s="6"/>
      <c r="C90" s="66">
        <v>44842</v>
      </c>
      <c r="D90" s="67"/>
      <c r="E90" s="41" t="s">
        <v>0</v>
      </c>
      <c r="F90" s="43"/>
      <c r="G90" s="11" t="s">
        <v>31</v>
      </c>
      <c r="H90" s="41"/>
      <c r="I90" s="42"/>
      <c r="J90" s="42"/>
      <c r="K90" s="42"/>
      <c r="L90" s="42"/>
      <c r="M90" s="43"/>
    </row>
    <row r="91" spans="1:25" ht="14.45" customHeight="1" thickBot="1" x14ac:dyDescent="0.25">
      <c r="A91" s="6"/>
      <c r="B91" s="6"/>
      <c r="C91" s="41"/>
      <c r="D91" s="42"/>
      <c r="E91" s="42"/>
      <c r="F91" s="42"/>
      <c r="G91" s="42"/>
      <c r="H91" s="42"/>
      <c r="I91" s="42"/>
      <c r="J91" s="42"/>
      <c r="K91" s="42"/>
      <c r="L91" s="42"/>
      <c r="M91" s="43"/>
    </row>
    <row r="92" spans="1:25" ht="14.45" customHeight="1" thickBot="1" x14ac:dyDescent="0.25">
      <c r="A92" s="6"/>
      <c r="B92" s="6"/>
      <c r="C92" s="12" t="s">
        <v>3</v>
      </c>
      <c r="D92" s="34"/>
      <c r="E92" s="12" t="s">
        <v>8</v>
      </c>
      <c r="F92" s="34" t="s">
        <v>9</v>
      </c>
      <c r="G92" s="12" t="s">
        <v>8</v>
      </c>
      <c r="H92" s="44" t="s">
        <v>4</v>
      </c>
      <c r="I92" s="44"/>
      <c r="J92" s="44"/>
      <c r="K92" s="44"/>
      <c r="L92" s="44"/>
      <c r="M92" s="45"/>
      <c r="Y92" s="1"/>
    </row>
    <row r="93" spans="1:25" ht="14.45" customHeight="1" thickBot="1" x14ac:dyDescent="0.3">
      <c r="A93" s="6"/>
      <c r="B93" s="6"/>
      <c r="C93" s="13"/>
      <c r="D93" s="14"/>
      <c r="E93" s="15" t="s">
        <v>32</v>
      </c>
      <c r="F93" s="14"/>
      <c r="G93" s="13" t="s">
        <v>65</v>
      </c>
      <c r="H93" s="46">
        <f>S100</f>
        <v>2</v>
      </c>
      <c r="I93" s="47"/>
      <c r="J93" s="48"/>
      <c r="K93" s="49">
        <f>T100</f>
        <v>0</v>
      </c>
      <c r="L93" s="50"/>
      <c r="M93" s="51"/>
      <c r="V93" s="16"/>
      <c r="W93" s="17"/>
      <c r="Y93" s="1"/>
    </row>
    <row r="94" spans="1:25" ht="14.45" customHeight="1" thickBot="1" x14ac:dyDescent="0.25">
      <c r="A94" s="6"/>
      <c r="B94" s="6"/>
      <c r="C94" s="18" t="s">
        <v>2</v>
      </c>
      <c r="D94" s="19" t="s">
        <v>10</v>
      </c>
      <c r="E94" s="18" t="s">
        <v>11</v>
      </c>
      <c r="F94" s="19"/>
      <c r="G94" s="18" t="s">
        <v>11</v>
      </c>
      <c r="H94" s="42" t="s">
        <v>12</v>
      </c>
      <c r="I94" s="43"/>
      <c r="J94" s="42" t="s">
        <v>13</v>
      </c>
      <c r="K94" s="43"/>
      <c r="L94" s="52" t="s">
        <v>14</v>
      </c>
      <c r="M94" s="53"/>
      <c r="O94" s="68" t="s">
        <v>15</v>
      </c>
      <c r="P94" s="69"/>
      <c r="Q94" s="68" t="s">
        <v>16</v>
      </c>
      <c r="R94" s="69"/>
      <c r="S94" s="68" t="s">
        <v>10</v>
      </c>
      <c r="T94" s="69"/>
      <c r="V94" s="20"/>
      <c r="W94" s="17"/>
      <c r="Y94" s="1"/>
    </row>
    <row r="95" spans="1:25" ht="14.45" customHeight="1" thickBot="1" x14ac:dyDescent="0.25">
      <c r="A95" s="6"/>
      <c r="B95" s="6"/>
      <c r="C95" s="21"/>
      <c r="D95" s="33" t="s">
        <v>17</v>
      </c>
      <c r="E95" s="11" t="s">
        <v>34</v>
      </c>
      <c r="F95" s="33"/>
      <c r="G95" s="11" t="s">
        <v>66</v>
      </c>
      <c r="H95" s="22">
        <v>6</v>
      </c>
      <c r="I95" s="33">
        <v>1</v>
      </c>
      <c r="J95" s="22">
        <v>6</v>
      </c>
      <c r="K95" s="33">
        <v>3</v>
      </c>
      <c r="L95" s="22"/>
      <c r="M95" s="33"/>
      <c r="O95" s="35">
        <f t="shared" ref="O95:P97" si="12">H95+J95+L95</f>
        <v>12</v>
      </c>
      <c r="P95" s="35">
        <f t="shared" si="12"/>
        <v>4</v>
      </c>
      <c r="Q95" s="35">
        <f>IF(H95&gt;I95,1,0)+IF(J95&gt;K95,1,0)+IF(L95&gt;M95,1,0)</f>
        <v>2</v>
      </c>
      <c r="R95" s="23">
        <f>IF(H95&lt;I95,1,0)+IF(J95&lt;K95,1,0)+IF(L95&lt;M95,1,0)</f>
        <v>0</v>
      </c>
      <c r="S95" s="23">
        <f>IF(Q95&gt;R95,1,0)</f>
        <v>1</v>
      </c>
      <c r="T95" s="23">
        <f>IF(Q95&lt;R95,1,0)</f>
        <v>0</v>
      </c>
      <c r="V95" s="20"/>
      <c r="W95" s="17"/>
      <c r="Y95" s="1"/>
    </row>
    <row r="96" spans="1:25" ht="14.45" customHeight="1" thickBot="1" x14ac:dyDescent="0.25">
      <c r="A96" s="6"/>
      <c r="B96" s="6"/>
      <c r="C96" s="11"/>
      <c r="D96" s="33" t="s">
        <v>18</v>
      </c>
      <c r="E96" s="11" t="s">
        <v>35</v>
      </c>
      <c r="F96" s="33"/>
      <c r="G96" s="11" t="s">
        <v>67</v>
      </c>
      <c r="H96" s="22">
        <v>6</v>
      </c>
      <c r="I96" s="33">
        <v>2</v>
      </c>
      <c r="J96" s="22">
        <v>6</v>
      </c>
      <c r="K96" s="33">
        <v>3</v>
      </c>
      <c r="L96" s="22"/>
      <c r="M96" s="33"/>
      <c r="O96" s="3">
        <f t="shared" si="12"/>
        <v>12</v>
      </c>
      <c r="P96" s="3">
        <f t="shared" si="12"/>
        <v>5</v>
      </c>
      <c r="Q96" s="3">
        <f>IF(H96&gt;I96,1,0)+IF(J96&gt;K96,1,0)+IF(L96&gt;M96,1,0)</f>
        <v>2</v>
      </c>
      <c r="R96" s="2">
        <f>IF(H96&lt;I96,1,0)+IF(J96&lt;K96,1,0)+IF(L96&lt;M96,1,0)</f>
        <v>0</v>
      </c>
      <c r="S96" s="2">
        <f>IF(Q96&gt;R96,1,0)</f>
        <v>1</v>
      </c>
      <c r="T96" s="2">
        <f>IF(Q96&lt;R96,1,0)</f>
        <v>0</v>
      </c>
      <c r="V96" s="20"/>
      <c r="W96" s="17"/>
      <c r="Y96" s="1"/>
    </row>
    <row r="97" spans="1:25" ht="14.45" customHeight="1" thickBot="1" x14ac:dyDescent="0.3">
      <c r="A97" s="6"/>
      <c r="B97" s="6"/>
      <c r="C97" s="70"/>
      <c r="D97" s="72" t="s">
        <v>19</v>
      </c>
      <c r="E97" s="11"/>
      <c r="F97" s="24"/>
      <c r="G97" s="11"/>
      <c r="H97" s="74"/>
      <c r="I97" s="77"/>
      <c r="J97" s="74"/>
      <c r="K97" s="77"/>
      <c r="L97" s="74"/>
      <c r="M97" s="77"/>
      <c r="O97" s="80">
        <f t="shared" si="12"/>
        <v>0</v>
      </c>
      <c r="P97" s="80">
        <f t="shared" si="12"/>
        <v>0</v>
      </c>
      <c r="Q97" s="80">
        <f>IF(H97&gt;I97,1,0)+IF(J97&gt;K97,1,0)+IF(L97&gt;M97,1,0)</f>
        <v>0</v>
      </c>
      <c r="R97" s="80">
        <f>IF(H97&lt;I97,1,0)+IF(J97&lt;K97,1,0)+IF(L97&lt;M97,1,0)</f>
        <v>0</v>
      </c>
      <c r="S97" s="80">
        <f>IF(Q97&gt;R97,1,0)</f>
        <v>0</v>
      </c>
      <c r="T97" s="80">
        <f>IF(Q97&lt;R97,1,0)</f>
        <v>0</v>
      </c>
      <c r="V97" s="16"/>
      <c r="W97" s="17"/>
      <c r="Y97" s="1"/>
    </row>
    <row r="98" spans="1:25" ht="14.45" customHeight="1" thickBot="1" x14ac:dyDescent="0.25">
      <c r="A98" s="6"/>
      <c r="B98" s="6"/>
      <c r="C98" s="70"/>
      <c r="D98" s="72"/>
      <c r="E98" s="25"/>
      <c r="F98" s="26"/>
      <c r="G98" s="25"/>
      <c r="H98" s="75"/>
      <c r="I98" s="78"/>
      <c r="J98" s="75"/>
      <c r="K98" s="78"/>
      <c r="L98" s="75"/>
      <c r="M98" s="78"/>
      <c r="O98" s="81"/>
      <c r="P98" s="81"/>
      <c r="Q98" s="81"/>
      <c r="R98" s="81"/>
      <c r="S98" s="81"/>
      <c r="T98" s="81"/>
      <c r="V98" s="20"/>
      <c r="W98" s="17"/>
      <c r="Y98" s="1"/>
    </row>
    <row r="99" spans="1:25" ht="14.45" customHeight="1" thickBot="1" x14ac:dyDescent="0.25">
      <c r="A99" s="6"/>
      <c r="B99" s="6"/>
      <c r="C99" s="71"/>
      <c r="D99" s="73"/>
      <c r="E99" s="11"/>
      <c r="F99" s="27"/>
      <c r="G99" s="11"/>
      <c r="H99" s="76"/>
      <c r="I99" s="79"/>
      <c r="J99" s="76"/>
      <c r="K99" s="79"/>
      <c r="L99" s="76"/>
      <c r="M99" s="79"/>
      <c r="O99" s="82"/>
      <c r="P99" s="82"/>
      <c r="Q99" s="82"/>
      <c r="R99" s="82"/>
      <c r="S99" s="82"/>
      <c r="T99" s="82"/>
      <c r="V99" s="20"/>
      <c r="Y99" s="1"/>
    </row>
    <row r="100" spans="1:25" ht="14.45" customHeight="1" thickBot="1" x14ac:dyDescent="0.25">
      <c r="A100" s="6"/>
      <c r="B100" s="6"/>
      <c r="G100" s="28"/>
      <c r="H100" s="28"/>
      <c r="O100" s="2">
        <f t="shared" ref="O100:T100" si="13">O95+O96+O97</f>
        <v>24</v>
      </c>
      <c r="P100" s="2">
        <f t="shared" si="13"/>
        <v>9</v>
      </c>
      <c r="Q100" s="3">
        <f t="shared" si="13"/>
        <v>4</v>
      </c>
      <c r="R100" s="2">
        <f t="shared" si="13"/>
        <v>0</v>
      </c>
      <c r="S100" s="2">
        <f t="shared" si="13"/>
        <v>2</v>
      </c>
      <c r="T100" s="2">
        <f t="shared" si="13"/>
        <v>0</v>
      </c>
      <c r="V100" s="20"/>
      <c r="Y100" s="1"/>
    </row>
    <row r="101" spans="1:25" ht="14.45" customHeight="1" x14ac:dyDescent="0.2">
      <c r="A101" s="6"/>
      <c r="B101" s="6"/>
      <c r="C101" s="54" t="s">
        <v>24</v>
      </c>
      <c r="D101" s="55"/>
      <c r="E101" s="55"/>
      <c r="F101" s="55"/>
      <c r="G101" s="55"/>
      <c r="H101" s="55"/>
      <c r="I101" s="55"/>
      <c r="J101" s="55"/>
      <c r="K101" s="55"/>
      <c r="L101" s="55"/>
      <c r="M101" s="56"/>
    </row>
    <row r="102" spans="1:25" ht="14.45" customHeight="1" thickBot="1" x14ac:dyDescent="0.25">
      <c r="A102" s="6"/>
      <c r="B102" s="6"/>
      <c r="C102" s="57"/>
      <c r="D102" s="58"/>
      <c r="E102" s="58"/>
      <c r="F102" s="58"/>
      <c r="G102" s="58"/>
      <c r="H102" s="58"/>
      <c r="I102" s="58"/>
      <c r="J102" s="58"/>
      <c r="K102" s="58"/>
      <c r="L102" s="58"/>
      <c r="M102" s="59"/>
    </row>
    <row r="103" spans="1:25" ht="14.45" customHeight="1" thickBot="1" x14ac:dyDescent="0.25">
      <c r="A103" s="6"/>
      <c r="B103" s="6"/>
      <c r="C103" s="60" t="s">
        <v>1</v>
      </c>
      <c r="D103" s="45"/>
      <c r="E103" s="61" t="s">
        <v>5</v>
      </c>
      <c r="F103" s="62"/>
      <c r="G103" s="7" t="s">
        <v>6</v>
      </c>
      <c r="H103" s="63" t="s">
        <v>7</v>
      </c>
      <c r="I103" s="64"/>
      <c r="J103" s="64"/>
      <c r="K103" s="64"/>
      <c r="L103" s="64"/>
      <c r="M103" s="65"/>
      <c r="R103" s="8"/>
      <c r="S103" s="9"/>
      <c r="T103" s="10"/>
      <c r="U103" s="10"/>
    </row>
    <row r="104" spans="1:25" ht="14.45" customHeight="1" thickBot="1" x14ac:dyDescent="0.25">
      <c r="A104" s="6"/>
      <c r="B104" s="6"/>
      <c r="C104" s="66">
        <v>44842</v>
      </c>
      <c r="D104" s="67"/>
      <c r="E104" s="41" t="s">
        <v>0</v>
      </c>
      <c r="F104" s="43"/>
      <c r="G104" s="11" t="s">
        <v>31</v>
      </c>
      <c r="H104" s="41"/>
      <c r="I104" s="42"/>
      <c r="J104" s="42"/>
      <c r="K104" s="42"/>
      <c r="L104" s="42"/>
      <c r="M104" s="43"/>
    </row>
    <row r="105" spans="1:25" ht="14.45" customHeight="1" thickBot="1" x14ac:dyDescent="0.25">
      <c r="A105" s="6"/>
      <c r="B105" s="6"/>
      <c r="C105" s="41"/>
      <c r="D105" s="42"/>
      <c r="E105" s="42"/>
      <c r="F105" s="42"/>
      <c r="G105" s="42"/>
      <c r="H105" s="42"/>
      <c r="I105" s="42"/>
      <c r="J105" s="42"/>
      <c r="K105" s="42"/>
      <c r="L105" s="42"/>
      <c r="M105" s="43"/>
    </row>
    <row r="106" spans="1:25" ht="14.45" customHeight="1" thickBot="1" x14ac:dyDescent="0.25">
      <c r="A106" s="6"/>
      <c r="B106" s="6"/>
      <c r="C106" s="12" t="s">
        <v>3</v>
      </c>
      <c r="D106" s="34"/>
      <c r="E106" s="12" t="s">
        <v>8</v>
      </c>
      <c r="F106" s="34" t="s">
        <v>9</v>
      </c>
      <c r="G106" s="12" t="s">
        <v>8</v>
      </c>
      <c r="H106" s="44" t="s">
        <v>4</v>
      </c>
      <c r="I106" s="44"/>
      <c r="J106" s="44"/>
      <c r="K106" s="44"/>
      <c r="L106" s="44"/>
      <c r="M106" s="45"/>
      <c r="Y106" s="1"/>
    </row>
    <row r="107" spans="1:25" ht="14.45" customHeight="1" thickBot="1" x14ac:dyDescent="0.3">
      <c r="A107" s="6"/>
      <c r="B107" s="6"/>
      <c r="C107" s="13"/>
      <c r="D107" s="14"/>
      <c r="E107" s="15" t="s">
        <v>72</v>
      </c>
      <c r="F107" s="14"/>
      <c r="G107" s="13" t="s">
        <v>73</v>
      </c>
      <c r="H107" s="46"/>
      <c r="I107" s="47"/>
      <c r="J107" s="48"/>
      <c r="K107" s="49"/>
      <c r="L107" s="50"/>
      <c r="M107" s="51"/>
      <c r="V107" s="16"/>
      <c r="W107" s="17"/>
      <c r="Y107" s="1"/>
    </row>
    <row r="108" spans="1:25" ht="14.45" customHeight="1" thickBot="1" x14ac:dyDescent="0.25">
      <c r="A108" s="6"/>
      <c r="B108" s="6"/>
      <c r="C108" s="18" t="s">
        <v>2</v>
      </c>
      <c r="D108" s="19" t="s">
        <v>10</v>
      </c>
      <c r="E108" s="18" t="s">
        <v>11</v>
      </c>
      <c r="F108" s="19"/>
      <c r="G108" s="18" t="s">
        <v>11</v>
      </c>
      <c r="H108" s="42"/>
      <c r="I108" s="43"/>
      <c r="J108" s="42"/>
      <c r="K108" s="43"/>
      <c r="L108" s="52"/>
      <c r="M108" s="53"/>
      <c r="N108" s="4">
        <v>6</v>
      </c>
      <c r="O108" s="68">
        <v>7</v>
      </c>
      <c r="P108" s="69"/>
      <c r="Q108" s="68" t="s">
        <v>16</v>
      </c>
      <c r="R108" s="69"/>
      <c r="S108" s="68" t="s">
        <v>10</v>
      </c>
      <c r="T108" s="69"/>
      <c r="V108" s="20"/>
      <c r="W108" s="17"/>
      <c r="Y108" s="1"/>
    </row>
    <row r="109" spans="1:25" ht="14.45" customHeight="1" thickBot="1" x14ac:dyDescent="0.25">
      <c r="A109" s="6"/>
      <c r="B109" s="6"/>
      <c r="C109" s="21"/>
      <c r="D109" s="33" t="s">
        <v>17</v>
      </c>
      <c r="E109" s="11" t="s">
        <v>74</v>
      </c>
      <c r="F109" s="38"/>
      <c r="G109" s="11" t="s">
        <v>75</v>
      </c>
      <c r="H109" s="22">
        <v>7</v>
      </c>
      <c r="I109" s="33">
        <v>5</v>
      </c>
      <c r="J109" s="22">
        <v>3</v>
      </c>
      <c r="K109" s="33">
        <v>6</v>
      </c>
      <c r="L109" s="22">
        <v>7</v>
      </c>
      <c r="M109" s="33">
        <v>5</v>
      </c>
      <c r="O109" s="35">
        <f t="shared" ref="O109:P111" si="14">H109+J109+L109</f>
        <v>17</v>
      </c>
      <c r="P109" s="35">
        <f t="shared" si="14"/>
        <v>16</v>
      </c>
      <c r="Q109" s="35">
        <f>IF(H109&gt;I109,1,0)+IF(J109&gt;K109,1,0)+IF(L109&gt;M109,1,0)</f>
        <v>2</v>
      </c>
      <c r="R109" s="23">
        <f>IF(H109&lt;I109,1,0)+IF(J109&lt;K109,1,0)+IF(L109&lt;M109,1,0)</f>
        <v>1</v>
      </c>
      <c r="S109" s="23">
        <f>IF(Q109&gt;R109,1,0)</f>
        <v>1</v>
      </c>
      <c r="T109" s="23">
        <f>IF(Q109&lt;R109,1,0)</f>
        <v>0</v>
      </c>
      <c r="V109" s="20"/>
      <c r="W109" s="17"/>
      <c r="Y109" s="1"/>
    </row>
    <row r="110" spans="1:25" ht="14.45" customHeight="1" thickBot="1" x14ac:dyDescent="0.25">
      <c r="A110" s="6"/>
      <c r="B110" s="6"/>
      <c r="C110" s="11"/>
      <c r="D110" s="33" t="s">
        <v>18</v>
      </c>
      <c r="E110" s="11" t="s">
        <v>47</v>
      </c>
      <c r="F110" s="38"/>
      <c r="G110" s="11" t="s">
        <v>76</v>
      </c>
      <c r="H110" s="22">
        <v>6</v>
      </c>
      <c r="I110" s="33">
        <v>3</v>
      </c>
      <c r="J110" s="22">
        <v>6</v>
      </c>
      <c r="K110" s="33">
        <v>4</v>
      </c>
      <c r="L110" s="22"/>
      <c r="M110" s="33"/>
      <c r="O110" s="3">
        <f t="shared" si="14"/>
        <v>12</v>
      </c>
      <c r="P110" s="3">
        <f t="shared" si="14"/>
        <v>7</v>
      </c>
      <c r="Q110" s="3">
        <f>IF(H110&gt;I110,1,0)+IF(J110&gt;K110,1,0)+IF(L110&gt;M110,1,0)</f>
        <v>2</v>
      </c>
      <c r="R110" s="2">
        <f>IF(H110&lt;I110,1,0)+IF(J110&lt;K110,1,0)+IF(L110&lt;M110,1,0)</f>
        <v>0</v>
      </c>
      <c r="S110" s="2">
        <f>IF(Q110&gt;R110,1,0)</f>
        <v>1</v>
      </c>
      <c r="T110" s="2">
        <f>IF(Q110&lt;R110,1,0)</f>
        <v>0</v>
      </c>
      <c r="V110" s="20"/>
      <c r="W110" s="17"/>
      <c r="Y110" s="1"/>
    </row>
    <row r="111" spans="1:25" ht="14.45" customHeight="1" thickBot="1" x14ac:dyDescent="0.3">
      <c r="A111" s="6"/>
      <c r="B111" s="6"/>
      <c r="C111" s="70"/>
      <c r="D111" s="72" t="s">
        <v>19</v>
      </c>
      <c r="E111" s="11"/>
      <c r="F111" s="24"/>
      <c r="G111" s="11"/>
      <c r="H111" s="74"/>
      <c r="I111" s="77"/>
      <c r="J111" s="74"/>
      <c r="K111" s="77"/>
      <c r="L111" s="74"/>
      <c r="M111" s="77"/>
      <c r="O111" s="80">
        <f t="shared" si="14"/>
        <v>0</v>
      </c>
      <c r="P111" s="80">
        <f t="shared" si="14"/>
        <v>0</v>
      </c>
      <c r="Q111" s="80">
        <f>IF(H111&gt;I111,1,0)+IF(J111&gt;K111,1,0)+IF(L111&gt;M111,1,0)</f>
        <v>0</v>
      </c>
      <c r="R111" s="80">
        <f>IF(H111&lt;I111,1,0)+IF(J111&lt;K111,1,0)+IF(L111&lt;M111,1,0)</f>
        <v>0</v>
      </c>
      <c r="S111" s="80">
        <f>IF(Q111&gt;R111,1,0)</f>
        <v>0</v>
      </c>
      <c r="T111" s="80">
        <f>IF(Q111&lt;R111,1,0)</f>
        <v>0</v>
      </c>
      <c r="V111" s="16"/>
      <c r="W111" s="17"/>
      <c r="Y111" s="1"/>
    </row>
    <row r="112" spans="1:25" ht="14.45" customHeight="1" thickBot="1" x14ac:dyDescent="0.25">
      <c r="A112" s="6"/>
      <c r="B112" s="6"/>
      <c r="C112" s="70"/>
      <c r="D112" s="72"/>
      <c r="E112" s="25"/>
      <c r="F112" s="26"/>
      <c r="G112" s="25"/>
      <c r="H112" s="75"/>
      <c r="I112" s="78"/>
      <c r="J112" s="75"/>
      <c r="K112" s="78"/>
      <c r="L112" s="75"/>
      <c r="M112" s="78"/>
      <c r="O112" s="81"/>
      <c r="P112" s="81"/>
      <c r="Q112" s="81"/>
      <c r="R112" s="81"/>
      <c r="S112" s="81"/>
      <c r="T112" s="81"/>
      <c r="V112" s="20"/>
      <c r="W112" s="17"/>
      <c r="Y112" s="1"/>
    </row>
    <row r="113" spans="1:25" ht="14.45" customHeight="1" thickBot="1" x14ac:dyDescent="0.25">
      <c r="A113" s="6"/>
      <c r="B113" s="6"/>
      <c r="C113" s="71"/>
      <c r="D113" s="73"/>
      <c r="E113" s="11"/>
      <c r="F113" s="27"/>
      <c r="G113" s="11"/>
      <c r="H113" s="76"/>
      <c r="I113" s="79"/>
      <c r="J113" s="76"/>
      <c r="K113" s="79"/>
      <c r="L113" s="76"/>
      <c r="M113" s="79"/>
      <c r="O113" s="82"/>
      <c r="P113" s="82"/>
      <c r="Q113" s="82"/>
      <c r="R113" s="82"/>
      <c r="S113" s="82"/>
      <c r="T113" s="82"/>
      <c r="V113" s="20"/>
      <c r="Y113" s="1"/>
    </row>
    <row r="114" spans="1:25" ht="14.45" customHeight="1" thickBot="1" x14ac:dyDescent="0.25">
      <c r="A114" s="6"/>
      <c r="B114" s="6"/>
      <c r="G114" s="28"/>
      <c r="H114" s="28"/>
      <c r="O114" s="2">
        <f t="shared" ref="O114:T114" si="15">O109+O110+O111</f>
        <v>29</v>
      </c>
      <c r="P114" s="2">
        <f t="shared" si="15"/>
        <v>23</v>
      </c>
      <c r="Q114" s="3">
        <f t="shared" si="15"/>
        <v>4</v>
      </c>
      <c r="R114" s="2">
        <f t="shared" si="15"/>
        <v>1</v>
      </c>
      <c r="S114" s="2">
        <f t="shared" si="15"/>
        <v>2</v>
      </c>
      <c r="T114" s="2">
        <f t="shared" si="15"/>
        <v>0</v>
      </c>
      <c r="V114" s="20"/>
      <c r="Y114" s="1"/>
    </row>
    <row r="115" spans="1:25" ht="14.45" customHeight="1" x14ac:dyDescent="0.2">
      <c r="A115" s="6"/>
      <c r="B115" s="6"/>
      <c r="C115" s="54" t="s">
        <v>24</v>
      </c>
      <c r="D115" s="55"/>
      <c r="E115" s="55"/>
      <c r="F115" s="55"/>
      <c r="G115" s="55"/>
      <c r="H115" s="55"/>
      <c r="I115" s="55"/>
      <c r="J115" s="55"/>
      <c r="K115" s="55"/>
      <c r="L115" s="55"/>
      <c r="M115" s="56"/>
    </row>
    <row r="116" spans="1:25" ht="14.45" customHeight="1" thickBot="1" x14ac:dyDescent="0.25">
      <c r="A116" s="6"/>
      <c r="B116" s="6"/>
      <c r="C116" s="57"/>
      <c r="D116" s="58"/>
      <c r="E116" s="58"/>
      <c r="F116" s="58"/>
      <c r="G116" s="58"/>
      <c r="H116" s="58"/>
      <c r="I116" s="58"/>
      <c r="J116" s="58"/>
      <c r="K116" s="58"/>
      <c r="L116" s="58"/>
      <c r="M116" s="59"/>
    </row>
    <row r="117" spans="1:25" ht="14.45" customHeight="1" thickBot="1" x14ac:dyDescent="0.25">
      <c r="A117" s="6"/>
      <c r="B117" s="6"/>
      <c r="C117" s="60" t="s">
        <v>1</v>
      </c>
      <c r="D117" s="45"/>
      <c r="E117" s="61" t="s">
        <v>5</v>
      </c>
      <c r="F117" s="62"/>
      <c r="G117" s="7" t="s">
        <v>6</v>
      </c>
      <c r="H117" s="63" t="s">
        <v>7</v>
      </c>
      <c r="I117" s="64"/>
      <c r="J117" s="64"/>
      <c r="K117" s="64"/>
      <c r="L117" s="64"/>
      <c r="M117" s="65"/>
      <c r="R117" s="8"/>
      <c r="S117" s="9"/>
      <c r="T117" s="10"/>
      <c r="U117" s="10"/>
    </row>
    <row r="118" spans="1:25" ht="14.45" customHeight="1" thickBot="1" x14ac:dyDescent="0.25">
      <c r="A118" s="6"/>
      <c r="B118" s="6"/>
      <c r="C118" s="66">
        <v>44842</v>
      </c>
      <c r="D118" s="67"/>
      <c r="E118" s="41" t="s">
        <v>0</v>
      </c>
      <c r="F118" s="43"/>
      <c r="G118" s="11" t="s">
        <v>31</v>
      </c>
      <c r="H118" s="41"/>
      <c r="I118" s="42"/>
      <c r="J118" s="42"/>
      <c r="K118" s="42"/>
      <c r="L118" s="42"/>
      <c r="M118" s="43"/>
    </row>
    <row r="119" spans="1:25" ht="14.45" customHeight="1" thickBot="1" x14ac:dyDescent="0.25">
      <c r="A119" s="6"/>
      <c r="B119" s="6"/>
      <c r="C119" s="41"/>
      <c r="D119" s="42"/>
      <c r="E119" s="42"/>
      <c r="F119" s="42"/>
      <c r="G119" s="42"/>
      <c r="H119" s="42"/>
      <c r="I119" s="42"/>
      <c r="J119" s="42"/>
      <c r="K119" s="42"/>
      <c r="L119" s="42"/>
      <c r="M119" s="43"/>
    </row>
    <row r="120" spans="1:25" ht="14.45" customHeight="1" thickBot="1" x14ac:dyDescent="0.25">
      <c r="A120" s="6"/>
      <c r="B120" s="6"/>
      <c r="C120" s="12" t="s">
        <v>3</v>
      </c>
      <c r="D120" s="34"/>
      <c r="E120" s="12" t="s">
        <v>8</v>
      </c>
      <c r="F120" s="34" t="s">
        <v>9</v>
      </c>
      <c r="G120" s="12" t="s">
        <v>8</v>
      </c>
      <c r="H120" s="44" t="s">
        <v>4</v>
      </c>
      <c r="I120" s="44"/>
      <c r="J120" s="44"/>
      <c r="K120" s="44"/>
      <c r="L120" s="44"/>
      <c r="M120" s="45"/>
      <c r="Y120" s="1"/>
    </row>
    <row r="121" spans="1:25" ht="14.45" customHeight="1" thickBot="1" x14ac:dyDescent="0.3">
      <c r="A121" s="6"/>
      <c r="B121" s="6"/>
      <c r="C121" s="13"/>
      <c r="D121" s="14"/>
      <c r="E121" s="15" t="s">
        <v>77</v>
      </c>
      <c r="F121" s="14"/>
      <c r="G121" s="13" t="s">
        <v>78</v>
      </c>
      <c r="H121" s="46">
        <f>S128</f>
        <v>2</v>
      </c>
      <c r="I121" s="47"/>
      <c r="J121" s="48"/>
      <c r="K121" s="49">
        <f>T128</f>
        <v>0</v>
      </c>
      <c r="L121" s="50"/>
      <c r="M121" s="51"/>
      <c r="V121" s="16"/>
      <c r="W121" s="17"/>
      <c r="Y121" s="1"/>
    </row>
    <row r="122" spans="1:25" ht="14.45" customHeight="1" thickBot="1" x14ac:dyDescent="0.25">
      <c r="A122" s="6"/>
      <c r="B122" s="6"/>
      <c r="C122" s="18" t="s">
        <v>2</v>
      </c>
      <c r="D122" s="19" t="s">
        <v>10</v>
      </c>
      <c r="E122" s="18" t="s">
        <v>11</v>
      </c>
      <c r="F122" s="19"/>
      <c r="G122" s="18" t="s">
        <v>11</v>
      </c>
      <c r="H122" s="42" t="s">
        <v>12</v>
      </c>
      <c r="I122" s="43"/>
      <c r="J122" s="42" t="s">
        <v>13</v>
      </c>
      <c r="K122" s="43"/>
      <c r="L122" s="52" t="s">
        <v>14</v>
      </c>
      <c r="M122" s="53"/>
      <c r="O122" s="68" t="s">
        <v>15</v>
      </c>
      <c r="P122" s="69"/>
      <c r="Q122" s="68" t="s">
        <v>16</v>
      </c>
      <c r="R122" s="69"/>
      <c r="S122" s="68" t="s">
        <v>10</v>
      </c>
      <c r="T122" s="69"/>
      <c r="V122" s="20"/>
      <c r="W122" s="17"/>
      <c r="Y122" s="1"/>
    </row>
    <row r="123" spans="1:25" ht="14.45" customHeight="1" thickBot="1" x14ac:dyDescent="0.25">
      <c r="A123" s="6"/>
      <c r="B123" s="6"/>
      <c r="C123" s="21"/>
      <c r="D123" s="33" t="s">
        <v>17</v>
      </c>
      <c r="E123" s="11" t="s">
        <v>79</v>
      </c>
      <c r="F123" s="33"/>
      <c r="G123" s="11" t="s">
        <v>81</v>
      </c>
      <c r="H123" s="22">
        <v>6</v>
      </c>
      <c r="I123" s="33">
        <v>1</v>
      </c>
      <c r="J123" s="22">
        <v>6</v>
      </c>
      <c r="K123" s="33">
        <v>1</v>
      </c>
      <c r="L123" s="22"/>
      <c r="M123" s="33"/>
      <c r="O123" s="35">
        <f t="shared" ref="O123:P125" si="16">H123+J123+L123</f>
        <v>12</v>
      </c>
      <c r="P123" s="35">
        <f t="shared" si="16"/>
        <v>2</v>
      </c>
      <c r="Q123" s="35">
        <f>IF(H123&gt;I123,1,0)+IF(J123&gt;K123,1,0)+IF(L123&gt;M123,1,0)</f>
        <v>2</v>
      </c>
      <c r="R123" s="23">
        <f>IF(H123&lt;I123,1,0)+IF(J123&lt;K123,1,0)+IF(L123&lt;M123,1,0)</f>
        <v>0</v>
      </c>
      <c r="S123" s="23">
        <f>IF(Q123&gt;R123,1,0)</f>
        <v>1</v>
      </c>
      <c r="T123" s="23">
        <f>IF(Q123&lt;R123,1,0)</f>
        <v>0</v>
      </c>
      <c r="V123" s="20"/>
      <c r="W123" s="17"/>
      <c r="Y123" s="1"/>
    </row>
    <row r="124" spans="1:25" ht="14.45" customHeight="1" thickBot="1" x14ac:dyDescent="0.25">
      <c r="A124" s="6"/>
      <c r="B124" s="6"/>
      <c r="C124" s="11"/>
      <c r="D124" s="33" t="s">
        <v>18</v>
      </c>
      <c r="E124" s="11" t="s">
        <v>80</v>
      </c>
      <c r="F124" s="33"/>
      <c r="G124" s="11" t="s">
        <v>82</v>
      </c>
      <c r="H124" s="22">
        <v>7</v>
      </c>
      <c r="I124" s="33">
        <v>5</v>
      </c>
      <c r="J124" s="22">
        <v>7</v>
      </c>
      <c r="K124" s="33">
        <v>5</v>
      </c>
      <c r="L124" s="22"/>
      <c r="M124" s="33"/>
      <c r="O124" s="3">
        <f t="shared" si="16"/>
        <v>14</v>
      </c>
      <c r="P124" s="3">
        <f t="shared" si="16"/>
        <v>10</v>
      </c>
      <c r="Q124" s="3">
        <f>IF(H124&gt;I124,1,0)+IF(J124&gt;K124,1,0)+IF(L124&gt;M124,1,0)</f>
        <v>2</v>
      </c>
      <c r="R124" s="2">
        <f>IF(H124&lt;I124,1,0)+IF(J124&lt;K124,1,0)+IF(L124&lt;M124,1,0)</f>
        <v>0</v>
      </c>
      <c r="S124" s="2">
        <f>IF(Q124&gt;R124,1,0)</f>
        <v>1</v>
      </c>
      <c r="T124" s="2">
        <f>IF(Q124&lt;R124,1,0)</f>
        <v>0</v>
      </c>
      <c r="V124" s="20"/>
      <c r="W124" s="17"/>
      <c r="Y124" s="1"/>
    </row>
    <row r="125" spans="1:25" ht="14.45" customHeight="1" thickBot="1" x14ac:dyDescent="0.3">
      <c r="A125" s="6"/>
      <c r="B125" s="6"/>
      <c r="C125" s="70"/>
      <c r="D125" s="72" t="s">
        <v>19</v>
      </c>
      <c r="E125" s="11"/>
      <c r="F125" s="24"/>
      <c r="G125" s="11"/>
      <c r="H125" s="74"/>
      <c r="I125" s="77"/>
      <c r="J125" s="74"/>
      <c r="K125" s="77"/>
      <c r="L125" s="74"/>
      <c r="M125" s="77"/>
      <c r="O125" s="80">
        <f t="shared" si="16"/>
        <v>0</v>
      </c>
      <c r="P125" s="80">
        <f t="shared" si="16"/>
        <v>0</v>
      </c>
      <c r="Q125" s="80">
        <f>IF(H125&gt;I125,1,0)+IF(J125&gt;K125,1,0)+IF(L125&gt;M125,1,0)</f>
        <v>0</v>
      </c>
      <c r="R125" s="80">
        <f>IF(H125&lt;I125,1,0)+IF(J125&lt;K125,1,0)+IF(L125&lt;M125,1,0)</f>
        <v>0</v>
      </c>
      <c r="S125" s="80">
        <f>IF(Q125&gt;R125,1,0)</f>
        <v>0</v>
      </c>
      <c r="T125" s="80">
        <f>IF(Q125&lt;R125,1,0)</f>
        <v>0</v>
      </c>
      <c r="V125" s="16"/>
      <c r="W125" s="17"/>
      <c r="Y125" s="1"/>
    </row>
    <row r="126" spans="1:25" ht="14.45" customHeight="1" thickBot="1" x14ac:dyDescent="0.25">
      <c r="A126" s="6"/>
      <c r="B126" s="6"/>
      <c r="C126" s="70"/>
      <c r="D126" s="72"/>
      <c r="E126" s="25" t="s">
        <v>9</v>
      </c>
      <c r="F126" s="26"/>
      <c r="G126" s="25"/>
      <c r="H126" s="75"/>
      <c r="I126" s="78"/>
      <c r="J126" s="75"/>
      <c r="K126" s="78"/>
      <c r="L126" s="75"/>
      <c r="M126" s="78"/>
      <c r="O126" s="81"/>
      <c r="P126" s="81"/>
      <c r="Q126" s="81"/>
      <c r="R126" s="81"/>
      <c r="S126" s="81"/>
      <c r="T126" s="81"/>
      <c r="V126" s="20"/>
      <c r="W126" s="17"/>
      <c r="Y126" s="1"/>
    </row>
    <row r="127" spans="1:25" ht="14.45" customHeight="1" thickBot="1" x14ac:dyDescent="0.25">
      <c r="A127" s="6"/>
      <c r="B127" s="6"/>
      <c r="C127" s="71"/>
      <c r="D127" s="73"/>
      <c r="E127" s="11"/>
      <c r="F127" s="27"/>
      <c r="G127" s="11"/>
      <c r="H127" s="76"/>
      <c r="I127" s="79"/>
      <c r="J127" s="76"/>
      <c r="K127" s="79"/>
      <c r="L127" s="76"/>
      <c r="M127" s="79"/>
      <c r="O127" s="82"/>
      <c r="P127" s="82"/>
      <c r="Q127" s="82"/>
      <c r="R127" s="82"/>
      <c r="S127" s="82"/>
      <c r="T127" s="82"/>
      <c r="V127" s="20"/>
      <c r="Y127" s="1"/>
    </row>
    <row r="128" spans="1:25" ht="14.45" customHeight="1" thickBot="1" x14ac:dyDescent="0.25">
      <c r="A128" s="6"/>
      <c r="B128" s="6"/>
      <c r="G128" s="28"/>
      <c r="H128" s="28"/>
      <c r="O128" s="2">
        <f t="shared" ref="O128:T128" si="17">O123+O124+O125</f>
        <v>26</v>
      </c>
      <c r="P128" s="2">
        <f t="shared" si="17"/>
        <v>12</v>
      </c>
      <c r="Q128" s="3">
        <f t="shared" si="17"/>
        <v>4</v>
      </c>
      <c r="R128" s="2">
        <f t="shared" si="17"/>
        <v>0</v>
      </c>
      <c r="S128" s="2">
        <f t="shared" si="17"/>
        <v>2</v>
      </c>
      <c r="T128" s="2">
        <f t="shared" si="17"/>
        <v>0</v>
      </c>
      <c r="V128" s="20"/>
      <c r="Y128" s="1"/>
    </row>
    <row r="129" spans="1:25" ht="14.45" customHeight="1" x14ac:dyDescent="0.2">
      <c r="A129" s="6"/>
      <c r="B129" s="6"/>
      <c r="C129" s="54" t="s">
        <v>24</v>
      </c>
      <c r="D129" s="55"/>
      <c r="E129" s="55"/>
      <c r="F129" s="55"/>
      <c r="G129" s="55"/>
      <c r="H129" s="55"/>
      <c r="I129" s="55"/>
      <c r="J129" s="55"/>
      <c r="K129" s="55"/>
      <c r="L129" s="55"/>
      <c r="M129" s="56"/>
    </row>
    <row r="130" spans="1:25" ht="14.45" customHeight="1" thickBot="1" x14ac:dyDescent="0.25">
      <c r="A130" s="6"/>
      <c r="B130" s="6"/>
      <c r="C130" s="57"/>
      <c r="D130" s="58"/>
      <c r="E130" s="58"/>
      <c r="F130" s="58"/>
      <c r="G130" s="58"/>
      <c r="H130" s="58"/>
      <c r="I130" s="58"/>
      <c r="J130" s="58"/>
      <c r="K130" s="58"/>
      <c r="L130" s="58"/>
      <c r="M130" s="59"/>
    </row>
    <row r="131" spans="1:25" ht="14.45" customHeight="1" thickBot="1" x14ac:dyDescent="0.25">
      <c r="A131" s="6"/>
      <c r="B131" s="6"/>
      <c r="C131" s="60" t="s">
        <v>1</v>
      </c>
      <c r="D131" s="45"/>
      <c r="E131" s="61" t="s">
        <v>5</v>
      </c>
      <c r="F131" s="62"/>
      <c r="G131" s="7" t="s">
        <v>6</v>
      </c>
      <c r="H131" s="63" t="s">
        <v>7</v>
      </c>
      <c r="I131" s="64"/>
      <c r="J131" s="64"/>
      <c r="K131" s="64"/>
      <c r="L131" s="64"/>
      <c r="M131" s="65"/>
      <c r="R131" s="8"/>
      <c r="S131" s="9"/>
      <c r="T131" s="10"/>
      <c r="U131" s="10"/>
    </row>
    <row r="132" spans="1:25" ht="14.45" customHeight="1" thickBot="1" x14ac:dyDescent="0.25">
      <c r="A132" s="6"/>
      <c r="B132" s="6"/>
      <c r="C132" s="66">
        <v>44842</v>
      </c>
      <c r="D132" s="67"/>
      <c r="E132" s="41" t="s">
        <v>0</v>
      </c>
      <c r="F132" s="43"/>
      <c r="G132" s="11" t="s">
        <v>31</v>
      </c>
      <c r="H132" s="41"/>
      <c r="I132" s="42"/>
      <c r="J132" s="42"/>
      <c r="K132" s="42"/>
      <c r="L132" s="42"/>
      <c r="M132" s="43"/>
    </row>
    <row r="133" spans="1:25" ht="14.45" customHeight="1" thickBot="1" x14ac:dyDescent="0.25">
      <c r="A133" s="6"/>
      <c r="B133" s="6"/>
      <c r="C133" s="41"/>
      <c r="D133" s="42"/>
      <c r="E133" s="42"/>
      <c r="F133" s="42"/>
      <c r="G133" s="42"/>
      <c r="H133" s="42"/>
      <c r="I133" s="42"/>
      <c r="J133" s="42"/>
      <c r="K133" s="42"/>
      <c r="L133" s="42"/>
      <c r="M133" s="43"/>
    </row>
    <row r="134" spans="1:25" ht="14.45" customHeight="1" thickBot="1" x14ac:dyDescent="0.25">
      <c r="A134" s="6"/>
      <c r="B134" s="6"/>
      <c r="C134" s="12" t="s">
        <v>3</v>
      </c>
      <c r="D134" s="34"/>
      <c r="E134" s="12" t="s">
        <v>8</v>
      </c>
      <c r="F134" s="34" t="s">
        <v>9</v>
      </c>
      <c r="G134" s="12" t="s">
        <v>8</v>
      </c>
      <c r="H134" s="44" t="s">
        <v>4</v>
      </c>
      <c r="I134" s="44"/>
      <c r="J134" s="44"/>
      <c r="K134" s="44"/>
      <c r="L134" s="44"/>
      <c r="M134" s="45"/>
      <c r="Y134" s="1"/>
    </row>
    <row r="135" spans="1:25" ht="14.45" customHeight="1" thickBot="1" x14ac:dyDescent="0.3">
      <c r="A135" s="6"/>
      <c r="B135" s="6"/>
      <c r="C135" s="13"/>
      <c r="D135" s="14"/>
      <c r="E135" s="15" t="s">
        <v>83</v>
      </c>
      <c r="F135" s="14"/>
      <c r="G135" s="13" t="s">
        <v>84</v>
      </c>
      <c r="H135" s="46">
        <f>S142</f>
        <v>2</v>
      </c>
      <c r="I135" s="47"/>
      <c r="J135" s="48"/>
      <c r="K135" s="49">
        <f>T142</f>
        <v>0</v>
      </c>
      <c r="L135" s="50"/>
      <c r="M135" s="51"/>
      <c r="V135" s="16"/>
      <c r="W135" s="17"/>
      <c r="Y135" s="1"/>
    </row>
    <row r="136" spans="1:25" ht="14.45" customHeight="1" thickBot="1" x14ac:dyDescent="0.25">
      <c r="A136" s="6"/>
      <c r="B136" s="6"/>
      <c r="C136" s="18" t="s">
        <v>2</v>
      </c>
      <c r="D136" s="19" t="s">
        <v>10</v>
      </c>
      <c r="E136" s="18" t="s">
        <v>11</v>
      </c>
      <c r="F136" s="19"/>
      <c r="G136" s="18" t="s">
        <v>11</v>
      </c>
      <c r="H136" s="42" t="s">
        <v>12</v>
      </c>
      <c r="I136" s="43"/>
      <c r="J136" s="42" t="s">
        <v>13</v>
      </c>
      <c r="K136" s="43"/>
      <c r="L136" s="52" t="s">
        <v>14</v>
      </c>
      <c r="M136" s="53"/>
      <c r="O136" s="68" t="s">
        <v>15</v>
      </c>
      <c r="P136" s="69"/>
      <c r="Q136" s="68" t="s">
        <v>16</v>
      </c>
      <c r="R136" s="69"/>
      <c r="S136" s="68" t="s">
        <v>10</v>
      </c>
      <c r="T136" s="69"/>
      <c r="V136" s="20"/>
      <c r="W136" s="17"/>
      <c r="Y136" s="1"/>
    </row>
    <row r="137" spans="1:25" ht="14.45" customHeight="1" thickBot="1" x14ac:dyDescent="0.25">
      <c r="A137" s="6"/>
      <c r="B137" s="6"/>
      <c r="C137" s="21"/>
      <c r="D137" s="33" t="s">
        <v>17</v>
      </c>
      <c r="E137" s="11" t="s">
        <v>85</v>
      </c>
      <c r="F137" s="33"/>
      <c r="G137" s="11" t="s">
        <v>87</v>
      </c>
      <c r="H137" s="22">
        <v>6</v>
      </c>
      <c r="I137" s="33">
        <v>4</v>
      </c>
      <c r="J137" s="22">
        <v>6</v>
      </c>
      <c r="K137" s="33">
        <v>7</v>
      </c>
      <c r="L137" s="22">
        <v>6</v>
      </c>
      <c r="M137" s="33">
        <v>2</v>
      </c>
      <c r="O137" s="35">
        <f t="shared" ref="O137:P139" si="18">H137+J137+L137</f>
        <v>18</v>
      </c>
      <c r="P137" s="35">
        <f t="shared" si="18"/>
        <v>13</v>
      </c>
      <c r="Q137" s="35">
        <f>IF(H137&gt;I137,1,0)+IF(J137&gt;K137,1,0)+IF(L137&gt;M137,1,0)</f>
        <v>2</v>
      </c>
      <c r="R137" s="23">
        <f>IF(H137&lt;I137,1,0)+IF(J137&lt;K137,1,0)+IF(L137&lt;M137,1,0)</f>
        <v>1</v>
      </c>
      <c r="S137" s="23">
        <f>IF(Q137&gt;R137,1,0)</f>
        <v>1</v>
      </c>
      <c r="T137" s="23">
        <f>IF(Q137&lt;R137,1,0)</f>
        <v>0</v>
      </c>
      <c r="V137" s="20"/>
      <c r="W137" s="17"/>
      <c r="Y137" s="1"/>
    </row>
    <row r="138" spans="1:25" ht="14.45" customHeight="1" thickBot="1" x14ac:dyDescent="0.25">
      <c r="A138" s="6"/>
      <c r="B138" s="6"/>
      <c r="C138" s="11"/>
      <c r="D138" s="33" t="s">
        <v>18</v>
      </c>
      <c r="E138" s="11" t="s">
        <v>86</v>
      </c>
      <c r="F138" s="33"/>
      <c r="G138" s="11" t="s">
        <v>88</v>
      </c>
      <c r="H138" s="22">
        <v>6</v>
      </c>
      <c r="I138" s="33">
        <v>3</v>
      </c>
      <c r="J138" s="22">
        <v>4</v>
      </c>
      <c r="K138" s="33">
        <v>6</v>
      </c>
      <c r="L138" s="22">
        <v>6</v>
      </c>
      <c r="M138" s="33">
        <v>4</v>
      </c>
      <c r="O138" s="3">
        <f t="shared" si="18"/>
        <v>16</v>
      </c>
      <c r="P138" s="3">
        <f t="shared" si="18"/>
        <v>13</v>
      </c>
      <c r="Q138" s="3">
        <f>IF(H138&gt;I138,1,0)+IF(J138&gt;K138,1,0)+IF(L138&gt;M138,1,0)</f>
        <v>2</v>
      </c>
      <c r="R138" s="2">
        <f>IF(H138&lt;I138,1,0)+IF(J138&lt;K138,1,0)+IF(L138&lt;M138,1,0)</f>
        <v>1</v>
      </c>
      <c r="S138" s="2">
        <f>IF(Q138&gt;R138,1,0)</f>
        <v>1</v>
      </c>
      <c r="T138" s="2">
        <f>IF(Q138&lt;R138,1,0)</f>
        <v>0</v>
      </c>
      <c r="V138" s="20"/>
      <c r="W138" s="17"/>
      <c r="Y138" s="1"/>
    </row>
    <row r="139" spans="1:25" ht="14.45" customHeight="1" thickBot="1" x14ac:dyDescent="0.3">
      <c r="A139" s="6"/>
      <c r="B139" s="6"/>
      <c r="C139" s="70"/>
      <c r="D139" s="72" t="s">
        <v>19</v>
      </c>
      <c r="E139" s="11"/>
      <c r="F139" s="24"/>
      <c r="G139" s="11"/>
      <c r="H139" s="74"/>
      <c r="I139" s="77"/>
      <c r="J139" s="74"/>
      <c r="K139" s="77"/>
      <c r="L139" s="74"/>
      <c r="M139" s="77"/>
      <c r="O139" s="80">
        <f t="shared" si="18"/>
        <v>0</v>
      </c>
      <c r="P139" s="80">
        <f t="shared" si="18"/>
        <v>0</v>
      </c>
      <c r="Q139" s="80">
        <f>IF(H139&gt;I139,1,0)+IF(J139&gt;K139,1,0)+IF(L139&gt;M139,1,0)</f>
        <v>0</v>
      </c>
      <c r="R139" s="80">
        <f>IF(H139&lt;I139,1,0)+IF(J139&lt;K139,1,0)+IF(L139&lt;M139,1,0)</f>
        <v>0</v>
      </c>
      <c r="S139" s="80">
        <f>IF(Q139&gt;R139,1,0)</f>
        <v>0</v>
      </c>
      <c r="T139" s="80">
        <f>IF(Q139&lt;R139,1,0)</f>
        <v>0</v>
      </c>
      <c r="V139" s="16"/>
      <c r="W139" s="17"/>
      <c r="Y139" s="1"/>
    </row>
    <row r="140" spans="1:25" ht="14.45" customHeight="1" thickBot="1" x14ac:dyDescent="0.25">
      <c r="A140" s="6"/>
      <c r="B140" s="6"/>
      <c r="C140" s="70"/>
      <c r="D140" s="72"/>
      <c r="E140" s="11"/>
      <c r="F140" s="26"/>
      <c r="G140" s="25"/>
      <c r="H140" s="75"/>
      <c r="I140" s="78"/>
      <c r="J140" s="75"/>
      <c r="K140" s="78"/>
      <c r="L140" s="75"/>
      <c r="M140" s="78"/>
      <c r="O140" s="81"/>
      <c r="P140" s="81"/>
      <c r="Q140" s="81"/>
      <c r="R140" s="81"/>
      <c r="S140" s="81"/>
      <c r="T140" s="81"/>
      <c r="V140" s="20"/>
      <c r="W140" s="17"/>
      <c r="Y140" s="1"/>
    </row>
    <row r="141" spans="1:25" ht="14.45" customHeight="1" thickBot="1" x14ac:dyDescent="0.25">
      <c r="A141" s="6"/>
      <c r="B141" s="6"/>
      <c r="C141" s="71"/>
      <c r="D141" s="73"/>
      <c r="E141" s="11"/>
      <c r="F141" s="27"/>
      <c r="G141" s="11"/>
      <c r="H141" s="76"/>
      <c r="I141" s="79"/>
      <c r="J141" s="76"/>
      <c r="K141" s="79"/>
      <c r="L141" s="76"/>
      <c r="M141" s="79"/>
      <c r="O141" s="82"/>
      <c r="P141" s="82"/>
      <c r="Q141" s="82"/>
      <c r="R141" s="82"/>
      <c r="S141" s="82"/>
      <c r="T141" s="82"/>
      <c r="V141" s="20"/>
      <c r="Y141" s="1"/>
    </row>
    <row r="142" spans="1:25" ht="14.45" customHeight="1" thickBot="1" x14ac:dyDescent="0.25">
      <c r="A142" s="6"/>
      <c r="B142" s="6"/>
      <c r="G142" s="28"/>
      <c r="H142" s="28"/>
      <c r="O142" s="2">
        <f t="shared" ref="O142:T142" si="19">O137+O138+O139</f>
        <v>34</v>
      </c>
      <c r="P142" s="2">
        <f t="shared" si="19"/>
        <v>26</v>
      </c>
      <c r="Q142" s="3">
        <f t="shared" si="19"/>
        <v>4</v>
      </c>
      <c r="R142" s="2">
        <f t="shared" si="19"/>
        <v>2</v>
      </c>
      <c r="S142" s="2">
        <f t="shared" si="19"/>
        <v>2</v>
      </c>
      <c r="T142" s="2">
        <f t="shared" si="19"/>
        <v>0</v>
      </c>
      <c r="V142" s="20"/>
      <c r="Y142" s="1"/>
    </row>
    <row r="143" spans="1:25" ht="14.45" customHeight="1" x14ac:dyDescent="0.2">
      <c r="A143" s="6"/>
      <c r="B143" s="6"/>
      <c r="C143" s="54" t="s">
        <v>24</v>
      </c>
      <c r="D143" s="55"/>
      <c r="E143" s="55"/>
      <c r="F143" s="55"/>
      <c r="G143" s="55"/>
      <c r="H143" s="55"/>
      <c r="I143" s="55"/>
      <c r="J143" s="55"/>
      <c r="K143" s="55"/>
      <c r="L143" s="55"/>
      <c r="M143" s="56"/>
    </row>
    <row r="144" spans="1:25" ht="14.45" customHeight="1" thickBot="1" x14ac:dyDescent="0.25">
      <c r="A144" s="6"/>
      <c r="B144" s="6"/>
      <c r="C144" s="57"/>
      <c r="D144" s="58"/>
      <c r="E144" s="58"/>
      <c r="F144" s="58"/>
      <c r="G144" s="58"/>
      <c r="H144" s="58"/>
      <c r="I144" s="58"/>
      <c r="J144" s="58"/>
      <c r="K144" s="58"/>
      <c r="L144" s="58"/>
      <c r="M144" s="59"/>
    </row>
    <row r="145" spans="1:25" ht="14.45" customHeight="1" thickBot="1" x14ac:dyDescent="0.25">
      <c r="A145" s="6"/>
      <c r="B145" s="6"/>
      <c r="C145" s="60" t="s">
        <v>1</v>
      </c>
      <c r="D145" s="45"/>
      <c r="E145" s="61" t="s">
        <v>5</v>
      </c>
      <c r="F145" s="62"/>
      <c r="G145" s="7" t="s">
        <v>6</v>
      </c>
      <c r="H145" s="63" t="s">
        <v>7</v>
      </c>
      <c r="I145" s="64"/>
      <c r="J145" s="64"/>
      <c r="K145" s="64"/>
      <c r="L145" s="64"/>
      <c r="M145" s="65"/>
      <c r="R145" s="8"/>
      <c r="S145" s="9"/>
      <c r="T145" s="10"/>
      <c r="U145" s="10"/>
    </row>
    <row r="146" spans="1:25" ht="14.45" customHeight="1" thickBot="1" x14ac:dyDescent="0.25">
      <c r="A146" s="6"/>
      <c r="B146" s="6"/>
      <c r="C146" s="66">
        <v>44842</v>
      </c>
      <c r="D146" s="67"/>
      <c r="E146" s="41" t="s">
        <v>0</v>
      </c>
      <c r="F146" s="43"/>
      <c r="G146" s="11" t="s">
        <v>31</v>
      </c>
      <c r="H146" s="41"/>
      <c r="I146" s="42"/>
      <c r="J146" s="42"/>
      <c r="K146" s="42"/>
      <c r="L146" s="42"/>
      <c r="M146" s="43"/>
    </row>
    <row r="147" spans="1:25" ht="14.45" customHeight="1" thickBot="1" x14ac:dyDescent="0.25">
      <c r="A147" s="6"/>
      <c r="B147" s="6"/>
      <c r="C147" s="41"/>
      <c r="D147" s="42"/>
      <c r="E147" s="42"/>
      <c r="F147" s="42"/>
      <c r="G147" s="42"/>
      <c r="H147" s="42"/>
      <c r="I147" s="42"/>
      <c r="J147" s="42"/>
      <c r="K147" s="42"/>
      <c r="L147" s="42"/>
      <c r="M147" s="43"/>
    </row>
    <row r="148" spans="1:25" ht="14.45" customHeight="1" thickBot="1" x14ac:dyDescent="0.25">
      <c r="A148" s="6"/>
      <c r="B148" s="6"/>
      <c r="C148" s="12" t="s">
        <v>3</v>
      </c>
      <c r="D148" s="34"/>
      <c r="E148" s="12" t="s">
        <v>8</v>
      </c>
      <c r="F148" s="34" t="s">
        <v>9</v>
      </c>
      <c r="G148" s="12" t="s">
        <v>8</v>
      </c>
      <c r="H148" s="44" t="s">
        <v>4</v>
      </c>
      <c r="I148" s="44"/>
      <c r="J148" s="44"/>
      <c r="K148" s="44"/>
      <c r="L148" s="44"/>
      <c r="M148" s="45"/>
      <c r="Y148" s="1"/>
    </row>
    <row r="149" spans="1:25" ht="14.45" customHeight="1" thickBot="1" x14ac:dyDescent="0.3">
      <c r="A149" s="6"/>
      <c r="B149" s="6"/>
      <c r="C149" s="13"/>
      <c r="D149" s="14"/>
      <c r="E149" s="15" t="s">
        <v>89</v>
      </c>
      <c r="F149" s="14"/>
      <c r="G149" s="13" t="s">
        <v>90</v>
      </c>
      <c r="H149" s="46">
        <v>2</v>
      </c>
      <c r="I149" s="47"/>
      <c r="J149" s="48"/>
      <c r="K149" s="49">
        <v>0</v>
      </c>
      <c r="L149" s="50"/>
      <c r="M149" s="51"/>
      <c r="V149" s="16"/>
      <c r="W149" s="17"/>
      <c r="Y149" s="1"/>
    </row>
    <row r="150" spans="1:25" ht="14.45" customHeight="1" thickBot="1" x14ac:dyDescent="0.25">
      <c r="A150" s="6"/>
      <c r="B150" s="6"/>
      <c r="C150" s="18" t="s">
        <v>2</v>
      </c>
      <c r="D150" s="19" t="s">
        <v>10</v>
      </c>
      <c r="E150" s="18" t="s">
        <v>11</v>
      </c>
      <c r="F150" s="19"/>
      <c r="G150" s="18" t="s">
        <v>11</v>
      </c>
      <c r="H150" s="42" t="s">
        <v>12</v>
      </c>
      <c r="I150" s="43"/>
      <c r="J150" s="42" t="s">
        <v>13</v>
      </c>
      <c r="K150" s="43"/>
      <c r="L150" s="52" t="s">
        <v>14</v>
      </c>
      <c r="M150" s="53"/>
      <c r="O150" s="68" t="s">
        <v>15</v>
      </c>
      <c r="P150" s="69"/>
      <c r="Q150" s="68" t="s">
        <v>16</v>
      </c>
      <c r="R150" s="69"/>
      <c r="S150" s="68" t="s">
        <v>10</v>
      </c>
      <c r="T150" s="69"/>
      <c r="V150" s="20"/>
      <c r="W150" s="17"/>
      <c r="Y150" s="1"/>
    </row>
    <row r="151" spans="1:25" ht="14.45" customHeight="1" thickBot="1" x14ac:dyDescent="0.25">
      <c r="A151" s="6"/>
      <c r="B151" s="6"/>
      <c r="C151" s="21"/>
      <c r="D151" s="33" t="s">
        <v>17</v>
      </c>
      <c r="E151" s="11" t="s">
        <v>91</v>
      </c>
      <c r="F151" s="33"/>
      <c r="G151" s="11" t="s">
        <v>93</v>
      </c>
      <c r="H151" s="22">
        <v>6</v>
      </c>
      <c r="I151" s="33">
        <v>2</v>
      </c>
      <c r="J151" s="22">
        <v>6</v>
      </c>
      <c r="K151" s="33">
        <v>2</v>
      </c>
      <c r="L151" s="22"/>
      <c r="M151" s="33"/>
      <c r="O151" s="35">
        <f t="shared" ref="O151:P153" si="20">H151+J151+L151</f>
        <v>12</v>
      </c>
      <c r="P151" s="35">
        <f t="shared" si="20"/>
        <v>4</v>
      </c>
      <c r="Q151" s="35">
        <f>IF(H151&gt;I151,1,0)+IF(J151&gt;K151,1,0)+IF(L151&gt;M151,1,0)</f>
        <v>2</v>
      </c>
      <c r="R151" s="23">
        <f>IF(H151&lt;I151,1,0)+IF(J151&lt;K151,1,0)+IF(L151&lt;M151,1,0)</f>
        <v>0</v>
      </c>
      <c r="S151" s="23">
        <f>IF(Q151&gt;R151,1,0)</f>
        <v>1</v>
      </c>
      <c r="T151" s="23">
        <f>IF(Q151&lt;R151,1,0)</f>
        <v>0</v>
      </c>
      <c r="V151" s="20"/>
      <c r="W151" s="17"/>
      <c r="Y151" s="1"/>
    </row>
    <row r="152" spans="1:25" ht="14.45" customHeight="1" thickBot="1" x14ac:dyDescent="0.25">
      <c r="A152" s="6"/>
      <c r="B152" s="6"/>
      <c r="C152" s="11"/>
      <c r="D152" s="33" t="s">
        <v>18</v>
      </c>
      <c r="E152" s="11" t="s">
        <v>92</v>
      </c>
      <c r="F152" s="33"/>
      <c r="G152" s="11" t="s">
        <v>94</v>
      </c>
      <c r="H152" s="22">
        <v>6</v>
      </c>
      <c r="I152" s="33">
        <v>2</v>
      </c>
      <c r="J152" s="22">
        <v>6</v>
      </c>
      <c r="K152" s="33">
        <v>1</v>
      </c>
      <c r="L152" s="22"/>
      <c r="M152" s="33"/>
      <c r="O152" s="3">
        <f t="shared" si="20"/>
        <v>12</v>
      </c>
      <c r="P152" s="3">
        <f t="shared" si="20"/>
        <v>3</v>
      </c>
      <c r="Q152" s="3">
        <f>IF(H152&gt;I152,1,0)+IF(J152&gt;K152,1,0)+IF(L152&gt;M152,1,0)</f>
        <v>2</v>
      </c>
      <c r="R152" s="2">
        <f>IF(H152&lt;I152,1,0)+IF(J152&lt;K152,1,0)+IF(L152&lt;M152,1,0)</f>
        <v>0</v>
      </c>
      <c r="S152" s="2">
        <f>IF(Q152&gt;R152,1,0)</f>
        <v>1</v>
      </c>
      <c r="T152" s="2">
        <f>IF(Q152&lt;R152,1,0)</f>
        <v>0</v>
      </c>
      <c r="V152" s="20"/>
      <c r="W152" s="17"/>
      <c r="Y152" s="1"/>
    </row>
    <row r="153" spans="1:25" ht="14.45" customHeight="1" thickBot="1" x14ac:dyDescent="0.3">
      <c r="A153" s="6"/>
      <c r="B153" s="6"/>
      <c r="C153" s="70"/>
      <c r="D153" s="72" t="s">
        <v>19</v>
      </c>
      <c r="E153" s="11"/>
      <c r="F153" s="24"/>
      <c r="G153" s="11"/>
      <c r="H153" s="74"/>
      <c r="I153" s="77"/>
      <c r="J153" s="74"/>
      <c r="K153" s="77"/>
      <c r="L153" s="74"/>
      <c r="M153" s="77"/>
      <c r="O153" s="80">
        <f t="shared" si="20"/>
        <v>0</v>
      </c>
      <c r="P153" s="80">
        <f t="shared" si="20"/>
        <v>0</v>
      </c>
      <c r="Q153" s="80">
        <f>IF(H153&gt;I153,1,0)+IF(J153&gt;K153,1,0)+IF(L153&gt;M153,1,0)</f>
        <v>0</v>
      </c>
      <c r="R153" s="80">
        <f>IF(H153&lt;I153,1,0)+IF(J153&lt;K153,1,0)+IF(L153&lt;M153,1,0)</f>
        <v>0</v>
      </c>
      <c r="S153" s="80">
        <f>IF(Q153&gt;R153,1,0)</f>
        <v>0</v>
      </c>
      <c r="T153" s="80">
        <f>IF(Q153&lt;R153,1,0)</f>
        <v>0</v>
      </c>
      <c r="V153" s="16"/>
      <c r="W153" s="17"/>
      <c r="Y153" s="1"/>
    </row>
    <row r="154" spans="1:25" ht="14.45" customHeight="1" thickBot="1" x14ac:dyDescent="0.25">
      <c r="A154" s="6"/>
      <c r="B154" s="6"/>
      <c r="C154" s="70"/>
      <c r="D154" s="72"/>
      <c r="E154" s="25" t="s">
        <v>9</v>
      </c>
      <c r="F154" s="26"/>
      <c r="G154" s="25" t="s">
        <v>9</v>
      </c>
      <c r="H154" s="75"/>
      <c r="I154" s="78"/>
      <c r="J154" s="75"/>
      <c r="K154" s="78"/>
      <c r="L154" s="75"/>
      <c r="M154" s="78"/>
      <c r="O154" s="81"/>
      <c r="P154" s="81"/>
      <c r="Q154" s="81"/>
      <c r="R154" s="81"/>
      <c r="S154" s="81"/>
      <c r="T154" s="81"/>
      <c r="V154" s="20"/>
      <c r="W154" s="17"/>
      <c r="Y154" s="1"/>
    </row>
    <row r="155" spans="1:25" ht="14.45" customHeight="1" thickBot="1" x14ac:dyDescent="0.25">
      <c r="A155" s="6"/>
      <c r="B155" s="6"/>
      <c r="C155" s="71"/>
      <c r="D155" s="73"/>
      <c r="E155" s="11"/>
      <c r="F155" s="27"/>
      <c r="G155" s="11"/>
      <c r="H155" s="76"/>
      <c r="I155" s="79"/>
      <c r="J155" s="76"/>
      <c r="K155" s="79"/>
      <c r="L155" s="76"/>
      <c r="M155" s="79"/>
      <c r="O155" s="82"/>
      <c r="P155" s="82"/>
      <c r="Q155" s="82"/>
      <c r="R155" s="82"/>
      <c r="S155" s="82"/>
      <c r="T155" s="82"/>
      <c r="V155" s="20"/>
      <c r="Y155" s="1"/>
    </row>
    <row r="156" spans="1:25" ht="14.45" customHeight="1" thickBot="1" x14ac:dyDescent="0.25">
      <c r="A156" s="6"/>
      <c r="B156" s="6"/>
      <c r="G156" s="28"/>
      <c r="H156" s="28"/>
      <c r="O156" s="2">
        <f t="shared" ref="O156:T156" si="21">O151+O152+O153</f>
        <v>24</v>
      </c>
      <c r="P156" s="2">
        <f t="shared" si="21"/>
        <v>7</v>
      </c>
      <c r="Q156" s="3">
        <f t="shared" si="21"/>
        <v>4</v>
      </c>
      <c r="R156" s="2">
        <f t="shared" si="21"/>
        <v>0</v>
      </c>
      <c r="S156" s="2">
        <f t="shared" si="21"/>
        <v>2</v>
      </c>
      <c r="T156" s="2">
        <f t="shared" si="21"/>
        <v>0</v>
      </c>
      <c r="V156" s="20"/>
      <c r="Y156" s="1"/>
    </row>
    <row r="157" spans="1:25" ht="14.45" customHeight="1" x14ac:dyDescent="0.2">
      <c r="A157" s="6"/>
      <c r="B157" s="6"/>
      <c r="C157" s="54" t="s">
        <v>24</v>
      </c>
      <c r="D157" s="55"/>
      <c r="E157" s="55"/>
      <c r="F157" s="55"/>
      <c r="G157" s="55"/>
      <c r="H157" s="55"/>
      <c r="I157" s="55"/>
      <c r="J157" s="55"/>
      <c r="K157" s="55"/>
      <c r="L157" s="55"/>
      <c r="M157" s="56"/>
    </row>
    <row r="158" spans="1:25" ht="14.45" customHeight="1" thickBot="1" x14ac:dyDescent="0.25">
      <c r="A158" s="6"/>
      <c r="B158" s="6"/>
      <c r="C158" s="57"/>
      <c r="D158" s="58"/>
      <c r="E158" s="58"/>
      <c r="F158" s="58"/>
      <c r="G158" s="58"/>
      <c r="H158" s="58"/>
      <c r="I158" s="58"/>
      <c r="J158" s="58"/>
      <c r="K158" s="58"/>
      <c r="L158" s="58"/>
      <c r="M158" s="59"/>
    </row>
    <row r="159" spans="1:25" ht="14.45" customHeight="1" thickBot="1" x14ac:dyDescent="0.25">
      <c r="A159" s="6"/>
      <c r="B159" s="6"/>
      <c r="C159" s="60" t="s">
        <v>1</v>
      </c>
      <c r="D159" s="45"/>
      <c r="E159" s="61" t="s">
        <v>5</v>
      </c>
      <c r="F159" s="62"/>
      <c r="G159" s="7" t="s">
        <v>6</v>
      </c>
      <c r="H159" s="63" t="s">
        <v>7</v>
      </c>
      <c r="I159" s="64"/>
      <c r="J159" s="64"/>
      <c r="K159" s="64"/>
      <c r="L159" s="64"/>
      <c r="M159" s="65"/>
      <c r="R159" s="8"/>
      <c r="S159" s="9"/>
      <c r="T159" s="10"/>
      <c r="U159" s="10"/>
    </row>
    <row r="160" spans="1:25" ht="14.45" customHeight="1" thickBot="1" x14ac:dyDescent="0.25">
      <c r="A160" s="6"/>
      <c r="B160" s="6"/>
      <c r="C160" s="66">
        <v>44842</v>
      </c>
      <c r="D160" s="67"/>
      <c r="E160" s="41" t="s">
        <v>0</v>
      </c>
      <c r="F160" s="43"/>
      <c r="G160" s="11" t="s">
        <v>31</v>
      </c>
      <c r="H160" s="41"/>
      <c r="I160" s="42"/>
      <c r="J160" s="42"/>
      <c r="K160" s="42"/>
      <c r="L160" s="42"/>
      <c r="M160" s="43"/>
    </row>
    <row r="161" spans="1:25" ht="14.45" customHeight="1" thickBot="1" x14ac:dyDescent="0.25">
      <c r="A161" s="6"/>
      <c r="B161" s="6"/>
      <c r="C161" s="41"/>
      <c r="D161" s="42"/>
      <c r="E161" s="42"/>
      <c r="F161" s="42"/>
      <c r="G161" s="42"/>
      <c r="H161" s="42"/>
      <c r="I161" s="42"/>
      <c r="J161" s="42"/>
      <c r="K161" s="42"/>
      <c r="L161" s="42"/>
      <c r="M161" s="43"/>
    </row>
    <row r="162" spans="1:25" ht="14.45" customHeight="1" thickBot="1" x14ac:dyDescent="0.25">
      <c r="A162" s="6"/>
      <c r="B162" s="6"/>
      <c r="C162" s="12" t="s">
        <v>3</v>
      </c>
      <c r="D162" s="34"/>
      <c r="E162" s="12" t="s">
        <v>8</v>
      </c>
      <c r="F162" s="34" t="s">
        <v>9</v>
      </c>
      <c r="G162" s="12" t="s">
        <v>8</v>
      </c>
      <c r="H162" s="44" t="s">
        <v>4</v>
      </c>
      <c r="I162" s="44"/>
      <c r="J162" s="44"/>
      <c r="K162" s="44"/>
      <c r="L162" s="44"/>
      <c r="M162" s="45"/>
      <c r="Y162" s="1"/>
    </row>
    <row r="163" spans="1:25" ht="14.45" customHeight="1" thickBot="1" x14ac:dyDescent="0.3">
      <c r="A163" s="6"/>
      <c r="B163" s="6"/>
      <c r="C163" s="13"/>
      <c r="D163" s="14"/>
      <c r="E163" s="15" t="s">
        <v>95</v>
      </c>
      <c r="F163" s="14"/>
      <c r="G163" s="13" t="s">
        <v>25</v>
      </c>
      <c r="H163" s="46">
        <f>S170</f>
        <v>2</v>
      </c>
      <c r="I163" s="47"/>
      <c r="J163" s="48"/>
      <c r="K163" s="49">
        <f>T170</f>
        <v>0</v>
      </c>
      <c r="L163" s="50"/>
      <c r="M163" s="51"/>
      <c r="V163" s="16"/>
      <c r="W163" s="17"/>
      <c r="Y163" s="1"/>
    </row>
    <row r="164" spans="1:25" ht="14.45" customHeight="1" thickBot="1" x14ac:dyDescent="0.25">
      <c r="A164" s="6"/>
      <c r="B164" s="6"/>
      <c r="C164" s="18" t="s">
        <v>2</v>
      </c>
      <c r="D164" s="19" t="s">
        <v>10</v>
      </c>
      <c r="E164" s="18" t="s">
        <v>11</v>
      </c>
      <c r="F164" s="19"/>
      <c r="G164" s="18" t="s">
        <v>11</v>
      </c>
      <c r="H164" s="42" t="s">
        <v>12</v>
      </c>
      <c r="I164" s="43"/>
      <c r="J164" s="42" t="s">
        <v>13</v>
      </c>
      <c r="K164" s="43"/>
      <c r="L164" s="52" t="s">
        <v>14</v>
      </c>
      <c r="M164" s="53"/>
      <c r="O164" s="68" t="s">
        <v>15</v>
      </c>
      <c r="P164" s="69"/>
      <c r="Q164" s="68" t="s">
        <v>16</v>
      </c>
      <c r="R164" s="69"/>
      <c r="S164" s="68" t="s">
        <v>10</v>
      </c>
      <c r="T164" s="69"/>
      <c r="V164" s="20"/>
      <c r="W164" s="17"/>
      <c r="Y164" s="1"/>
    </row>
    <row r="165" spans="1:25" ht="14.45" customHeight="1" thickBot="1" x14ac:dyDescent="0.25">
      <c r="A165" s="6"/>
      <c r="B165" s="6"/>
      <c r="C165" s="21"/>
      <c r="D165" s="33" t="s">
        <v>17</v>
      </c>
      <c r="E165" s="11" t="s">
        <v>96</v>
      </c>
      <c r="F165" s="33"/>
      <c r="G165" s="11" t="s">
        <v>27</v>
      </c>
      <c r="H165" s="22">
        <v>6</v>
      </c>
      <c r="I165" s="33">
        <v>1</v>
      </c>
      <c r="J165" s="22">
        <v>6</v>
      </c>
      <c r="K165" s="33">
        <v>2</v>
      </c>
      <c r="L165" s="22"/>
      <c r="M165" s="33"/>
      <c r="O165" s="35">
        <f t="shared" ref="O165:P167" si="22">H165+J165+L165</f>
        <v>12</v>
      </c>
      <c r="P165" s="35">
        <f t="shared" si="22"/>
        <v>3</v>
      </c>
      <c r="Q165" s="35">
        <f>IF(H165&gt;I165,1,0)+IF(J165&gt;K165,1,0)+IF(L165&gt;M165,1,0)</f>
        <v>2</v>
      </c>
      <c r="R165" s="23">
        <f>IF(H165&lt;I165,1,0)+IF(J165&lt;K165,1,0)+IF(L165&lt;M165,1,0)</f>
        <v>0</v>
      </c>
      <c r="S165" s="23">
        <f>IF(Q165&gt;R165,1,0)</f>
        <v>1</v>
      </c>
      <c r="T165" s="23">
        <f>IF(Q165&lt;R165,1,0)</f>
        <v>0</v>
      </c>
      <c r="V165" s="20"/>
      <c r="W165" s="17"/>
      <c r="Y165" s="1"/>
    </row>
    <row r="166" spans="1:25" ht="14.45" customHeight="1" thickBot="1" x14ac:dyDescent="0.25">
      <c r="A166" s="6"/>
      <c r="B166" s="6"/>
      <c r="C166" s="11"/>
      <c r="D166" s="33" t="s">
        <v>18</v>
      </c>
      <c r="E166" s="11" t="s">
        <v>97</v>
      </c>
      <c r="F166" s="33"/>
      <c r="G166" s="11" t="s">
        <v>28</v>
      </c>
      <c r="H166" s="22">
        <v>6</v>
      </c>
      <c r="I166" s="33">
        <v>0</v>
      </c>
      <c r="J166" s="22">
        <v>6</v>
      </c>
      <c r="K166" s="33">
        <v>0</v>
      </c>
      <c r="L166" s="22"/>
      <c r="M166" s="33"/>
      <c r="O166" s="3">
        <f t="shared" si="22"/>
        <v>12</v>
      </c>
      <c r="P166" s="3">
        <f t="shared" si="22"/>
        <v>0</v>
      </c>
      <c r="Q166" s="3">
        <f>IF(H166&gt;I166,1,0)+IF(J166&gt;K166,1,0)+IF(L166&gt;M166,1,0)</f>
        <v>2</v>
      </c>
      <c r="R166" s="2">
        <f>IF(H166&lt;I166,1,0)+IF(J166&lt;K166,1,0)+IF(L166&lt;M166,1,0)</f>
        <v>0</v>
      </c>
      <c r="S166" s="2">
        <f>IF(Q166&gt;R166,1,0)</f>
        <v>1</v>
      </c>
      <c r="T166" s="2">
        <f>IF(Q166&lt;R166,1,0)</f>
        <v>0</v>
      </c>
      <c r="V166" s="20"/>
      <c r="W166" s="17"/>
      <c r="Y166" s="1"/>
    </row>
    <row r="167" spans="1:25" ht="14.45" customHeight="1" thickBot="1" x14ac:dyDescent="0.3">
      <c r="A167" s="6"/>
      <c r="B167" s="6"/>
      <c r="C167" s="70"/>
      <c r="D167" s="72" t="s">
        <v>19</v>
      </c>
      <c r="E167" s="11"/>
      <c r="F167" s="24"/>
      <c r="G167" s="11"/>
      <c r="H167" s="74"/>
      <c r="I167" s="77"/>
      <c r="J167" s="74"/>
      <c r="K167" s="77"/>
      <c r="L167" s="74"/>
      <c r="M167" s="77"/>
      <c r="O167" s="80">
        <f t="shared" si="22"/>
        <v>0</v>
      </c>
      <c r="P167" s="80">
        <f t="shared" si="22"/>
        <v>0</v>
      </c>
      <c r="Q167" s="80">
        <f>IF(H167&gt;I167,1,0)+IF(J167&gt;K167,1,0)+IF(L167&gt;M167,1,0)</f>
        <v>0</v>
      </c>
      <c r="R167" s="80">
        <f>IF(H167&lt;I167,1,0)+IF(J167&lt;K167,1,0)+IF(L167&lt;M167,1,0)</f>
        <v>0</v>
      </c>
      <c r="S167" s="80">
        <f>IF(Q167&gt;R167,1,0)</f>
        <v>0</v>
      </c>
      <c r="T167" s="80">
        <f>IF(Q167&lt;R167,1,0)</f>
        <v>0</v>
      </c>
      <c r="V167" s="16"/>
      <c r="W167" s="17"/>
      <c r="Y167" s="1"/>
    </row>
    <row r="168" spans="1:25" ht="14.45" customHeight="1" thickBot="1" x14ac:dyDescent="0.25">
      <c r="A168" s="6"/>
      <c r="B168" s="6"/>
      <c r="C168" s="70"/>
      <c r="D168" s="72"/>
      <c r="E168" s="25" t="s">
        <v>9</v>
      </c>
      <c r="F168" s="26"/>
      <c r="G168" s="25" t="s">
        <v>9</v>
      </c>
      <c r="H168" s="75"/>
      <c r="I168" s="78"/>
      <c r="J168" s="75"/>
      <c r="K168" s="78"/>
      <c r="L168" s="75"/>
      <c r="M168" s="78"/>
      <c r="O168" s="81"/>
      <c r="P168" s="81"/>
      <c r="Q168" s="81"/>
      <c r="R168" s="81"/>
      <c r="S168" s="81"/>
      <c r="T168" s="81"/>
      <c r="V168" s="20"/>
      <c r="W168" s="17"/>
      <c r="Y168" s="1"/>
    </row>
    <row r="169" spans="1:25" ht="14.45" customHeight="1" thickBot="1" x14ac:dyDescent="0.25">
      <c r="A169" s="6"/>
      <c r="B169" s="6"/>
      <c r="C169" s="71"/>
      <c r="D169" s="73"/>
      <c r="E169" s="11"/>
      <c r="F169" s="27"/>
      <c r="G169" s="11"/>
      <c r="H169" s="76"/>
      <c r="I169" s="79"/>
      <c r="J169" s="76"/>
      <c r="K169" s="79"/>
      <c r="L169" s="76"/>
      <c r="M169" s="79"/>
      <c r="O169" s="82"/>
      <c r="P169" s="82"/>
      <c r="Q169" s="82"/>
      <c r="R169" s="82"/>
      <c r="S169" s="82"/>
      <c r="T169" s="82"/>
      <c r="V169" s="20"/>
      <c r="Y169" s="1"/>
    </row>
    <row r="170" spans="1:25" ht="14.45" customHeight="1" thickBot="1" x14ac:dyDescent="0.25">
      <c r="A170" s="6"/>
      <c r="B170" s="6"/>
      <c r="G170" s="28"/>
      <c r="H170" s="28"/>
      <c r="O170" s="2">
        <f t="shared" ref="O170:T170" si="23">O165+O166+O167</f>
        <v>24</v>
      </c>
      <c r="P170" s="2">
        <f t="shared" si="23"/>
        <v>3</v>
      </c>
      <c r="Q170" s="3">
        <f t="shared" si="23"/>
        <v>4</v>
      </c>
      <c r="R170" s="2">
        <f t="shared" si="23"/>
        <v>0</v>
      </c>
      <c r="S170" s="2">
        <f t="shared" si="23"/>
        <v>2</v>
      </c>
      <c r="T170" s="2">
        <f t="shared" si="23"/>
        <v>0</v>
      </c>
      <c r="V170" s="20"/>
      <c r="Y170" s="1"/>
    </row>
    <row r="171" spans="1:25" ht="14.45" customHeight="1" x14ac:dyDescent="0.2">
      <c r="A171" s="6"/>
      <c r="B171" s="6"/>
      <c r="C171" s="54" t="s">
        <v>24</v>
      </c>
      <c r="D171" s="55"/>
      <c r="E171" s="55"/>
      <c r="F171" s="55"/>
      <c r="G171" s="55"/>
      <c r="H171" s="55"/>
      <c r="I171" s="55"/>
      <c r="J171" s="55"/>
      <c r="K171" s="55"/>
      <c r="L171" s="55"/>
      <c r="M171" s="56"/>
    </row>
    <row r="172" spans="1:25" ht="14.45" customHeight="1" thickBot="1" x14ac:dyDescent="0.25">
      <c r="A172" s="6"/>
      <c r="B172" s="6"/>
      <c r="C172" s="57"/>
      <c r="D172" s="58"/>
      <c r="E172" s="58"/>
      <c r="F172" s="58"/>
      <c r="G172" s="58"/>
      <c r="H172" s="58"/>
      <c r="I172" s="58"/>
      <c r="J172" s="58"/>
      <c r="K172" s="58"/>
      <c r="L172" s="58"/>
      <c r="M172" s="59"/>
    </row>
    <row r="173" spans="1:25" ht="14.45" customHeight="1" thickBot="1" x14ac:dyDescent="0.25">
      <c r="A173" s="6"/>
      <c r="B173" s="6"/>
      <c r="C173" s="60" t="s">
        <v>1</v>
      </c>
      <c r="D173" s="45"/>
      <c r="E173" s="61" t="s">
        <v>5</v>
      </c>
      <c r="F173" s="62"/>
      <c r="G173" s="7" t="s">
        <v>6</v>
      </c>
      <c r="H173" s="63" t="s">
        <v>7</v>
      </c>
      <c r="I173" s="64"/>
      <c r="J173" s="64"/>
      <c r="K173" s="64"/>
      <c r="L173" s="64"/>
      <c r="M173" s="65"/>
      <c r="R173" s="8"/>
      <c r="S173" s="9"/>
      <c r="T173" s="10"/>
      <c r="U173" s="10"/>
    </row>
    <row r="174" spans="1:25" ht="14.45" customHeight="1" thickBot="1" x14ac:dyDescent="0.25">
      <c r="A174" s="6"/>
      <c r="B174" s="6"/>
      <c r="C174" s="66">
        <v>44843</v>
      </c>
      <c r="D174" s="67"/>
      <c r="E174" s="41" t="s">
        <v>0</v>
      </c>
      <c r="F174" s="43"/>
      <c r="G174" s="11" t="s">
        <v>31</v>
      </c>
      <c r="H174" s="41"/>
      <c r="I174" s="42"/>
      <c r="J174" s="42"/>
      <c r="K174" s="42"/>
      <c r="L174" s="42"/>
      <c r="M174" s="43"/>
    </row>
    <row r="175" spans="1:25" ht="14.45" customHeight="1" thickBot="1" x14ac:dyDescent="0.25">
      <c r="A175" s="6"/>
      <c r="B175" s="6"/>
      <c r="C175" s="41"/>
      <c r="D175" s="42"/>
      <c r="E175" s="42"/>
      <c r="F175" s="42"/>
      <c r="G175" s="42"/>
      <c r="H175" s="42"/>
      <c r="I175" s="42"/>
      <c r="J175" s="42"/>
      <c r="K175" s="42"/>
      <c r="L175" s="42"/>
      <c r="M175" s="43"/>
    </row>
    <row r="176" spans="1:25" ht="14.45" customHeight="1" thickBot="1" x14ac:dyDescent="0.25">
      <c r="A176" s="6"/>
      <c r="B176" s="6"/>
      <c r="C176" s="12" t="s">
        <v>3</v>
      </c>
      <c r="D176" s="34"/>
      <c r="E176" s="12" t="s">
        <v>8</v>
      </c>
      <c r="F176" s="34" t="s">
        <v>9</v>
      </c>
      <c r="G176" s="12" t="s">
        <v>8</v>
      </c>
      <c r="H176" s="44" t="s">
        <v>4</v>
      </c>
      <c r="I176" s="44"/>
      <c r="J176" s="44"/>
      <c r="K176" s="44"/>
      <c r="L176" s="44"/>
      <c r="M176" s="45"/>
      <c r="Y176" s="1"/>
    </row>
    <row r="177" spans="1:25" ht="14.45" customHeight="1" thickBot="1" x14ac:dyDescent="0.3">
      <c r="A177" s="6"/>
      <c r="B177" s="6"/>
      <c r="C177" s="13"/>
      <c r="D177" s="14"/>
      <c r="E177" s="15" t="s">
        <v>103</v>
      </c>
      <c r="F177" s="14"/>
      <c r="G177" s="13" t="s">
        <v>51</v>
      </c>
      <c r="H177" s="46">
        <f>S184</f>
        <v>2</v>
      </c>
      <c r="I177" s="47"/>
      <c r="J177" s="48"/>
      <c r="K177" s="49">
        <f>T184</f>
        <v>0</v>
      </c>
      <c r="L177" s="50"/>
      <c r="M177" s="51"/>
      <c r="V177" s="16"/>
      <c r="W177" s="17"/>
      <c r="Y177" s="1"/>
    </row>
    <row r="178" spans="1:25" ht="14.45" customHeight="1" thickBot="1" x14ac:dyDescent="0.25">
      <c r="A178" s="6"/>
      <c r="B178" s="6"/>
      <c r="C178" s="18" t="s">
        <v>2</v>
      </c>
      <c r="D178" s="19" t="s">
        <v>10</v>
      </c>
      <c r="E178" s="18" t="s">
        <v>11</v>
      </c>
      <c r="F178" s="19"/>
      <c r="G178" s="18" t="s">
        <v>11</v>
      </c>
      <c r="H178" s="42" t="s">
        <v>12</v>
      </c>
      <c r="I178" s="43"/>
      <c r="J178" s="42" t="s">
        <v>13</v>
      </c>
      <c r="K178" s="43"/>
      <c r="L178" s="52" t="s">
        <v>14</v>
      </c>
      <c r="M178" s="53"/>
      <c r="O178" s="68" t="s">
        <v>15</v>
      </c>
      <c r="P178" s="69"/>
      <c r="Q178" s="68" t="s">
        <v>16</v>
      </c>
      <c r="R178" s="69"/>
      <c r="S178" s="68" t="s">
        <v>10</v>
      </c>
      <c r="T178" s="69"/>
      <c r="V178" s="20"/>
      <c r="W178" s="17"/>
      <c r="Y178" s="1"/>
    </row>
    <row r="179" spans="1:25" ht="14.45" customHeight="1" thickBot="1" x14ac:dyDescent="0.25">
      <c r="A179" s="6"/>
      <c r="B179" s="6"/>
      <c r="C179" s="21"/>
      <c r="D179" s="33" t="s">
        <v>17</v>
      </c>
      <c r="E179" s="11" t="s">
        <v>61</v>
      </c>
      <c r="F179" s="33"/>
      <c r="G179" s="11" t="s">
        <v>57</v>
      </c>
      <c r="H179" s="22">
        <v>6</v>
      </c>
      <c r="I179" s="33">
        <v>3</v>
      </c>
      <c r="J179" s="22">
        <v>6</v>
      </c>
      <c r="K179" s="33">
        <v>2</v>
      </c>
      <c r="L179" s="22"/>
      <c r="M179" s="33"/>
      <c r="O179" s="35">
        <f t="shared" ref="O179:P181" si="24">H179+J179+L179</f>
        <v>12</v>
      </c>
      <c r="P179" s="35">
        <f t="shared" si="24"/>
        <v>5</v>
      </c>
      <c r="Q179" s="35">
        <f>IF(H179&gt;I179,1,0)+IF(J179&gt;K179,1,0)+IF(L179&gt;M179,1,0)</f>
        <v>2</v>
      </c>
      <c r="R179" s="23">
        <f>IF(H179&lt;I179,1,0)+IF(J179&lt;K179,1,0)+IF(L179&lt;M179,1,0)</f>
        <v>0</v>
      </c>
      <c r="S179" s="23">
        <f>IF(Q179&gt;R179,1,0)</f>
        <v>1</v>
      </c>
      <c r="T179" s="23">
        <f>IF(Q179&lt;R179,1,0)</f>
        <v>0</v>
      </c>
      <c r="V179" s="20"/>
      <c r="W179" s="17"/>
      <c r="Y179" s="1"/>
    </row>
    <row r="180" spans="1:25" ht="14.45" customHeight="1" thickBot="1" x14ac:dyDescent="0.25">
      <c r="A180" s="6"/>
      <c r="B180" s="6"/>
      <c r="C180" s="11"/>
      <c r="D180" s="33" t="s">
        <v>18</v>
      </c>
      <c r="E180" s="11" t="s">
        <v>102</v>
      </c>
      <c r="F180" s="33"/>
      <c r="G180" s="11" t="s">
        <v>58</v>
      </c>
      <c r="H180" s="22">
        <v>6</v>
      </c>
      <c r="I180" s="33">
        <v>3</v>
      </c>
      <c r="J180" s="22">
        <v>6</v>
      </c>
      <c r="K180" s="33">
        <v>1</v>
      </c>
      <c r="L180" s="22"/>
      <c r="M180" s="33"/>
      <c r="O180" s="3">
        <f t="shared" si="24"/>
        <v>12</v>
      </c>
      <c r="P180" s="3">
        <f t="shared" si="24"/>
        <v>4</v>
      </c>
      <c r="Q180" s="3">
        <f>IF(H180&gt;I180,1,0)+IF(J180&gt;K180,1,0)+IF(L180&gt;M180,1,0)</f>
        <v>2</v>
      </c>
      <c r="R180" s="2">
        <f>IF(H180&lt;I180,1,0)+IF(J180&lt;K180,1,0)+IF(L180&lt;M180,1,0)</f>
        <v>0</v>
      </c>
      <c r="S180" s="2">
        <f>IF(Q180&gt;R180,1,0)</f>
        <v>1</v>
      </c>
      <c r="T180" s="2">
        <f>IF(Q180&lt;R180,1,0)</f>
        <v>0</v>
      </c>
      <c r="V180" s="20"/>
      <c r="W180" s="17"/>
      <c r="Y180" s="1"/>
    </row>
    <row r="181" spans="1:25" ht="14.45" customHeight="1" thickBot="1" x14ac:dyDescent="0.3">
      <c r="A181" s="6"/>
      <c r="B181" s="6"/>
      <c r="C181" s="70"/>
      <c r="D181" s="72" t="s">
        <v>19</v>
      </c>
      <c r="E181" s="11"/>
      <c r="F181" s="24"/>
      <c r="G181" s="11"/>
      <c r="H181" s="74"/>
      <c r="I181" s="77"/>
      <c r="J181" s="74"/>
      <c r="K181" s="77"/>
      <c r="L181" s="74"/>
      <c r="M181" s="77"/>
      <c r="O181" s="80">
        <f t="shared" si="24"/>
        <v>0</v>
      </c>
      <c r="P181" s="80">
        <f t="shared" si="24"/>
        <v>0</v>
      </c>
      <c r="Q181" s="80">
        <f>IF(H181&gt;I181,1,0)+IF(J181&gt;K181,1,0)+IF(L181&gt;M181,1,0)</f>
        <v>0</v>
      </c>
      <c r="R181" s="80">
        <f>IF(H181&lt;I181,1,0)+IF(J181&lt;K181,1,0)+IF(L181&lt;M181,1,0)</f>
        <v>0</v>
      </c>
      <c r="S181" s="80">
        <f>IF(Q181&gt;R181,1,0)</f>
        <v>0</v>
      </c>
      <c r="T181" s="80">
        <f>IF(Q181&lt;R181,1,0)</f>
        <v>0</v>
      </c>
      <c r="V181" s="16"/>
      <c r="W181" s="17"/>
      <c r="Y181" s="1"/>
    </row>
    <row r="182" spans="1:25" ht="14.45" customHeight="1" thickBot="1" x14ac:dyDescent="0.25">
      <c r="A182" s="6"/>
      <c r="B182" s="6"/>
      <c r="C182" s="70"/>
      <c r="D182" s="72"/>
      <c r="E182" s="25" t="s">
        <v>9</v>
      </c>
      <c r="F182" s="26"/>
      <c r="G182" s="25" t="s">
        <v>9</v>
      </c>
      <c r="H182" s="75"/>
      <c r="I182" s="78"/>
      <c r="J182" s="75"/>
      <c r="K182" s="78"/>
      <c r="L182" s="75"/>
      <c r="M182" s="78"/>
      <c r="O182" s="81"/>
      <c r="P182" s="81"/>
      <c r="Q182" s="81"/>
      <c r="R182" s="81"/>
      <c r="S182" s="81"/>
      <c r="T182" s="81"/>
      <c r="V182" s="20"/>
      <c r="W182" s="17"/>
      <c r="Y182" s="1"/>
    </row>
    <row r="183" spans="1:25" ht="14.45" customHeight="1" thickBot="1" x14ac:dyDescent="0.25">
      <c r="A183" s="6"/>
      <c r="B183" s="6"/>
      <c r="C183" s="71"/>
      <c r="D183" s="73"/>
      <c r="E183" s="11"/>
      <c r="F183" s="27"/>
      <c r="G183" s="11"/>
      <c r="H183" s="76"/>
      <c r="I183" s="79"/>
      <c r="J183" s="76"/>
      <c r="K183" s="79"/>
      <c r="L183" s="76"/>
      <c r="M183" s="79"/>
      <c r="O183" s="82"/>
      <c r="P183" s="82"/>
      <c r="Q183" s="82"/>
      <c r="R183" s="82"/>
      <c r="S183" s="82"/>
      <c r="T183" s="82"/>
      <c r="V183" s="20"/>
      <c r="Y183" s="1"/>
    </row>
    <row r="184" spans="1:25" ht="14.45" customHeight="1" thickBot="1" x14ac:dyDescent="0.25">
      <c r="A184" s="6"/>
      <c r="B184" s="6"/>
      <c r="G184" s="28"/>
      <c r="H184" s="28"/>
      <c r="O184" s="2">
        <f t="shared" ref="O184:T184" si="25">O179+O180+O181</f>
        <v>24</v>
      </c>
      <c r="P184" s="2">
        <f t="shared" si="25"/>
        <v>9</v>
      </c>
      <c r="Q184" s="3">
        <f t="shared" si="25"/>
        <v>4</v>
      </c>
      <c r="R184" s="2">
        <f t="shared" si="25"/>
        <v>0</v>
      </c>
      <c r="S184" s="2">
        <f t="shared" si="25"/>
        <v>2</v>
      </c>
      <c r="T184" s="2">
        <f t="shared" si="25"/>
        <v>0</v>
      </c>
      <c r="V184" s="20"/>
      <c r="Y184" s="1"/>
    </row>
    <row r="185" spans="1:25" ht="14.45" customHeight="1" x14ac:dyDescent="0.2">
      <c r="A185" s="6"/>
      <c r="B185" s="6"/>
      <c r="C185" s="54" t="s">
        <v>24</v>
      </c>
      <c r="D185" s="55"/>
      <c r="E185" s="55"/>
      <c r="F185" s="55"/>
      <c r="G185" s="55"/>
      <c r="H185" s="55"/>
      <c r="I185" s="55"/>
      <c r="J185" s="55"/>
      <c r="K185" s="55"/>
      <c r="L185" s="55"/>
      <c r="M185" s="56"/>
    </row>
    <row r="186" spans="1:25" ht="14.45" customHeight="1" thickBot="1" x14ac:dyDescent="0.25">
      <c r="A186" s="6"/>
      <c r="B186" s="6"/>
      <c r="C186" s="57"/>
      <c r="D186" s="58"/>
      <c r="E186" s="58"/>
      <c r="F186" s="58"/>
      <c r="G186" s="58"/>
      <c r="H186" s="58"/>
      <c r="I186" s="58"/>
      <c r="J186" s="58"/>
      <c r="K186" s="58"/>
      <c r="L186" s="58"/>
      <c r="M186" s="59"/>
    </row>
    <row r="187" spans="1:25" ht="14.45" customHeight="1" thickBot="1" x14ac:dyDescent="0.25">
      <c r="A187" s="6"/>
      <c r="B187" s="6"/>
      <c r="C187" s="60" t="s">
        <v>1</v>
      </c>
      <c r="D187" s="45"/>
      <c r="E187" s="61" t="s">
        <v>5</v>
      </c>
      <c r="F187" s="62"/>
      <c r="G187" s="7" t="s">
        <v>6</v>
      </c>
      <c r="H187" s="63" t="s">
        <v>7</v>
      </c>
      <c r="I187" s="64"/>
      <c r="J187" s="64"/>
      <c r="K187" s="64"/>
      <c r="L187" s="64"/>
      <c r="M187" s="65"/>
      <c r="R187" s="8"/>
      <c r="S187" s="9"/>
      <c r="T187" s="10"/>
      <c r="U187" s="10"/>
    </row>
    <row r="188" spans="1:25" ht="14.45" customHeight="1" thickBot="1" x14ac:dyDescent="0.25">
      <c r="A188" s="6"/>
      <c r="B188" s="6"/>
      <c r="C188" s="66">
        <v>44843</v>
      </c>
      <c r="D188" s="67"/>
      <c r="E188" s="41" t="s">
        <v>0</v>
      </c>
      <c r="F188" s="43"/>
      <c r="G188" s="11" t="s">
        <v>31</v>
      </c>
      <c r="H188" s="41"/>
      <c r="I188" s="42"/>
      <c r="J188" s="42"/>
      <c r="K188" s="42"/>
      <c r="L188" s="42"/>
      <c r="M188" s="43"/>
    </row>
    <row r="189" spans="1:25" ht="14.45" customHeight="1" thickBot="1" x14ac:dyDescent="0.25">
      <c r="A189" s="6"/>
      <c r="B189" s="6"/>
      <c r="C189" s="41"/>
      <c r="D189" s="42"/>
      <c r="E189" s="42"/>
      <c r="F189" s="42"/>
      <c r="G189" s="42"/>
      <c r="H189" s="42"/>
      <c r="I189" s="42"/>
      <c r="J189" s="42"/>
      <c r="K189" s="42"/>
      <c r="L189" s="42"/>
      <c r="M189" s="43"/>
    </row>
    <row r="190" spans="1:25" ht="14.45" customHeight="1" thickBot="1" x14ac:dyDescent="0.25">
      <c r="A190" s="6"/>
      <c r="B190" s="6"/>
      <c r="C190" s="12" t="s">
        <v>3</v>
      </c>
      <c r="D190" s="34"/>
      <c r="E190" s="12" t="s">
        <v>8</v>
      </c>
      <c r="F190" s="34" t="s">
        <v>9</v>
      </c>
      <c r="G190" s="12" t="s">
        <v>8</v>
      </c>
      <c r="H190" s="44" t="s">
        <v>4</v>
      </c>
      <c r="I190" s="44"/>
      <c r="J190" s="44"/>
      <c r="K190" s="44"/>
      <c r="L190" s="44"/>
      <c r="M190" s="45"/>
      <c r="Y190" s="1"/>
    </row>
    <row r="191" spans="1:25" ht="14.45" customHeight="1" thickBot="1" x14ac:dyDescent="0.3">
      <c r="A191" s="6"/>
      <c r="B191" s="6"/>
      <c r="C191" s="13"/>
      <c r="D191" s="14"/>
      <c r="E191" s="15" t="s">
        <v>83</v>
      </c>
      <c r="F191" s="14"/>
      <c r="G191" s="13" t="s">
        <v>45</v>
      </c>
      <c r="H191" s="46">
        <f>S198</f>
        <v>2</v>
      </c>
      <c r="I191" s="47"/>
      <c r="J191" s="48"/>
      <c r="K191" s="49">
        <f>T198</f>
        <v>0</v>
      </c>
      <c r="L191" s="50"/>
      <c r="M191" s="51"/>
      <c r="V191" s="16"/>
      <c r="W191" s="17"/>
      <c r="Y191" s="1"/>
    </row>
    <row r="192" spans="1:25" ht="14.45" customHeight="1" thickBot="1" x14ac:dyDescent="0.25">
      <c r="A192" s="6"/>
      <c r="B192" s="6"/>
      <c r="C192" s="18" t="s">
        <v>2</v>
      </c>
      <c r="D192" s="19" t="s">
        <v>10</v>
      </c>
      <c r="E192" s="18" t="s">
        <v>11</v>
      </c>
      <c r="F192" s="19"/>
      <c r="G192" s="18" t="s">
        <v>11</v>
      </c>
      <c r="H192" s="42" t="s">
        <v>12</v>
      </c>
      <c r="I192" s="43"/>
      <c r="J192" s="42" t="s">
        <v>13</v>
      </c>
      <c r="K192" s="43"/>
      <c r="L192" s="52" t="s">
        <v>14</v>
      </c>
      <c r="M192" s="53"/>
      <c r="O192" s="68" t="s">
        <v>15</v>
      </c>
      <c r="P192" s="69"/>
      <c r="Q192" s="68" t="s">
        <v>16</v>
      </c>
      <c r="R192" s="69"/>
      <c r="S192" s="68" t="s">
        <v>10</v>
      </c>
      <c r="T192" s="69"/>
      <c r="V192" s="20"/>
      <c r="W192" s="17"/>
      <c r="Y192" s="1"/>
    </row>
    <row r="193" spans="1:25" ht="14.45" customHeight="1" thickBot="1" x14ac:dyDescent="0.25">
      <c r="A193" s="6"/>
      <c r="B193" s="6"/>
      <c r="C193" s="21"/>
      <c r="D193" s="33" t="s">
        <v>17</v>
      </c>
      <c r="E193" s="11" t="s">
        <v>85</v>
      </c>
      <c r="F193" s="33"/>
      <c r="G193" s="11" t="s">
        <v>74</v>
      </c>
      <c r="H193" s="22">
        <v>6</v>
      </c>
      <c r="I193" s="33">
        <v>4</v>
      </c>
      <c r="J193" s="22">
        <v>6</v>
      </c>
      <c r="K193" s="33">
        <v>2</v>
      </c>
      <c r="L193" s="22"/>
      <c r="M193" s="33"/>
      <c r="O193" s="35">
        <f t="shared" ref="O193:P195" si="26">H193+J193+L193</f>
        <v>12</v>
      </c>
      <c r="P193" s="35">
        <f t="shared" si="26"/>
        <v>6</v>
      </c>
      <c r="Q193" s="35">
        <f>IF(H193&gt;I193,1,0)+IF(J193&gt;K193,1,0)+IF(L193&gt;M193,1,0)</f>
        <v>2</v>
      </c>
      <c r="R193" s="23">
        <f>IF(H193&lt;I193,1,0)+IF(J193&lt;K193,1,0)+IF(L193&lt;M193,1,0)</f>
        <v>0</v>
      </c>
      <c r="S193" s="23">
        <f>IF(Q193&gt;R193,1,0)</f>
        <v>1</v>
      </c>
      <c r="T193" s="23">
        <f>IF(Q193&lt;R193,1,0)</f>
        <v>0</v>
      </c>
      <c r="V193" s="20"/>
      <c r="W193" s="17"/>
      <c r="Y193" s="1"/>
    </row>
    <row r="194" spans="1:25" ht="14.45" customHeight="1" thickBot="1" x14ac:dyDescent="0.25">
      <c r="A194" s="6"/>
      <c r="B194" s="6"/>
      <c r="C194" s="11"/>
      <c r="D194" s="33" t="s">
        <v>18</v>
      </c>
      <c r="E194" s="11" t="s">
        <v>86</v>
      </c>
      <c r="F194" s="33"/>
      <c r="G194" s="11" t="s">
        <v>47</v>
      </c>
      <c r="H194" s="22">
        <v>6</v>
      </c>
      <c r="I194" s="33">
        <v>3</v>
      </c>
      <c r="J194" s="22">
        <v>6</v>
      </c>
      <c r="K194" s="33">
        <v>4</v>
      </c>
      <c r="L194" s="22"/>
      <c r="M194" s="33"/>
      <c r="O194" s="3">
        <f t="shared" si="26"/>
        <v>12</v>
      </c>
      <c r="P194" s="3">
        <f t="shared" si="26"/>
        <v>7</v>
      </c>
      <c r="Q194" s="3">
        <f>IF(H194&gt;I194,1,0)+IF(J194&gt;K194,1,0)+IF(L194&gt;M194,1,0)</f>
        <v>2</v>
      </c>
      <c r="R194" s="2">
        <f>IF(H194&lt;I194,1,0)+IF(J194&lt;K194,1,0)+IF(L194&lt;M194,1,0)</f>
        <v>0</v>
      </c>
      <c r="S194" s="2">
        <f>IF(Q194&gt;R194,1,0)</f>
        <v>1</v>
      </c>
      <c r="T194" s="2">
        <f>IF(Q194&lt;R194,1,0)</f>
        <v>0</v>
      </c>
      <c r="V194" s="20"/>
      <c r="W194" s="17"/>
      <c r="Y194" s="1"/>
    </row>
    <row r="195" spans="1:25" ht="14.45" customHeight="1" thickBot="1" x14ac:dyDescent="0.3">
      <c r="A195" s="6"/>
      <c r="B195" s="6"/>
      <c r="C195" s="70"/>
      <c r="D195" s="72" t="s">
        <v>19</v>
      </c>
      <c r="E195" s="11"/>
      <c r="F195" s="24"/>
      <c r="G195" s="11"/>
      <c r="H195" s="74"/>
      <c r="I195" s="77"/>
      <c r="J195" s="74"/>
      <c r="K195" s="77"/>
      <c r="L195" s="74"/>
      <c r="M195" s="77"/>
      <c r="O195" s="80">
        <f t="shared" si="26"/>
        <v>0</v>
      </c>
      <c r="P195" s="80">
        <f t="shared" si="26"/>
        <v>0</v>
      </c>
      <c r="Q195" s="80">
        <f>IF(H195&gt;I195,1,0)+IF(J195&gt;K195,1,0)+IF(L195&gt;M195,1,0)</f>
        <v>0</v>
      </c>
      <c r="R195" s="80">
        <f>IF(H195&lt;I195,1,0)+IF(J195&lt;K195,1,0)+IF(L195&lt;M195,1,0)</f>
        <v>0</v>
      </c>
      <c r="S195" s="80">
        <f>IF(Q195&gt;R195,1,0)</f>
        <v>0</v>
      </c>
      <c r="T195" s="80">
        <f>IF(Q195&lt;R195,1,0)</f>
        <v>0</v>
      </c>
      <c r="V195" s="16"/>
      <c r="W195" s="17"/>
      <c r="Y195" s="1"/>
    </row>
    <row r="196" spans="1:25" ht="14.45" customHeight="1" thickBot="1" x14ac:dyDescent="0.25">
      <c r="A196" s="6"/>
      <c r="B196" s="6"/>
      <c r="C196" s="70"/>
      <c r="D196" s="72"/>
      <c r="E196" s="25" t="s">
        <v>9</v>
      </c>
      <c r="F196" s="26"/>
      <c r="G196" s="25" t="s">
        <v>9</v>
      </c>
      <c r="H196" s="75"/>
      <c r="I196" s="78"/>
      <c r="J196" s="75"/>
      <c r="K196" s="78"/>
      <c r="L196" s="75"/>
      <c r="M196" s="78"/>
      <c r="O196" s="81"/>
      <c r="P196" s="81"/>
      <c r="Q196" s="81"/>
      <c r="R196" s="81"/>
      <c r="S196" s="81"/>
      <c r="T196" s="81"/>
      <c r="V196" s="20"/>
      <c r="W196" s="17"/>
      <c r="Y196" s="1"/>
    </row>
    <row r="197" spans="1:25" ht="14.45" customHeight="1" thickBot="1" x14ac:dyDescent="0.25">
      <c r="A197" s="6"/>
      <c r="B197" s="6"/>
      <c r="C197" s="71"/>
      <c r="D197" s="73"/>
      <c r="E197" s="11"/>
      <c r="F197" s="27"/>
      <c r="G197" s="11"/>
      <c r="H197" s="76"/>
      <c r="I197" s="79"/>
      <c r="J197" s="76"/>
      <c r="K197" s="79"/>
      <c r="L197" s="76"/>
      <c r="M197" s="79"/>
      <c r="O197" s="82"/>
      <c r="P197" s="82"/>
      <c r="Q197" s="82"/>
      <c r="R197" s="82"/>
      <c r="S197" s="82"/>
      <c r="T197" s="82"/>
      <c r="V197" s="20"/>
      <c r="Y197" s="1"/>
    </row>
    <row r="198" spans="1:25" ht="14.45" customHeight="1" thickBot="1" x14ac:dyDescent="0.25">
      <c r="A198" s="6"/>
      <c r="B198" s="6"/>
      <c r="G198" s="28"/>
      <c r="H198" s="28"/>
      <c r="O198" s="2">
        <f t="shared" ref="O198:T198" si="27">O193+O194+O195</f>
        <v>24</v>
      </c>
      <c r="P198" s="2">
        <f t="shared" si="27"/>
        <v>13</v>
      </c>
      <c r="Q198" s="3">
        <f t="shared" si="27"/>
        <v>4</v>
      </c>
      <c r="R198" s="2">
        <f t="shared" si="27"/>
        <v>0</v>
      </c>
      <c r="S198" s="2">
        <f t="shared" si="27"/>
        <v>2</v>
      </c>
      <c r="T198" s="2">
        <f t="shared" si="27"/>
        <v>0</v>
      </c>
      <c r="V198" s="20"/>
      <c r="Y198" s="1"/>
    </row>
    <row r="199" spans="1:25" ht="14.45" customHeight="1" x14ac:dyDescent="0.2">
      <c r="A199" s="6"/>
      <c r="B199" s="6"/>
      <c r="C199" s="54" t="s">
        <v>24</v>
      </c>
      <c r="D199" s="55"/>
      <c r="E199" s="55"/>
      <c r="F199" s="55"/>
      <c r="G199" s="55"/>
      <c r="H199" s="55"/>
      <c r="I199" s="55"/>
      <c r="J199" s="55"/>
      <c r="K199" s="55"/>
      <c r="L199" s="55"/>
      <c r="M199" s="56"/>
    </row>
    <row r="200" spans="1:25" ht="14.45" customHeight="1" thickBot="1" x14ac:dyDescent="0.25">
      <c r="A200" s="6"/>
      <c r="B200" s="6"/>
      <c r="C200" s="57"/>
      <c r="D200" s="58"/>
      <c r="E200" s="58"/>
      <c r="F200" s="58"/>
      <c r="G200" s="58"/>
      <c r="H200" s="58"/>
      <c r="I200" s="58"/>
      <c r="J200" s="58"/>
      <c r="K200" s="58"/>
      <c r="L200" s="58"/>
      <c r="M200" s="59"/>
    </row>
    <row r="201" spans="1:25" ht="14.45" customHeight="1" thickBot="1" x14ac:dyDescent="0.25">
      <c r="A201" s="6"/>
      <c r="B201" s="6"/>
      <c r="C201" s="60" t="s">
        <v>1</v>
      </c>
      <c r="D201" s="45"/>
      <c r="E201" s="61" t="s">
        <v>5</v>
      </c>
      <c r="F201" s="62"/>
      <c r="G201" s="7" t="s">
        <v>6</v>
      </c>
      <c r="H201" s="63" t="s">
        <v>7</v>
      </c>
      <c r="I201" s="64"/>
      <c r="J201" s="64"/>
      <c r="K201" s="64"/>
      <c r="L201" s="64"/>
      <c r="M201" s="65"/>
      <c r="R201" s="8"/>
      <c r="S201" s="9"/>
      <c r="T201" s="10"/>
      <c r="U201" s="10"/>
    </row>
    <row r="202" spans="1:25" ht="14.45" customHeight="1" thickBot="1" x14ac:dyDescent="0.25">
      <c r="A202" s="6"/>
      <c r="B202" s="6"/>
      <c r="C202" s="66">
        <v>44843</v>
      </c>
      <c r="D202" s="67"/>
      <c r="E202" s="41" t="s">
        <v>0</v>
      </c>
      <c r="F202" s="43"/>
      <c r="G202" s="11" t="s">
        <v>31</v>
      </c>
      <c r="H202" s="41"/>
      <c r="I202" s="42"/>
      <c r="J202" s="42"/>
      <c r="K202" s="42"/>
      <c r="L202" s="42"/>
      <c r="M202" s="43"/>
    </row>
    <row r="203" spans="1:25" ht="14.45" customHeight="1" thickBot="1" x14ac:dyDescent="0.25">
      <c r="A203" s="6"/>
      <c r="B203" s="6"/>
      <c r="C203" s="41"/>
      <c r="D203" s="42"/>
      <c r="E203" s="42"/>
      <c r="F203" s="42"/>
      <c r="G203" s="42"/>
      <c r="H203" s="42"/>
      <c r="I203" s="42"/>
      <c r="J203" s="42"/>
      <c r="K203" s="42"/>
      <c r="L203" s="42"/>
      <c r="M203" s="43"/>
    </row>
    <row r="204" spans="1:25" ht="14.45" customHeight="1" thickBot="1" x14ac:dyDescent="0.25">
      <c r="A204" s="6"/>
      <c r="B204" s="6"/>
      <c r="C204" s="12" t="s">
        <v>3</v>
      </c>
      <c r="D204" s="34"/>
      <c r="E204" s="12" t="s">
        <v>8</v>
      </c>
      <c r="F204" s="34" t="s">
        <v>9</v>
      </c>
      <c r="G204" s="12" t="s">
        <v>8</v>
      </c>
      <c r="H204" s="44" t="s">
        <v>4</v>
      </c>
      <c r="I204" s="44"/>
      <c r="J204" s="44"/>
      <c r="K204" s="44"/>
      <c r="L204" s="44"/>
      <c r="M204" s="45"/>
      <c r="Y204" s="1"/>
    </row>
    <row r="205" spans="1:25" ht="14.45" customHeight="1" thickBot="1" x14ac:dyDescent="0.3">
      <c r="A205" s="6"/>
      <c r="B205" s="6"/>
      <c r="C205" s="13"/>
      <c r="D205" s="14"/>
      <c r="E205" s="15" t="s">
        <v>118</v>
      </c>
      <c r="F205" s="14"/>
      <c r="G205" s="13" t="s">
        <v>98</v>
      </c>
      <c r="H205" s="46">
        <v>2</v>
      </c>
      <c r="I205" s="47"/>
      <c r="J205" s="48"/>
      <c r="K205" s="49">
        <v>1</v>
      </c>
      <c r="L205" s="50"/>
      <c r="M205" s="51"/>
      <c r="V205" s="16"/>
      <c r="W205" s="17"/>
      <c r="Y205" s="1"/>
    </row>
    <row r="206" spans="1:25" ht="14.45" customHeight="1" thickBot="1" x14ac:dyDescent="0.25">
      <c r="A206" s="6"/>
      <c r="B206" s="6"/>
      <c r="C206" s="18" t="s">
        <v>2</v>
      </c>
      <c r="D206" s="19" t="s">
        <v>10</v>
      </c>
      <c r="E206" s="18" t="s">
        <v>11</v>
      </c>
      <c r="F206" s="19"/>
      <c r="G206" s="18" t="s">
        <v>11</v>
      </c>
      <c r="H206" s="42" t="s">
        <v>12</v>
      </c>
      <c r="I206" s="43"/>
      <c r="J206" s="42" t="s">
        <v>13</v>
      </c>
      <c r="K206" s="43"/>
      <c r="L206" s="52" t="s">
        <v>14</v>
      </c>
      <c r="M206" s="53"/>
      <c r="O206" s="68" t="s">
        <v>15</v>
      </c>
      <c r="P206" s="69"/>
      <c r="Q206" s="68" t="s">
        <v>16</v>
      </c>
      <c r="R206" s="69"/>
      <c r="S206" s="68" t="s">
        <v>10</v>
      </c>
      <c r="T206" s="69"/>
      <c r="V206" s="20"/>
      <c r="W206" s="17"/>
      <c r="Y206" s="1"/>
    </row>
    <row r="207" spans="1:25" ht="14.45" customHeight="1" thickBot="1" x14ac:dyDescent="0.25">
      <c r="A207" s="6"/>
      <c r="B207" s="6"/>
      <c r="C207" s="21"/>
      <c r="D207" s="33" t="s">
        <v>17</v>
      </c>
      <c r="E207" s="11" t="s">
        <v>91</v>
      </c>
      <c r="F207" s="33"/>
      <c r="G207" s="11" t="s">
        <v>96</v>
      </c>
      <c r="H207" s="22">
        <v>6</v>
      </c>
      <c r="I207" s="33">
        <v>2</v>
      </c>
      <c r="J207" s="22">
        <v>6</v>
      </c>
      <c r="K207" s="33">
        <v>1</v>
      </c>
      <c r="L207" s="22"/>
      <c r="M207" s="33"/>
      <c r="O207" s="35">
        <f t="shared" ref="O207:P209" si="28">H207+J207+L207</f>
        <v>12</v>
      </c>
      <c r="P207" s="35">
        <f t="shared" si="28"/>
        <v>3</v>
      </c>
      <c r="Q207" s="35">
        <f>IF(H207&gt;I207,1,0)+IF(J207&gt;K207,1,0)+IF(L207&gt;M207,1,0)</f>
        <v>2</v>
      </c>
      <c r="R207" s="23">
        <f>IF(H207&lt;I207,1,0)+IF(J207&lt;K207,1,0)+IF(L207&lt;M207,1,0)</f>
        <v>0</v>
      </c>
      <c r="S207" s="23">
        <f>IF(Q207&gt;R207,1,0)</f>
        <v>1</v>
      </c>
      <c r="T207" s="23">
        <f>IF(Q207&lt;R207,1,0)</f>
        <v>0</v>
      </c>
      <c r="V207" s="20"/>
      <c r="W207" s="17"/>
      <c r="Y207" s="1"/>
    </row>
    <row r="208" spans="1:25" ht="14.45" customHeight="1" thickBot="1" x14ac:dyDescent="0.25">
      <c r="A208" s="6"/>
      <c r="B208" s="6"/>
      <c r="C208" s="11"/>
      <c r="D208" s="33" t="s">
        <v>18</v>
      </c>
      <c r="E208" s="11" t="s">
        <v>92</v>
      </c>
      <c r="F208" s="33"/>
      <c r="G208" s="11" t="s">
        <v>119</v>
      </c>
      <c r="H208" s="22">
        <v>3</v>
      </c>
      <c r="I208" s="33">
        <v>6</v>
      </c>
      <c r="J208" s="22">
        <v>1</v>
      </c>
      <c r="K208" s="33">
        <v>6</v>
      </c>
      <c r="L208" s="22"/>
      <c r="M208" s="33"/>
      <c r="O208" s="3">
        <f t="shared" si="28"/>
        <v>4</v>
      </c>
      <c r="P208" s="3">
        <f t="shared" si="28"/>
        <v>12</v>
      </c>
      <c r="Q208" s="3">
        <f>IF(H208&gt;I208,1,0)+IF(J208&gt;K208,1,0)+IF(L208&gt;M208,1,0)</f>
        <v>0</v>
      </c>
      <c r="R208" s="2">
        <f>IF(H208&lt;I208,1,0)+IF(J208&lt;K208,1,0)+IF(L208&lt;M208,1,0)</f>
        <v>2</v>
      </c>
      <c r="S208" s="2">
        <f>IF(Q208&gt;R208,1,0)</f>
        <v>0</v>
      </c>
      <c r="T208" s="2">
        <f>IF(Q208&lt;R208,1,0)</f>
        <v>1</v>
      </c>
      <c r="V208" s="20"/>
      <c r="W208" s="17"/>
      <c r="Y208" s="1"/>
    </row>
    <row r="209" spans="1:25" ht="14.45" customHeight="1" thickBot="1" x14ac:dyDescent="0.3">
      <c r="A209" s="6"/>
      <c r="B209" s="6"/>
      <c r="C209" s="70"/>
      <c r="D209" s="72" t="s">
        <v>19</v>
      </c>
      <c r="E209" s="11"/>
      <c r="F209" s="24"/>
      <c r="G209" s="11"/>
      <c r="H209" s="74">
        <v>6</v>
      </c>
      <c r="I209" s="77">
        <v>2</v>
      </c>
      <c r="J209" s="74">
        <v>5</v>
      </c>
      <c r="K209" s="77">
        <v>7</v>
      </c>
      <c r="L209" s="74">
        <v>7</v>
      </c>
      <c r="M209" s="77">
        <v>5</v>
      </c>
      <c r="O209" s="80">
        <f t="shared" si="28"/>
        <v>18</v>
      </c>
      <c r="P209" s="80">
        <f t="shared" si="28"/>
        <v>14</v>
      </c>
      <c r="Q209" s="80">
        <f>IF(H209&gt;I209,1,0)+IF(J209&gt;K209,1,0)+IF(L209&gt;M209,1,0)</f>
        <v>2</v>
      </c>
      <c r="R209" s="80">
        <f>IF(H209&lt;I209,1,0)+IF(J209&lt;K209,1,0)+IF(L209&lt;M209,1,0)</f>
        <v>1</v>
      </c>
      <c r="S209" s="80">
        <f>IF(Q209&gt;R209,1,0)</f>
        <v>1</v>
      </c>
      <c r="T209" s="80">
        <f>IF(Q209&lt;R209,1,0)</f>
        <v>0</v>
      </c>
      <c r="V209" s="16"/>
      <c r="W209" s="17"/>
      <c r="Y209" s="1"/>
    </row>
    <row r="210" spans="1:25" ht="14.45" customHeight="1" thickBot="1" x14ac:dyDescent="0.25">
      <c r="A210" s="6"/>
      <c r="B210" s="6"/>
      <c r="C210" s="70"/>
      <c r="D210" s="72"/>
      <c r="E210" s="11" t="s">
        <v>91</v>
      </c>
      <c r="F210" s="26"/>
      <c r="G210" s="11" t="s">
        <v>96</v>
      </c>
      <c r="H210" s="75"/>
      <c r="I210" s="78"/>
      <c r="J210" s="75"/>
      <c r="K210" s="78"/>
      <c r="L210" s="75"/>
      <c r="M210" s="78"/>
      <c r="O210" s="81"/>
      <c r="P210" s="81"/>
      <c r="Q210" s="81"/>
      <c r="R210" s="81"/>
      <c r="S210" s="81"/>
      <c r="T210" s="81"/>
      <c r="V210" s="20"/>
      <c r="W210" s="17"/>
      <c r="Y210" s="1"/>
    </row>
    <row r="211" spans="1:25" ht="14.45" customHeight="1" thickBot="1" x14ac:dyDescent="0.25">
      <c r="A211" s="6"/>
      <c r="B211" s="6"/>
      <c r="C211" s="71"/>
      <c r="D211" s="73"/>
      <c r="E211" s="11" t="s">
        <v>92</v>
      </c>
      <c r="F211" s="27"/>
      <c r="G211" s="11" t="s">
        <v>119</v>
      </c>
      <c r="H211" s="76"/>
      <c r="I211" s="79"/>
      <c r="J211" s="76"/>
      <c r="K211" s="79"/>
      <c r="L211" s="76"/>
      <c r="M211" s="79"/>
      <c r="O211" s="82"/>
      <c r="P211" s="82"/>
      <c r="Q211" s="82"/>
      <c r="R211" s="82"/>
      <c r="S211" s="82"/>
      <c r="T211" s="82"/>
      <c r="V211" s="20"/>
      <c r="Y211" s="1"/>
    </row>
    <row r="212" spans="1:25" ht="14.45" customHeight="1" thickBot="1" x14ac:dyDescent="0.25">
      <c r="A212" s="6"/>
      <c r="B212" s="6"/>
      <c r="G212" s="28"/>
      <c r="H212" s="28"/>
      <c r="O212" s="2">
        <f t="shared" ref="O212:T212" si="29">O207+O208+O209</f>
        <v>34</v>
      </c>
      <c r="P212" s="2">
        <f t="shared" si="29"/>
        <v>29</v>
      </c>
      <c r="Q212" s="3">
        <f t="shared" si="29"/>
        <v>4</v>
      </c>
      <c r="R212" s="2">
        <f t="shared" si="29"/>
        <v>3</v>
      </c>
      <c r="S212" s="2">
        <f t="shared" si="29"/>
        <v>2</v>
      </c>
      <c r="T212" s="2">
        <f t="shared" si="29"/>
        <v>1</v>
      </c>
      <c r="V212" s="20"/>
      <c r="Y212" s="1"/>
    </row>
    <row r="213" spans="1:25" ht="14.45" customHeight="1" x14ac:dyDescent="0.2">
      <c r="A213" s="6"/>
      <c r="B213" s="6"/>
      <c r="C213" s="54" t="s">
        <v>24</v>
      </c>
      <c r="D213" s="55"/>
      <c r="E213" s="55"/>
      <c r="F213" s="55"/>
      <c r="G213" s="55"/>
      <c r="H213" s="55"/>
      <c r="I213" s="55"/>
      <c r="J213" s="55"/>
      <c r="K213" s="55"/>
      <c r="L213" s="55"/>
      <c r="M213" s="56"/>
    </row>
    <row r="214" spans="1:25" ht="14.45" customHeight="1" thickBot="1" x14ac:dyDescent="0.25">
      <c r="A214" s="6"/>
      <c r="B214" s="6"/>
      <c r="C214" s="57"/>
      <c r="D214" s="58"/>
      <c r="E214" s="58"/>
      <c r="F214" s="58"/>
      <c r="G214" s="58"/>
      <c r="H214" s="58"/>
      <c r="I214" s="58"/>
      <c r="J214" s="58"/>
      <c r="K214" s="58"/>
      <c r="L214" s="58"/>
      <c r="M214" s="59"/>
    </row>
    <row r="215" spans="1:25" ht="14.45" customHeight="1" thickBot="1" x14ac:dyDescent="0.25">
      <c r="A215" s="6"/>
      <c r="B215" s="6"/>
      <c r="C215" s="60" t="s">
        <v>1</v>
      </c>
      <c r="D215" s="45"/>
      <c r="E215" s="61" t="s">
        <v>5</v>
      </c>
      <c r="F215" s="62"/>
      <c r="G215" s="7" t="s">
        <v>6</v>
      </c>
      <c r="H215" s="63" t="s">
        <v>7</v>
      </c>
      <c r="I215" s="64"/>
      <c r="J215" s="64"/>
      <c r="K215" s="64"/>
      <c r="L215" s="64"/>
      <c r="M215" s="65"/>
      <c r="R215" s="8"/>
      <c r="S215" s="9"/>
      <c r="T215" s="10"/>
      <c r="U215" s="10"/>
    </row>
    <row r="216" spans="1:25" ht="14.45" customHeight="1" thickBot="1" x14ac:dyDescent="0.25">
      <c r="A216" s="6"/>
      <c r="B216" s="6"/>
      <c r="C216" s="66">
        <v>44843</v>
      </c>
      <c r="D216" s="67"/>
      <c r="E216" s="41" t="s">
        <v>0</v>
      </c>
      <c r="F216" s="43"/>
      <c r="G216" s="11" t="s">
        <v>31</v>
      </c>
      <c r="H216" s="41"/>
      <c r="I216" s="42"/>
      <c r="J216" s="42"/>
      <c r="K216" s="42"/>
      <c r="L216" s="42"/>
      <c r="M216" s="43"/>
    </row>
    <row r="217" spans="1:25" ht="14.45" customHeight="1" thickBot="1" x14ac:dyDescent="0.25">
      <c r="A217" s="6"/>
      <c r="B217" s="6"/>
      <c r="C217" s="41"/>
      <c r="D217" s="42"/>
      <c r="E217" s="42"/>
      <c r="F217" s="42"/>
      <c r="G217" s="42"/>
      <c r="H217" s="42"/>
      <c r="I217" s="42"/>
      <c r="J217" s="42"/>
      <c r="K217" s="42"/>
      <c r="L217" s="42"/>
      <c r="M217" s="43"/>
    </row>
    <row r="218" spans="1:25" ht="14.45" customHeight="1" thickBot="1" x14ac:dyDescent="0.25">
      <c r="A218" s="6"/>
      <c r="B218" s="6"/>
      <c r="C218" s="12" t="s">
        <v>3</v>
      </c>
      <c r="D218" s="34"/>
      <c r="E218" s="12" t="s">
        <v>8</v>
      </c>
      <c r="F218" s="34" t="s">
        <v>9</v>
      </c>
      <c r="G218" s="12" t="s">
        <v>8</v>
      </c>
      <c r="H218" s="44" t="s">
        <v>4</v>
      </c>
      <c r="I218" s="44"/>
      <c r="J218" s="44"/>
      <c r="K218" s="44"/>
      <c r="L218" s="44"/>
      <c r="M218" s="45"/>
      <c r="Y218" s="1"/>
    </row>
    <row r="219" spans="1:25" ht="14.45" customHeight="1" thickBot="1" x14ac:dyDescent="0.3">
      <c r="A219" s="6"/>
      <c r="B219" s="6"/>
      <c r="C219" s="13"/>
      <c r="D219" s="14"/>
      <c r="E219" s="15" t="s">
        <v>32</v>
      </c>
      <c r="F219" s="14"/>
      <c r="G219" s="13"/>
      <c r="H219" s="46">
        <f>S226</f>
        <v>2</v>
      </c>
      <c r="I219" s="47"/>
      <c r="J219" s="48"/>
      <c r="K219" s="49">
        <f>T226</f>
        <v>1</v>
      </c>
      <c r="L219" s="50"/>
      <c r="M219" s="51"/>
      <c r="V219" s="16"/>
      <c r="W219" s="17"/>
      <c r="Y219" s="1"/>
    </row>
    <row r="220" spans="1:25" ht="14.45" customHeight="1" thickBot="1" x14ac:dyDescent="0.25">
      <c r="A220" s="6"/>
      <c r="B220" s="6"/>
      <c r="C220" s="18" t="s">
        <v>2</v>
      </c>
      <c r="D220" s="19" t="s">
        <v>10</v>
      </c>
      <c r="E220" s="18" t="s">
        <v>11</v>
      </c>
      <c r="F220" s="19"/>
      <c r="G220" s="18" t="s">
        <v>11</v>
      </c>
      <c r="H220" s="42" t="s">
        <v>12</v>
      </c>
      <c r="I220" s="43"/>
      <c r="J220" s="42" t="s">
        <v>13</v>
      </c>
      <c r="K220" s="43"/>
      <c r="L220" s="52" t="s">
        <v>14</v>
      </c>
      <c r="M220" s="53"/>
      <c r="O220" s="68" t="s">
        <v>15</v>
      </c>
      <c r="P220" s="69"/>
      <c r="Q220" s="68" t="s">
        <v>16</v>
      </c>
      <c r="R220" s="69"/>
      <c r="S220" s="68" t="s">
        <v>10</v>
      </c>
      <c r="T220" s="69"/>
      <c r="V220" s="20"/>
      <c r="W220" s="17"/>
      <c r="Y220" s="1"/>
    </row>
    <row r="221" spans="1:25" ht="14.45" customHeight="1" thickBot="1" x14ac:dyDescent="0.25">
      <c r="A221" s="6"/>
      <c r="B221" s="6"/>
      <c r="C221" s="21"/>
      <c r="D221" s="33" t="s">
        <v>17</v>
      </c>
      <c r="E221" s="11" t="s">
        <v>34</v>
      </c>
      <c r="F221" s="33"/>
      <c r="G221" s="11" t="s">
        <v>121</v>
      </c>
      <c r="H221" s="22">
        <v>2</v>
      </c>
      <c r="I221" s="33">
        <v>6</v>
      </c>
      <c r="J221" s="22">
        <v>6</v>
      </c>
      <c r="K221" s="33">
        <v>3</v>
      </c>
      <c r="L221" s="22">
        <v>1</v>
      </c>
      <c r="M221" s="33">
        <v>6</v>
      </c>
      <c r="O221" s="35">
        <f t="shared" ref="O221:P223" si="30">H221+J221+L221</f>
        <v>9</v>
      </c>
      <c r="P221" s="35">
        <f t="shared" si="30"/>
        <v>15</v>
      </c>
      <c r="Q221" s="35">
        <f>IF(H221&gt;I221,1,0)+IF(J221&gt;K221,1,0)+IF(L221&gt;M221,1,0)</f>
        <v>1</v>
      </c>
      <c r="R221" s="23">
        <f>IF(H221&lt;I221,1,0)+IF(J221&lt;K221,1,0)+IF(L221&lt;M221,1,0)</f>
        <v>2</v>
      </c>
      <c r="S221" s="23">
        <f>IF(Q221&gt;R221,1,0)</f>
        <v>0</v>
      </c>
      <c r="T221" s="23">
        <f>IF(Q221&lt;R221,1,0)</f>
        <v>1</v>
      </c>
      <c r="V221" s="20"/>
      <c r="W221" s="17"/>
      <c r="Y221" s="1"/>
    </row>
    <row r="222" spans="1:25" ht="14.45" customHeight="1" thickBot="1" x14ac:dyDescent="0.25">
      <c r="A222" s="6"/>
      <c r="B222" s="6"/>
      <c r="C222" s="11"/>
      <c r="D222" s="33" t="s">
        <v>18</v>
      </c>
      <c r="E222" s="11" t="s">
        <v>35</v>
      </c>
      <c r="F222" s="33"/>
      <c r="G222" s="11" t="s">
        <v>79</v>
      </c>
      <c r="H222" s="22">
        <v>4</v>
      </c>
      <c r="I222" s="33">
        <v>6</v>
      </c>
      <c r="J222" s="22">
        <v>6</v>
      </c>
      <c r="K222" s="33">
        <v>4</v>
      </c>
      <c r="L222" s="22">
        <v>6</v>
      </c>
      <c r="M222" s="33">
        <v>2</v>
      </c>
      <c r="O222" s="3">
        <f t="shared" si="30"/>
        <v>16</v>
      </c>
      <c r="P222" s="3">
        <f t="shared" si="30"/>
        <v>12</v>
      </c>
      <c r="Q222" s="3">
        <f>IF(H222&gt;I222,1,0)+IF(J222&gt;K222,1,0)+IF(L222&gt;M222,1,0)</f>
        <v>2</v>
      </c>
      <c r="R222" s="2">
        <f>IF(H222&lt;I222,1,0)+IF(J222&lt;K222,1,0)+IF(L222&lt;M222,1,0)</f>
        <v>1</v>
      </c>
      <c r="S222" s="2">
        <f>IF(Q222&gt;R222,1,0)</f>
        <v>1</v>
      </c>
      <c r="T222" s="2">
        <f>IF(Q222&lt;R222,1,0)</f>
        <v>0</v>
      </c>
      <c r="V222" s="20"/>
      <c r="W222" s="17"/>
      <c r="Y222" s="1"/>
    </row>
    <row r="223" spans="1:25" ht="14.45" customHeight="1" thickBot="1" x14ac:dyDescent="0.3">
      <c r="A223" s="6"/>
      <c r="B223" s="6"/>
      <c r="C223" s="70"/>
      <c r="D223" s="72" t="s">
        <v>19</v>
      </c>
      <c r="E223" s="11"/>
      <c r="F223" s="24"/>
      <c r="G223" s="11"/>
      <c r="H223" s="74">
        <v>6</v>
      </c>
      <c r="I223" s="77">
        <v>4</v>
      </c>
      <c r="J223" s="74">
        <v>7</v>
      </c>
      <c r="K223" s="77">
        <v>6</v>
      </c>
      <c r="L223" s="74"/>
      <c r="M223" s="77"/>
      <c r="O223" s="80">
        <f t="shared" si="30"/>
        <v>13</v>
      </c>
      <c r="P223" s="80">
        <f t="shared" si="30"/>
        <v>10</v>
      </c>
      <c r="Q223" s="80">
        <f>IF(H223&gt;I223,1,0)+IF(J223&gt;K223,1,0)+IF(L223&gt;M223,1,0)</f>
        <v>2</v>
      </c>
      <c r="R223" s="80">
        <f>IF(H223&lt;I223,1,0)+IF(J223&lt;K223,1,0)+IF(L223&lt;M223,1,0)</f>
        <v>0</v>
      </c>
      <c r="S223" s="80">
        <f>IF(Q223&gt;R223,1,0)</f>
        <v>1</v>
      </c>
      <c r="T223" s="80">
        <f>IF(Q223&lt;R223,1,0)</f>
        <v>0</v>
      </c>
      <c r="V223" s="16"/>
      <c r="W223" s="17"/>
      <c r="Y223" s="1"/>
    </row>
    <row r="224" spans="1:25" ht="14.45" customHeight="1" thickBot="1" x14ac:dyDescent="0.25">
      <c r="A224" s="6"/>
      <c r="B224" s="6"/>
      <c r="C224" s="70"/>
      <c r="D224" s="72"/>
      <c r="E224" s="25" t="s">
        <v>120</v>
      </c>
      <c r="F224" s="26"/>
      <c r="G224" s="25" t="s">
        <v>122</v>
      </c>
      <c r="H224" s="75"/>
      <c r="I224" s="78"/>
      <c r="J224" s="75"/>
      <c r="K224" s="78"/>
      <c r="L224" s="75"/>
      <c r="M224" s="78"/>
      <c r="O224" s="81"/>
      <c r="P224" s="81"/>
      <c r="Q224" s="81"/>
      <c r="R224" s="81"/>
      <c r="S224" s="81"/>
      <c r="T224" s="81"/>
      <c r="V224" s="20"/>
      <c r="W224" s="17"/>
      <c r="Y224" s="1"/>
    </row>
    <row r="225" spans="1:25" ht="14.45" customHeight="1" thickBot="1" x14ac:dyDescent="0.25">
      <c r="A225" s="6"/>
      <c r="B225" s="6"/>
      <c r="C225" s="71"/>
      <c r="D225" s="73"/>
      <c r="E225" s="11" t="s">
        <v>35</v>
      </c>
      <c r="F225" s="27"/>
      <c r="G225" s="11" t="s">
        <v>121</v>
      </c>
      <c r="H225" s="76"/>
      <c r="I225" s="79"/>
      <c r="J225" s="76"/>
      <c r="K225" s="79"/>
      <c r="L225" s="76"/>
      <c r="M225" s="79"/>
      <c r="O225" s="82"/>
      <c r="P225" s="82"/>
      <c r="Q225" s="82"/>
      <c r="R225" s="82"/>
      <c r="S225" s="82"/>
      <c r="T225" s="82"/>
      <c r="V225" s="20"/>
      <c r="Y225" s="1"/>
    </row>
    <row r="226" spans="1:25" ht="14.45" customHeight="1" thickBot="1" x14ac:dyDescent="0.25">
      <c r="A226" s="6"/>
      <c r="B226" s="6"/>
      <c r="G226" s="28"/>
      <c r="H226" s="28"/>
      <c r="O226" s="2">
        <f t="shared" ref="O226:T226" si="31">O221+O222+O223</f>
        <v>38</v>
      </c>
      <c r="P226" s="2">
        <f t="shared" si="31"/>
        <v>37</v>
      </c>
      <c r="Q226" s="3">
        <f t="shared" si="31"/>
        <v>5</v>
      </c>
      <c r="R226" s="2">
        <f t="shared" si="31"/>
        <v>3</v>
      </c>
      <c r="S226" s="2">
        <f t="shared" si="31"/>
        <v>2</v>
      </c>
      <c r="T226" s="2">
        <f t="shared" si="31"/>
        <v>1</v>
      </c>
      <c r="V226" s="20"/>
      <c r="Y226" s="1"/>
    </row>
    <row r="227" spans="1:25" ht="14.45" customHeight="1" x14ac:dyDescent="0.2">
      <c r="A227" s="6"/>
      <c r="B227" s="6"/>
      <c r="C227" s="54" t="s">
        <v>24</v>
      </c>
      <c r="D227" s="55"/>
      <c r="E227" s="55"/>
      <c r="F227" s="55"/>
      <c r="G227" s="55"/>
      <c r="H227" s="55"/>
      <c r="I227" s="55"/>
      <c r="J227" s="55"/>
      <c r="K227" s="55"/>
      <c r="L227" s="55"/>
      <c r="M227" s="56"/>
    </row>
    <row r="228" spans="1:25" ht="14.45" customHeight="1" thickBot="1" x14ac:dyDescent="0.25">
      <c r="A228" s="6"/>
      <c r="B228" s="6"/>
      <c r="C228" s="57"/>
      <c r="D228" s="58"/>
      <c r="E228" s="58"/>
      <c r="F228" s="58"/>
      <c r="G228" s="58"/>
      <c r="H228" s="58"/>
      <c r="I228" s="58"/>
      <c r="J228" s="58"/>
      <c r="K228" s="58"/>
      <c r="L228" s="58"/>
      <c r="M228" s="59"/>
    </row>
    <row r="229" spans="1:25" ht="14.45" customHeight="1" thickBot="1" x14ac:dyDescent="0.25">
      <c r="A229" s="6"/>
      <c r="B229" s="6"/>
      <c r="C229" s="60" t="s">
        <v>1</v>
      </c>
      <c r="D229" s="45"/>
      <c r="E229" s="61" t="s">
        <v>5</v>
      </c>
      <c r="F229" s="62"/>
      <c r="G229" s="7" t="s">
        <v>6</v>
      </c>
      <c r="H229" s="63" t="s">
        <v>7</v>
      </c>
      <c r="I229" s="64"/>
      <c r="J229" s="64"/>
      <c r="K229" s="64"/>
      <c r="L229" s="64"/>
      <c r="M229" s="65"/>
      <c r="R229" s="8"/>
      <c r="S229" s="9"/>
      <c r="T229" s="10"/>
      <c r="U229" s="10"/>
    </row>
    <row r="230" spans="1:25" ht="14.45" customHeight="1" thickBot="1" x14ac:dyDescent="0.25">
      <c r="A230" s="6"/>
      <c r="B230" s="6"/>
      <c r="C230" s="66">
        <v>44844</v>
      </c>
      <c r="D230" s="67"/>
      <c r="E230" s="41" t="s">
        <v>0</v>
      </c>
      <c r="F230" s="43"/>
      <c r="G230" s="11" t="s">
        <v>31</v>
      </c>
      <c r="H230" s="41"/>
      <c r="I230" s="42"/>
      <c r="J230" s="42"/>
      <c r="K230" s="42"/>
      <c r="L230" s="42"/>
      <c r="M230" s="43"/>
    </row>
    <row r="231" spans="1:25" ht="14.45" customHeight="1" thickBot="1" x14ac:dyDescent="0.25">
      <c r="A231" s="6"/>
      <c r="B231" s="6"/>
      <c r="C231" s="41"/>
      <c r="D231" s="42"/>
      <c r="E231" s="42"/>
      <c r="F231" s="42"/>
      <c r="G231" s="42"/>
      <c r="H231" s="42"/>
      <c r="I231" s="42"/>
      <c r="J231" s="42"/>
      <c r="K231" s="42"/>
      <c r="L231" s="42"/>
      <c r="M231" s="43"/>
    </row>
    <row r="232" spans="1:25" ht="14.45" customHeight="1" thickBot="1" x14ac:dyDescent="0.25">
      <c r="A232" s="6"/>
      <c r="B232" s="6"/>
      <c r="C232" s="12" t="s">
        <v>3</v>
      </c>
      <c r="D232" s="34"/>
      <c r="E232" s="12" t="s">
        <v>8</v>
      </c>
      <c r="F232" s="34" t="s">
        <v>9</v>
      </c>
      <c r="G232" s="12" t="s">
        <v>8</v>
      </c>
      <c r="H232" s="44" t="s">
        <v>4</v>
      </c>
      <c r="I232" s="44"/>
      <c r="J232" s="44"/>
      <c r="K232" s="44"/>
      <c r="L232" s="44"/>
      <c r="M232" s="45"/>
      <c r="Y232" s="1"/>
    </row>
    <row r="233" spans="1:25" ht="14.45" customHeight="1" thickBot="1" x14ac:dyDescent="0.3">
      <c r="A233" s="6"/>
      <c r="B233" s="6"/>
      <c r="C233" s="13"/>
      <c r="D233" s="14"/>
      <c r="E233" s="15" t="s">
        <v>83</v>
      </c>
      <c r="F233" s="14"/>
      <c r="G233" s="13" t="s">
        <v>32</v>
      </c>
      <c r="H233" s="46">
        <v>2</v>
      </c>
      <c r="I233" s="47"/>
      <c r="J233" s="48"/>
      <c r="K233" s="49">
        <v>1</v>
      </c>
      <c r="L233" s="50"/>
      <c r="M233" s="51"/>
      <c r="V233" s="16"/>
      <c r="W233" s="17"/>
      <c r="Y233" s="1"/>
    </row>
    <row r="234" spans="1:25" ht="14.45" customHeight="1" thickBot="1" x14ac:dyDescent="0.25">
      <c r="A234" s="6"/>
      <c r="B234" s="6"/>
      <c r="C234" s="18" t="s">
        <v>2</v>
      </c>
      <c r="D234" s="19" t="s">
        <v>10</v>
      </c>
      <c r="E234" s="18" t="s">
        <v>11</v>
      </c>
      <c r="F234" s="19"/>
      <c r="G234" s="18" t="s">
        <v>11</v>
      </c>
      <c r="H234" s="42" t="s">
        <v>12</v>
      </c>
      <c r="I234" s="43"/>
      <c r="J234" s="42" t="s">
        <v>13</v>
      </c>
      <c r="K234" s="43"/>
      <c r="L234" s="52" t="s">
        <v>14</v>
      </c>
      <c r="M234" s="53"/>
      <c r="O234" s="68" t="s">
        <v>15</v>
      </c>
      <c r="P234" s="69"/>
      <c r="Q234" s="68" t="s">
        <v>16</v>
      </c>
      <c r="R234" s="69"/>
      <c r="S234" s="68" t="s">
        <v>10</v>
      </c>
      <c r="T234" s="69"/>
      <c r="V234" s="20"/>
      <c r="W234" s="17"/>
      <c r="Y234" s="1"/>
    </row>
    <row r="235" spans="1:25" ht="14.45" customHeight="1" thickBot="1" x14ac:dyDescent="0.25">
      <c r="A235" s="6"/>
      <c r="B235" s="6"/>
      <c r="C235" s="21"/>
      <c r="D235" s="33" t="s">
        <v>17</v>
      </c>
      <c r="E235" s="11" t="s">
        <v>85</v>
      </c>
      <c r="F235" s="33"/>
      <c r="G235" s="11" t="s">
        <v>35</v>
      </c>
      <c r="H235" s="22">
        <v>1</v>
      </c>
      <c r="I235" s="33">
        <v>6</v>
      </c>
      <c r="J235" s="22">
        <v>3</v>
      </c>
      <c r="K235" s="33">
        <v>6</v>
      </c>
      <c r="L235" s="22"/>
      <c r="M235" s="33"/>
      <c r="O235" s="35">
        <f t="shared" ref="O235:P237" si="32">H235+J235+L235</f>
        <v>4</v>
      </c>
      <c r="P235" s="35">
        <f t="shared" si="32"/>
        <v>12</v>
      </c>
      <c r="Q235" s="35">
        <f>IF(H235&gt;I235,1,0)+IF(J235&gt;K235,1,0)+IF(L235&gt;M235,1,0)</f>
        <v>0</v>
      </c>
      <c r="R235" s="23">
        <f>IF(H235&lt;I235,1,0)+IF(J235&lt;K235,1,0)+IF(L235&lt;M235,1,0)</f>
        <v>2</v>
      </c>
      <c r="S235" s="23">
        <f>IF(Q235&gt;R235,1,0)</f>
        <v>0</v>
      </c>
      <c r="T235" s="23">
        <f>IF(Q235&lt;R235,1,0)</f>
        <v>1</v>
      </c>
      <c r="V235" s="20"/>
      <c r="W235" s="17"/>
      <c r="Y235" s="1"/>
    </row>
    <row r="236" spans="1:25" ht="14.45" customHeight="1" thickBot="1" x14ac:dyDescent="0.25">
      <c r="A236" s="6"/>
      <c r="B236" s="6"/>
      <c r="C236" s="11"/>
      <c r="D236" s="33" t="s">
        <v>18</v>
      </c>
      <c r="E236" s="11" t="s">
        <v>86</v>
      </c>
      <c r="F236" s="33"/>
      <c r="G236" s="11" t="s">
        <v>132</v>
      </c>
      <c r="H236" s="22">
        <v>6</v>
      </c>
      <c r="I236" s="33">
        <v>4</v>
      </c>
      <c r="J236" s="22">
        <v>6</v>
      </c>
      <c r="K236" s="33">
        <v>1</v>
      </c>
      <c r="L236" s="22"/>
      <c r="M236" s="33"/>
      <c r="O236" s="3">
        <f t="shared" si="32"/>
        <v>12</v>
      </c>
      <c r="P236" s="3">
        <f t="shared" si="32"/>
        <v>5</v>
      </c>
      <c r="Q236" s="3">
        <f>IF(H236&gt;I236,1,0)+IF(J236&gt;K236,1,0)+IF(L236&gt;M236,1,0)</f>
        <v>2</v>
      </c>
      <c r="R236" s="2">
        <f>IF(H236&lt;I236,1,0)+IF(J236&lt;K236,1,0)+IF(L236&lt;M236,1,0)</f>
        <v>0</v>
      </c>
      <c r="S236" s="2">
        <f>IF(Q236&gt;R236,1,0)</f>
        <v>1</v>
      </c>
      <c r="T236" s="2">
        <f>IF(Q236&lt;R236,1,0)</f>
        <v>0</v>
      </c>
      <c r="V236" s="20"/>
      <c r="W236" s="17"/>
      <c r="Y236" s="1"/>
    </row>
    <row r="237" spans="1:25" ht="14.45" customHeight="1" thickBot="1" x14ac:dyDescent="0.3">
      <c r="A237" s="6"/>
      <c r="B237" s="6"/>
      <c r="C237" s="70"/>
      <c r="D237" s="72" t="s">
        <v>19</v>
      </c>
      <c r="E237" s="11"/>
      <c r="F237" s="24"/>
      <c r="G237" s="11"/>
      <c r="H237" s="74">
        <v>6</v>
      </c>
      <c r="I237" s="77">
        <v>3</v>
      </c>
      <c r="J237" s="74">
        <v>7</v>
      </c>
      <c r="K237" s="77">
        <v>6</v>
      </c>
      <c r="L237" s="74"/>
      <c r="M237" s="77"/>
      <c r="O237" s="80">
        <f t="shared" si="32"/>
        <v>13</v>
      </c>
      <c r="P237" s="80">
        <f t="shared" si="32"/>
        <v>9</v>
      </c>
      <c r="Q237" s="80">
        <f>IF(H237&gt;I237,1,0)+IF(J237&gt;K237,1,0)+IF(L237&gt;M237,1,0)</f>
        <v>2</v>
      </c>
      <c r="R237" s="80">
        <f>IF(H237&lt;I237,1,0)+IF(J237&lt;K237,1,0)+IF(L237&lt;M237,1,0)</f>
        <v>0</v>
      </c>
      <c r="S237" s="80">
        <f>IF(Q237&gt;R237,1,0)</f>
        <v>1</v>
      </c>
      <c r="T237" s="80">
        <f>IF(Q237&lt;R237,1,0)</f>
        <v>0</v>
      </c>
      <c r="V237" s="16"/>
      <c r="W237" s="17"/>
      <c r="Y237" s="1"/>
    </row>
    <row r="238" spans="1:25" ht="14.45" customHeight="1" thickBot="1" x14ac:dyDescent="0.25">
      <c r="A238" s="6"/>
      <c r="B238" s="6"/>
      <c r="C238" s="70"/>
      <c r="D238" s="72"/>
      <c r="E238" s="11" t="s">
        <v>85</v>
      </c>
      <c r="F238" s="26"/>
      <c r="G238" s="25" t="s">
        <v>120</v>
      </c>
      <c r="H238" s="75"/>
      <c r="I238" s="78"/>
      <c r="J238" s="75"/>
      <c r="K238" s="78"/>
      <c r="L238" s="75"/>
      <c r="M238" s="78"/>
      <c r="O238" s="81"/>
      <c r="P238" s="81"/>
      <c r="Q238" s="81"/>
      <c r="R238" s="81"/>
      <c r="S238" s="81"/>
      <c r="T238" s="81"/>
      <c r="V238" s="20"/>
      <c r="W238" s="17"/>
      <c r="Y238" s="1"/>
    </row>
    <row r="239" spans="1:25" ht="14.45" customHeight="1" thickBot="1" x14ac:dyDescent="0.25">
      <c r="A239" s="6"/>
      <c r="B239" s="6"/>
      <c r="C239" s="71"/>
      <c r="D239" s="73"/>
      <c r="E239" s="11" t="s">
        <v>86</v>
      </c>
      <c r="F239" s="27"/>
      <c r="G239" s="11" t="s">
        <v>35</v>
      </c>
      <c r="H239" s="76"/>
      <c r="I239" s="79"/>
      <c r="J239" s="76"/>
      <c r="K239" s="79"/>
      <c r="L239" s="76"/>
      <c r="M239" s="79"/>
      <c r="O239" s="82"/>
      <c r="P239" s="82"/>
      <c r="Q239" s="82"/>
      <c r="R239" s="82"/>
      <c r="S239" s="82"/>
      <c r="T239" s="82"/>
      <c r="V239" s="20"/>
      <c r="Y239" s="1"/>
    </row>
    <row r="240" spans="1:25" ht="14.45" customHeight="1" thickBot="1" x14ac:dyDescent="0.25">
      <c r="A240" s="6"/>
      <c r="B240" s="6"/>
      <c r="G240" s="28"/>
      <c r="H240" s="28"/>
      <c r="O240" s="2">
        <f t="shared" ref="O240:T240" si="33">O235+O236+O237</f>
        <v>29</v>
      </c>
      <c r="P240" s="2">
        <f t="shared" si="33"/>
        <v>26</v>
      </c>
      <c r="Q240" s="3">
        <f t="shared" si="33"/>
        <v>4</v>
      </c>
      <c r="R240" s="2">
        <f t="shared" si="33"/>
        <v>2</v>
      </c>
      <c r="S240" s="2">
        <f t="shared" si="33"/>
        <v>2</v>
      </c>
      <c r="T240" s="2">
        <f t="shared" si="33"/>
        <v>1</v>
      </c>
      <c r="V240" s="20"/>
      <c r="Y240" s="1"/>
    </row>
    <row r="241" spans="1:25" ht="14.45" customHeight="1" x14ac:dyDescent="0.2">
      <c r="A241" s="6"/>
      <c r="B241" s="6"/>
      <c r="C241" s="54" t="s">
        <v>24</v>
      </c>
      <c r="D241" s="55"/>
      <c r="E241" s="55"/>
      <c r="F241" s="55"/>
      <c r="G241" s="55"/>
      <c r="H241" s="55"/>
      <c r="I241" s="55"/>
      <c r="J241" s="55"/>
      <c r="K241" s="55"/>
      <c r="L241" s="55"/>
      <c r="M241" s="56"/>
    </row>
    <row r="242" spans="1:25" ht="14.45" customHeight="1" thickBot="1" x14ac:dyDescent="0.25">
      <c r="A242" s="6"/>
      <c r="B242" s="6"/>
      <c r="C242" s="57"/>
      <c r="D242" s="58"/>
      <c r="E242" s="58"/>
      <c r="F242" s="58"/>
      <c r="G242" s="58"/>
      <c r="H242" s="58"/>
      <c r="I242" s="58"/>
      <c r="J242" s="58"/>
      <c r="K242" s="58"/>
      <c r="L242" s="58"/>
      <c r="M242" s="59"/>
    </row>
    <row r="243" spans="1:25" ht="14.45" customHeight="1" thickBot="1" x14ac:dyDescent="0.25">
      <c r="A243" s="6"/>
      <c r="B243" s="6"/>
      <c r="C243" s="60" t="s">
        <v>1</v>
      </c>
      <c r="D243" s="45"/>
      <c r="E243" s="61" t="s">
        <v>5</v>
      </c>
      <c r="F243" s="62"/>
      <c r="G243" s="7" t="s">
        <v>6</v>
      </c>
      <c r="H243" s="63" t="s">
        <v>7</v>
      </c>
      <c r="I243" s="64"/>
      <c r="J243" s="64"/>
      <c r="K243" s="64"/>
      <c r="L243" s="64"/>
      <c r="M243" s="65"/>
      <c r="R243" s="8"/>
      <c r="S243" s="9"/>
      <c r="T243" s="10"/>
      <c r="U243" s="10"/>
    </row>
    <row r="244" spans="1:25" ht="14.45" customHeight="1" thickBot="1" x14ac:dyDescent="0.25">
      <c r="A244" s="6"/>
      <c r="B244" s="6"/>
      <c r="C244" s="66">
        <v>44844</v>
      </c>
      <c r="D244" s="67"/>
      <c r="E244" s="41" t="s">
        <v>0</v>
      </c>
      <c r="F244" s="43"/>
      <c r="G244" s="11" t="s">
        <v>31</v>
      </c>
      <c r="H244" s="41"/>
      <c r="I244" s="42"/>
      <c r="J244" s="42"/>
      <c r="K244" s="42"/>
      <c r="L244" s="42"/>
      <c r="M244" s="43"/>
    </row>
    <row r="245" spans="1:25" ht="14.45" customHeight="1" thickBot="1" x14ac:dyDescent="0.25">
      <c r="A245" s="6"/>
      <c r="B245" s="6"/>
      <c r="C245" s="41"/>
      <c r="D245" s="42"/>
      <c r="E245" s="42"/>
      <c r="F245" s="42"/>
      <c r="G245" s="42"/>
      <c r="H245" s="42"/>
      <c r="I245" s="42"/>
      <c r="J245" s="42"/>
      <c r="K245" s="42"/>
      <c r="L245" s="42"/>
      <c r="M245" s="43"/>
    </row>
    <row r="246" spans="1:25" ht="14.45" customHeight="1" thickBot="1" x14ac:dyDescent="0.25">
      <c r="A246" s="6"/>
      <c r="B246" s="6"/>
      <c r="C246" s="12" t="s">
        <v>3</v>
      </c>
      <c r="D246" s="34"/>
      <c r="E246" s="12" t="s">
        <v>8</v>
      </c>
      <c r="F246" s="34" t="s">
        <v>9</v>
      </c>
      <c r="G246" s="12" t="s">
        <v>8</v>
      </c>
      <c r="H246" s="44" t="s">
        <v>4</v>
      </c>
      <c r="I246" s="44"/>
      <c r="J246" s="44"/>
      <c r="K246" s="44"/>
      <c r="L246" s="44"/>
      <c r="M246" s="45"/>
      <c r="Y246" s="1"/>
    </row>
    <row r="247" spans="1:25" ht="14.45" customHeight="1" thickBot="1" x14ac:dyDescent="0.3">
      <c r="A247" s="6"/>
      <c r="B247" s="6"/>
      <c r="C247" s="13"/>
      <c r="D247" s="14"/>
      <c r="E247" s="15" t="s">
        <v>103</v>
      </c>
      <c r="F247" s="14"/>
      <c r="G247" s="13" t="s">
        <v>89</v>
      </c>
      <c r="H247" s="46">
        <v>2</v>
      </c>
      <c r="I247" s="47"/>
      <c r="J247" s="48"/>
      <c r="K247" s="49">
        <f>T254</f>
        <v>0</v>
      </c>
      <c r="L247" s="50"/>
      <c r="M247" s="51"/>
      <c r="V247" s="16"/>
      <c r="W247" s="17"/>
      <c r="Y247" s="1"/>
    </row>
    <row r="248" spans="1:25" ht="14.45" customHeight="1" thickBot="1" x14ac:dyDescent="0.25">
      <c r="A248" s="6"/>
      <c r="B248" s="6"/>
      <c r="C248" s="18" t="s">
        <v>2</v>
      </c>
      <c r="D248" s="19" t="s">
        <v>10</v>
      </c>
      <c r="E248" s="18" t="s">
        <v>11</v>
      </c>
      <c r="F248" s="19"/>
      <c r="G248" s="18" t="s">
        <v>11</v>
      </c>
      <c r="H248" s="42" t="s">
        <v>12</v>
      </c>
      <c r="I248" s="43"/>
      <c r="J248" s="42" t="s">
        <v>13</v>
      </c>
      <c r="K248" s="43"/>
      <c r="L248" s="52" t="s">
        <v>14</v>
      </c>
      <c r="M248" s="53"/>
      <c r="O248" s="68" t="s">
        <v>15</v>
      </c>
      <c r="P248" s="69"/>
      <c r="Q248" s="68" t="s">
        <v>16</v>
      </c>
      <c r="R248" s="69"/>
      <c r="S248" s="68" t="s">
        <v>10</v>
      </c>
      <c r="T248" s="69"/>
      <c r="V248" s="20"/>
      <c r="W248" s="17"/>
      <c r="Y248" s="1"/>
    </row>
    <row r="249" spans="1:25" ht="14.45" customHeight="1" thickBot="1" x14ac:dyDescent="0.25">
      <c r="A249" s="6"/>
      <c r="B249" s="6"/>
      <c r="C249" s="21"/>
      <c r="D249" s="33" t="s">
        <v>17</v>
      </c>
      <c r="E249" s="11" t="s">
        <v>61</v>
      </c>
      <c r="F249" s="40"/>
      <c r="G249" s="11" t="s">
        <v>91</v>
      </c>
      <c r="H249" s="22">
        <v>6</v>
      </c>
      <c r="I249" s="40">
        <v>7</v>
      </c>
      <c r="J249" s="22">
        <v>6</v>
      </c>
      <c r="K249" s="40">
        <v>3</v>
      </c>
      <c r="L249" s="22">
        <v>6</v>
      </c>
      <c r="M249" s="40">
        <v>2</v>
      </c>
      <c r="O249" s="35">
        <f t="shared" ref="O249:P251" si="34">H249+J249+L249</f>
        <v>18</v>
      </c>
      <c r="P249" s="35">
        <f t="shared" si="34"/>
        <v>12</v>
      </c>
      <c r="Q249" s="35">
        <f>IF(H249&gt;I249,1,0)+IF(J249&gt;K249,1,0)+IF(L249&gt;M249,1,0)</f>
        <v>2</v>
      </c>
      <c r="R249" s="23">
        <f>IF(H249&lt;I249,1,0)+IF(J249&lt;K249,1,0)+IF(L249&lt;M249,1,0)</f>
        <v>1</v>
      </c>
      <c r="S249" s="23">
        <f>IF(Q249&gt;R249,1,0)</f>
        <v>1</v>
      </c>
      <c r="T249" s="23">
        <f>IF(Q249&lt;R249,1,0)</f>
        <v>0</v>
      </c>
      <c r="V249" s="20"/>
      <c r="W249" s="17"/>
      <c r="Y249" s="1"/>
    </row>
    <row r="250" spans="1:25" ht="14.45" customHeight="1" thickBot="1" x14ac:dyDescent="0.25">
      <c r="A250" s="6"/>
      <c r="B250" s="6"/>
      <c r="C250" s="11"/>
      <c r="D250" s="33" t="s">
        <v>18</v>
      </c>
      <c r="E250" s="11" t="s">
        <v>102</v>
      </c>
      <c r="F250" s="40"/>
      <c r="G250" s="11" t="s">
        <v>92</v>
      </c>
      <c r="H250" s="22">
        <v>7</v>
      </c>
      <c r="I250" s="40">
        <v>6</v>
      </c>
      <c r="J250" s="22">
        <v>6</v>
      </c>
      <c r="K250" s="40">
        <v>4</v>
      </c>
      <c r="L250" s="22"/>
      <c r="M250" s="40"/>
      <c r="O250" s="3">
        <f t="shared" si="34"/>
        <v>13</v>
      </c>
      <c r="P250" s="3">
        <f t="shared" si="34"/>
        <v>10</v>
      </c>
      <c r="Q250" s="3">
        <f>IF(H250&gt;I250,1,0)+IF(J250&gt;K250,1,0)+IF(L250&gt;M250,1,0)</f>
        <v>2</v>
      </c>
      <c r="R250" s="2">
        <f>IF(H250&lt;I250,1,0)+IF(J250&lt;K250,1,0)+IF(L250&lt;M250,1,0)</f>
        <v>0</v>
      </c>
      <c r="S250" s="2">
        <f>IF(Q250&gt;R250,1,0)</f>
        <v>1</v>
      </c>
      <c r="T250" s="2">
        <f>IF(Q250&lt;R250,1,0)</f>
        <v>0</v>
      </c>
      <c r="V250" s="20"/>
      <c r="W250" s="17"/>
      <c r="Y250" s="1"/>
    </row>
    <row r="251" spans="1:25" ht="14.45" customHeight="1" thickBot="1" x14ac:dyDescent="0.3">
      <c r="A251" s="6"/>
      <c r="B251" s="6"/>
      <c r="C251" s="70"/>
      <c r="D251" s="72" t="s">
        <v>19</v>
      </c>
      <c r="E251" s="11"/>
      <c r="F251" s="24"/>
      <c r="G251" s="11"/>
      <c r="H251" s="74"/>
      <c r="I251" s="77"/>
      <c r="J251" s="74"/>
      <c r="K251" s="77"/>
      <c r="L251" s="74"/>
      <c r="M251" s="77"/>
      <c r="O251" s="80">
        <f t="shared" si="34"/>
        <v>0</v>
      </c>
      <c r="P251" s="80">
        <f t="shared" si="34"/>
        <v>0</v>
      </c>
      <c r="Q251" s="80">
        <f>IF(H251&gt;I251,1,0)+IF(J251&gt;K251,1,0)+IF(L251&gt;M251,1,0)</f>
        <v>0</v>
      </c>
      <c r="R251" s="80">
        <f>IF(H251&lt;I251,1,0)+IF(J251&lt;K251,1,0)+IF(L251&lt;M251,1,0)</f>
        <v>0</v>
      </c>
      <c r="S251" s="80">
        <f>IF(Q251&gt;R251,1,0)</f>
        <v>0</v>
      </c>
      <c r="T251" s="80">
        <f>IF(Q251&lt;R251,1,0)</f>
        <v>0</v>
      </c>
      <c r="V251" s="16"/>
      <c r="W251" s="17"/>
      <c r="Y251" s="1"/>
    </row>
    <row r="252" spans="1:25" ht="14.45" customHeight="1" thickBot="1" x14ac:dyDescent="0.25">
      <c r="A252" s="6"/>
      <c r="B252" s="6"/>
      <c r="C252" s="70"/>
      <c r="D252" s="72"/>
      <c r="E252" s="11"/>
      <c r="F252" s="26"/>
      <c r="G252" s="25"/>
      <c r="H252" s="75"/>
      <c r="I252" s="78"/>
      <c r="J252" s="75"/>
      <c r="K252" s="78"/>
      <c r="L252" s="75"/>
      <c r="M252" s="78"/>
      <c r="O252" s="81"/>
      <c r="P252" s="81"/>
      <c r="Q252" s="81"/>
      <c r="R252" s="81"/>
      <c r="S252" s="81"/>
      <c r="T252" s="81"/>
      <c r="V252" s="20"/>
      <c r="W252" s="17"/>
      <c r="Y252" s="1"/>
    </row>
    <row r="253" spans="1:25" ht="14.45" customHeight="1" thickBot="1" x14ac:dyDescent="0.25">
      <c r="A253" s="6"/>
      <c r="B253" s="6"/>
      <c r="C253" s="71"/>
      <c r="D253" s="73"/>
      <c r="E253" s="11"/>
      <c r="F253" s="27"/>
      <c r="G253" s="11"/>
      <c r="H253" s="76"/>
      <c r="I253" s="79"/>
      <c r="J253" s="76"/>
      <c r="K253" s="79"/>
      <c r="L253" s="76"/>
      <c r="M253" s="79"/>
      <c r="O253" s="82"/>
      <c r="P253" s="82"/>
      <c r="Q253" s="82"/>
      <c r="R253" s="82"/>
      <c r="S253" s="82"/>
      <c r="T253" s="82"/>
      <c r="V253" s="20"/>
      <c r="Y253" s="1"/>
    </row>
    <row r="254" spans="1:25" ht="14.45" customHeight="1" thickBot="1" x14ac:dyDescent="0.25">
      <c r="A254" s="6"/>
      <c r="B254" s="6"/>
      <c r="G254" s="28"/>
      <c r="H254" s="28"/>
      <c r="O254" s="2">
        <f t="shared" ref="O254:T254" si="35">O249+O250+O251</f>
        <v>31</v>
      </c>
      <c r="P254" s="2">
        <f t="shared" si="35"/>
        <v>22</v>
      </c>
      <c r="Q254" s="3">
        <f t="shared" si="35"/>
        <v>4</v>
      </c>
      <c r="R254" s="2">
        <f t="shared" si="35"/>
        <v>1</v>
      </c>
      <c r="S254" s="2">
        <f t="shared" si="35"/>
        <v>2</v>
      </c>
      <c r="T254" s="2">
        <f t="shared" si="35"/>
        <v>0</v>
      </c>
      <c r="V254" s="20"/>
      <c r="Y254" s="1"/>
    </row>
    <row r="255" spans="1:25" ht="14.45" customHeight="1" x14ac:dyDescent="0.2">
      <c r="A255" s="6"/>
      <c r="B255" s="6"/>
      <c r="C255" s="54" t="s">
        <v>24</v>
      </c>
      <c r="D255" s="55"/>
      <c r="E255" s="55"/>
      <c r="F255" s="55"/>
      <c r="G255" s="55"/>
      <c r="H255" s="55"/>
      <c r="I255" s="55"/>
      <c r="J255" s="55"/>
      <c r="K255" s="55"/>
      <c r="L255" s="55"/>
      <c r="M255" s="56"/>
    </row>
    <row r="256" spans="1:25" ht="14.45" customHeight="1" thickBot="1" x14ac:dyDescent="0.25">
      <c r="A256" s="6"/>
      <c r="B256" s="6"/>
      <c r="C256" s="57"/>
      <c r="D256" s="58"/>
      <c r="E256" s="58"/>
      <c r="F256" s="58"/>
      <c r="G256" s="58"/>
      <c r="H256" s="58"/>
      <c r="I256" s="58"/>
      <c r="J256" s="58"/>
      <c r="K256" s="58"/>
      <c r="L256" s="58"/>
      <c r="M256" s="59"/>
    </row>
    <row r="257" spans="1:25" ht="14.45" customHeight="1" thickBot="1" x14ac:dyDescent="0.25">
      <c r="A257" s="6"/>
      <c r="B257" s="6"/>
      <c r="C257" s="60" t="s">
        <v>1</v>
      </c>
      <c r="D257" s="45"/>
      <c r="E257" s="61" t="s">
        <v>5</v>
      </c>
      <c r="F257" s="62"/>
      <c r="G257" s="7" t="s">
        <v>6</v>
      </c>
      <c r="H257" s="63" t="s">
        <v>7</v>
      </c>
      <c r="I257" s="64"/>
      <c r="J257" s="64"/>
      <c r="K257" s="64"/>
      <c r="L257" s="64"/>
      <c r="M257" s="65"/>
      <c r="R257" s="8"/>
      <c r="S257" s="9"/>
      <c r="T257" s="10"/>
      <c r="U257" s="10"/>
    </row>
    <row r="258" spans="1:25" ht="14.45" customHeight="1" thickBot="1" x14ac:dyDescent="0.25">
      <c r="A258" s="6"/>
      <c r="B258" s="6"/>
      <c r="C258" s="66">
        <v>44845</v>
      </c>
      <c r="D258" s="67"/>
      <c r="E258" s="41" t="s">
        <v>0</v>
      </c>
      <c r="F258" s="43"/>
      <c r="G258" s="11" t="s">
        <v>31</v>
      </c>
      <c r="H258" s="41"/>
      <c r="I258" s="42"/>
      <c r="J258" s="42"/>
      <c r="K258" s="42"/>
      <c r="L258" s="42"/>
      <c r="M258" s="43"/>
    </row>
    <row r="259" spans="1:25" ht="14.45" customHeight="1" thickBot="1" x14ac:dyDescent="0.25">
      <c r="A259" s="6"/>
      <c r="B259" s="6"/>
      <c r="C259" s="41"/>
      <c r="D259" s="42"/>
      <c r="E259" s="42"/>
      <c r="F259" s="42"/>
      <c r="G259" s="42"/>
      <c r="H259" s="42"/>
      <c r="I259" s="42"/>
      <c r="J259" s="42"/>
      <c r="K259" s="42"/>
      <c r="L259" s="42"/>
      <c r="M259" s="43"/>
    </row>
    <row r="260" spans="1:25" ht="14.45" customHeight="1" thickBot="1" x14ac:dyDescent="0.25">
      <c r="A260" s="6"/>
      <c r="B260" s="6"/>
      <c r="C260" s="12" t="s">
        <v>3</v>
      </c>
      <c r="D260" s="34"/>
      <c r="E260" s="12" t="s">
        <v>8</v>
      </c>
      <c r="F260" s="34" t="s">
        <v>9</v>
      </c>
      <c r="G260" s="12" t="s">
        <v>8</v>
      </c>
      <c r="H260" s="44" t="s">
        <v>4</v>
      </c>
      <c r="I260" s="44"/>
      <c r="J260" s="44"/>
      <c r="K260" s="44"/>
      <c r="L260" s="44"/>
      <c r="M260" s="45"/>
      <c r="Y260" s="1"/>
    </row>
    <row r="261" spans="1:25" ht="14.45" customHeight="1" thickBot="1" x14ac:dyDescent="0.3">
      <c r="A261" s="6"/>
      <c r="B261" s="6"/>
      <c r="C261" s="13"/>
      <c r="D261" s="14"/>
      <c r="E261" s="15" t="s">
        <v>103</v>
      </c>
      <c r="F261" s="14"/>
      <c r="G261" s="13" t="s">
        <v>134</v>
      </c>
      <c r="H261" s="46">
        <v>2</v>
      </c>
      <c r="I261" s="47"/>
      <c r="J261" s="48"/>
      <c r="K261" s="49">
        <f>T268</f>
        <v>0</v>
      </c>
      <c r="L261" s="50"/>
      <c r="M261" s="51"/>
      <c r="V261" s="16"/>
      <c r="W261" s="17"/>
      <c r="Y261" s="1"/>
    </row>
    <row r="262" spans="1:25" ht="14.45" customHeight="1" thickBot="1" x14ac:dyDescent="0.25">
      <c r="A262" s="6"/>
      <c r="B262" s="6"/>
      <c r="C262" s="18" t="s">
        <v>2</v>
      </c>
      <c r="D262" s="19" t="s">
        <v>10</v>
      </c>
      <c r="E262" s="18" t="s">
        <v>11</v>
      </c>
      <c r="F262" s="19"/>
      <c r="G262" s="18" t="s">
        <v>11</v>
      </c>
      <c r="H262" s="42" t="s">
        <v>12</v>
      </c>
      <c r="I262" s="43"/>
      <c r="J262" s="42" t="s">
        <v>13</v>
      </c>
      <c r="K262" s="43"/>
      <c r="L262" s="52" t="s">
        <v>14</v>
      </c>
      <c r="M262" s="53"/>
      <c r="O262" s="68" t="s">
        <v>15</v>
      </c>
      <c r="P262" s="69"/>
      <c r="Q262" s="68" t="s">
        <v>16</v>
      </c>
      <c r="R262" s="69"/>
      <c r="S262" s="68" t="s">
        <v>10</v>
      </c>
      <c r="T262" s="69"/>
      <c r="V262" s="20"/>
      <c r="W262" s="17"/>
      <c r="Y262" s="1"/>
    </row>
    <row r="263" spans="1:25" ht="14.45" customHeight="1" thickBot="1" x14ac:dyDescent="0.25">
      <c r="A263" s="6"/>
      <c r="B263" s="6"/>
      <c r="C263" s="21"/>
      <c r="D263" s="33" t="s">
        <v>17</v>
      </c>
      <c r="E263" s="11" t="s">
        <v>133</v>
      </c>
      <c r="F263" s="33"/>
      <c r="G263" s="11" t="s">
        <v>85</v>
      </c>
      <c r="H263" s="22">
        <v>6</v>
      </c>
      <c r="I263" s="33">
        <v>3</v>
      </c>
      <c r="J263" s="22">
        <v>6</v>
      </c>
      <c r="K263" s="33">
        <v>3</v>
      </c>
      <c r="L263" s="22"/>
      <c r="M263" s="33"/>
      <c r="O263" s="35">
        <f t="shared" ref="O263:P265" si="36">H263+J263+L263</f>
        <v>12</v>
      </c>
      <c r="P263" s="35">
        <f t="shared" si="36"/>
        <v>6</v>
      </c>
      <c r="Q263" s="35">
        <f>IF(H263&gt;I263,1,0)+IF(J263&gt;K263,1,0)+IF(L263&gt;M263,1,0)</f>
        <v>2</v>
      </c>
      <c r="R263" s="23">
        <f>IF(H263&lt;I263,1,0)+IF(J263&lt;K263,1,0)+IF(L263&lt;M263,1,0)</f>
        <v>0</v>
      </c>
      <c r="S263" s="23">
        <f>IF(Q263&gt;R263,1,0)</f>
        <v>1</v>
      </c>
      <c r="T263" s="23">
        <f>IF(Q263&lt;R263,1,0)</f>
        <v>0</v>
      </c>
      <c r="V263" s="20"/>
      <c r="W263" s="17"/>
      <c r="Y263" s="1"/>
    </row>
    <row r="264" spans="1:25" ht="14.45" customHeight="1" thickBot="1" x14ac:dyDescent="0.25">
      <c r="A264" s="6"/>
      <c r="B264" s="6"/>
      <c r="C264" s="11"/>
      <c r="D264" s="33" t="s">
        <v>18</v>
      </c>
      <c r="E264" s="11" t="s">
        <v>102</v>
      </c>
      <c r="F264" s="33"/>
      <c r="G264" s="11" t="s">
        <v>86</v>
      </c>
      <c r="H264" s="22">
        <v>6</v>
      </c>
      <c r="I264" s="33">
        <v>2</v>
      </c>
      <c r="J264" s="22">
        <v>6</v>
      </c>
      <c r="K264" s="33">
        <v>1</v>
      </c>
      <c r="L264" s="22"/>
      <c r="M264" s="33"/>
      <c r="O264" s="3">
        <f t="shared" si="36"/>
        <v>12</v>
      </c>
      <c r="P264" s="3">
        <f t="shared" si="36"/>
        <v>3</v>
      </c>
      <c r="Q264" s="3">
        <f>IF(H264&gt;I264,1,0)+IF(J264&gt;K264,1,0)+IF(L264&gt;M264,1,0)</f>
        <v>2</v>
      </c>
      <c r="R264" s="2">
        <f>IF(H264&lt;I264,1,0)+IF(J264&lt;K264,1,0)+IF(L264&lt;M264,1,0)</f>
        <v>0</v>
      </c>
      <c r="S264" s="2">
        <f>IF(Q264&gt;R264,1,0)</f>
        <v>1</v>
      </c>
      <c r="T264" s="2">
        <f>IF(Q264&lt;R264,1,0)</f>
        <v>0</v>
      </c>
      <c r="V264" s="20"/>
      <c r="W264" s="17"/>
      <c r="Y264" s="1"/>
    </row>
    <row r="265" spans="1:25" ht="14.45" customHeight="1" thickBot="1" x14ac:dyDescent="0.3">
      <c r="A265" s="6"/>
      <c r="B265" s="6"/>
      <c r="C265" s="70"/>
      <c r="D265" s="72" t="s">
        <v>19</v>
      </c>
      <c r="E265" s="11"/>
      <c r="F265" s="24"/>
      <c r="G265" s="11"/>
      <c r="H265" s="74"/>
      <c r="I265" s="77"/>
      <c r="J265" s="74"/>
      <c r="K265" s="77"/>
      <c r="L265" s="74"/>
      <c r="M265" s="77"/>
      <c r="O265" s="80">
        <f t="shared" si="36"/>
        <v>0</v>
      </c>
      <c r="P265" s="80">
        <f t="shared" si="36"/>
        <v>0</v>
      </c>
      <c r="Q265" s="80">
        <f>IF(H265&gt;I265,1,0)+IF(J265&gt;K265,1,0)+IF(L265&gt;M265,1,0)</f>
        <v>0</v>
      </c>
      <c r="R265" s="80">
        <f>IF(H265&lt;I265,1,0)+IF(J265&lt;K265,1,0)+IF(L265&lt;M265,1,0)</f>
        <v>0</v>
      </c>
      <c r="S265" s="80">
        <f>IF(Q265&gt;R265,1,0)</f>
        <v>0</v>
      </c>
      <c r="T265" s="80">
        <f>IF(Q265&lt;R265,1,0)</f>
        <v>0</v>
      </c>
      <c r="V265" s="16"/>
      <c r="W265" s="17"/>
      <c r="Y265" s="1"/>
    </row>
    <row r="266" spans="1:25" ht="14.45" customHeight="1" thickBot="1" x14ac:dyDescent="0.25">
      <c r="A266" s="6"/>
      <c r="B266" s="6"/>
      <c r="C266" s="70"/>
      <c r="D266" s="72"/>
      <c r="E266" s="25"/>
      <c r="F266" s="26"/>
      <c r="G266" s="25"/>
      <c r="H266" s="75"/>
      <c r="I266" s="78"/>
      <c r="J266" s="75"/>
      <c r="K266" s="78"/>
      <c r="L266" s="75"/>
      <c r="M266" s="78"/>
      <c r="O266" s="81"/>
      <c r="P266" s="81"/>
      <c r="Q266" s="81"/>
      <c r="R266" s="81"/>
      <c r="S266" s="81"/>
      <c r="T266" s="81"/>
      <c r="V266" s="20"/>
      <c r="W266" s="17"/>
      <c r="Y266" s="1"/>
    </row>
    <row r="267" spans="1:25" ht="14.45" customHeight="1" thickBot="1" x14ac:dyDescent="0.25">
      <c r="A267" s="6"/>
      <c r="B267" s="6"/>
      <c r="C267" s="71"/>
      <c r="D267" s="73"/>
      <c r="E267" s="11"/>
      <c r="F267" s="27"/>
      <c r="G267" s="11"/>
      <c r="H267" s="76"/>
      <c r="I267" s="79"/>
      <c r="J267" s="76"/>
      <c r="K267" s="79"/>
      <c r="L267" s="76"/>
      <c r="M267" s="79"/>
      <c r="O267" s="82"/>
      <c r="P267" s="82"/>
      <c r="Q267" s="82"/>
      <c r="R267" s="82"/>
      <c r="S267" s="82"/>
      <c r="T267" s="82"/>
      <c r="V267" s="20"/>
      <c r="Y267" s="1"/>
    </row>
    <row r="268" spans="1:25" ht="14.45" customHeight="1" thickBot="1" x14ac:dyDescent="0.25">
      <c r="A268" s="6"/>
      <c r="B268" s="6"/>
      <c r="G268" s="28"/>
      <c r="H268" s="28"/>
      <c r="O268" s="2">
        <f t="shared" ref="O268:T268" si="37">O263+O264+O265</f>
        <v>24</v>
      </c>
      <c r="P268" s="2">
        <f t="shared" si="37"/>
        <v>9</v>
      </c>
      <c r="Q268" s="3">
        <f t="shared" si="37"/>
        <v>4</v>
      </c>
      <c r="R268" s="2">
        <f t="shared" si="37"/>
        <v>0</v>
      </c>
      <c r="S268" s="2">
        <f t="shared" si="37"/>
        <v>2</v>
      </c>
      <c r="T268" s="2">
        <f t="shared" si="37"/>
        <v>0</v>
      </c>
      <c r="V268" s="20"/>
      <c r="Y268" s="1"/>
    </row>
    <row r="269" spans="1:25" ht="14.45" customHeight="1" x14ac:dyDescent="0.2">
      <c r="A269" s="6"/>
      <c r="B269" s="6"/>
      <c r="C269" s="54" t="s">
        <v>24</v>
      </c>
      <c r="D269" s="55"/>
      <c r="E269" s="55"/>
      <c r="F269" s="55"/>
      <c r="G269" s="55"/>
      <c r="H269" s="55"/>
      <c r="I269" s="55"/>
      <c r="J269" s="55"/>
      <c r="K269" s="55"/>
      <c r="L269" s="55"/>
      <c r="M269" s="56"/>
    </row>
    <row r="270" spans="1:25" ht="14.45" customHeight="1" thickBot="1" x14ac:dyDescent="0.25">
      <c r="A270" s="6"/>
      <c r="B270" s="6"/>
      <c r="C270" s="57"/>
      <c r="D270" s="58"/>
      <c r="E270" s="58"/>
      <c r="F270" s="58"/>
      <c r="G270" s="58"/>
      <c r="H270" s="58"/>
      <c r="I270" s="58"/>
      <c r="J270" s="58"/>
      <c r="K270" s="58"/>
      <c r="L270" s="58"/>
      <c r="M270" s="59"/>
    </row>
    <row r="271" spans="1:25" ht="14.45" customHeight="1" thickBot="1" x14ac:dyDescent="0.25">
      <c r="A271" s="6"/>
      <c r="B271" s="6"/>
      <c r="C271" s="60" t="s">
        <v>1</v>
      </c>
      <c r="D271" s="45"/>
      <c r="E271" s="61" t="s">
        <v>5</v>
      </c>
      <c r="F271" s="62"/>
      <c r="G271" s="7" t="s">
        <v>6</v>
      </c>
      <c r="H271" s="63" t="s">
        <v>7</v>
      </c>
      <c r="I271" s="64"/>
      <c r="J271" s="64"/>
      <c r="K271" s="64"/>
      <c r="L271" s="64"/>
      <c r="M271" s="65"/>
      <c r="R271" s="8"/>
      <c r="S271" s="9"/>
      <c r="T271" s="10"/>
      <c r="U271" s="10"/>
    </row>
    <row r="272" spans="1:25" ht="14.45" customHeight="1" thickBot="1" x14ac:dyDescent="0.25">
      <c r="A272" s="6"/>
      <c r="B272" s="6"/>
      <c r="C272" s="66"/>
      <c r="D272" s="67"/>
      <c r="E272" s="41"/>
      <c r="F272" s="43"/>
      <c r="G272" s="11"/>
      <c r="H272" s="41"/>
      <c r="I272" s="42"/>
      <c r="J272" s="42"/>
      <c r="K272" s="42"/>
      <c r="L272" s="42"/>
      <c r="M272" s="43"/>
    </row>
    <row r="273" spans="1:25" ht="14.45" customHeight="1" thickBot="1" x14ac:dyDescent="0.25">
      <c r="A273" s="6"/>
      <c r="B273" s="6"/>
      <c r="C273" s="41"/>
      <c r="D273" s="42"/>
      <c r="E273" s="42"/>
      <c r="F273" s="42"/>
      <c r="G273" s="42"/>
      <c r="H273" s="42"/>
      <c r="I273" s="42"/>
      <c r="J273" s="42"/>
      <c r="K273" s="42"/>
      <c r="L273" s="42"/>
      <c r="M273" s="43"/>
    </row>
    <row r="274" spans="1:25" ht="14.45" customHeight="1" thickBot="1" x14ac:dyDescent="0.25">
      <c r="A274" s="6"/>
      <c r="B274" s="6"/>
      <c r="C274" s="12" t="s">
        <v>3</v>
      </c>
      <c r="D274" s="34"/>
      <c r="E274" s="12" t="s">
        <v>8</v>
      </c>
      <c r="F274" s="34" t="s">
        <v>9</v>
      </c>
      <c r="G274" s="12" t="s">
        <v>8</v>
      </c>
      <c r="H274" s="44" t="s">
        <v>4</v>
      </c>
      <c r="I274" s="44"/>
      <c r="J274" s="44"/>
      <c r="K274" s="44"/>
      <c r="L274" s="44"/>
      <c r="M274" s="45"/>
      <c r="Y274" s="1"/>
    </row>
    <row r="275" spans="1:25" ht="14.45" customHeight="1" thickBot="1" x14ac:dyDescent="0.3">
      <c r="A275" s="6"/>
      <c r="B275" s="6"/>
      <c r="C275" s="13"/>
      <c r="D275" s="14"/>
      <c r="E275" s="15"/>
      <c r="F275" s="14"/>
      <c r="G275" s="13"/>
      <c r="H275" s="46">
        <f>S282</f>
        <v>0</v>
      </c>
      <c r="I275" s="47"/>
      <c r="J275" s="48"/>
      <c r="K275" s="49">
        <f>T282</f>
        <v>0</v>
      </c>
      <c r="L275" s="50"/>
      <c r="M275" s="51"/>
      <c r="V275" s="16"/>
      <c r="W275" s="17"/>
      <c r="Y275" s="1"/>
    </row>
    <row r="276" spans="1:25" ht="14.45" customHeight="1" thickBot="1" x14ac:dyDescent="0.25">
      <c r="A276" s="6"/>
      <c r="B276" s="6"/>
      <c r="C276" s="18" t="s">
        <v>2</v>
      </c>
      <c r="D276" s="19" t="s">
        <v>10</v>
      </c>
      <c r="E276" s="18" t="s">
        <v>11</v>
      </c>
      <c r="F276" s="19"/>
      <c r="G276" s="18" t="s">
        <v>11</v>
      </c>
      <c r="H276" s="42" t="s">
        <v>12</v>
      </c>
      <c r="I276" s="43"/>
      <c r="J276" s="42" t="s">
        <v>13</v>
      </c>
      <c r="K276" s="43"/>
      <c r="L276" s="52" t="s">
        <v>14</v>
      </c>
      <c r="M276" s="53"/>
      <c r="O276" s="68" t="s">
        <v>15</v>
      </c>
      <c r="P276" s="69"/>
      <c r="Q276" s="68" t="s">
        <v>16</v>
      </c>
      <c r="R276" s="69"/>
      <c r="S276" s="68" t="s">
        <v>10</v>
      </c>
      <c r="T276" s="69"/>
      <c r="V276" s="20"/>
      <c r="W276" s="17"/>
      <c r="Y276" s="1"/>
    </row>
    <row r="277" spans="1:25" ht="14.45" customHeight="1" thickBot="1" x14ac:dyDescent="0.25">
      <c r="A277" s="6"/>
      <c r="B277" s="6"/>
      <c r="C277" s="21"/>
      <c r="D277" s="33" t="s">
        <v>17</v>
      </c>
      <c r="E277" s="11"/>
      <c r="F277" s="33"/>
      <c r="G277" s="11"/>
      <c r="H277" s="22"/>
      <c r="I277" s="33"/>
      <c r="J277" s="22"/>
      <c r="K277" s="33"/>
      <c r="L277" s="22"/>
      <c r="M277" s="33"/>
      <c r="O277" s="35">
        <f t="shared" ref="O277:P279" si="38">H277+J277+L277</f>
        <v>0</v>
      </c>
      <c r="P277" s="35">
        <f t="shared" si="38"/>
        <v>0</v>
      </c>
      <c r="Q277" s="35">
        <f>IF(H277&gt;I277,1,0)+IF(J277&gt;K277,1,0)+IF(L277&gt;M277,1,0)</f>
        <v>0</v>
      </c>
      <c r="R277" s="23">
        <f>IF(H277&lt;I277,1,0)+IF(J277&lt;K277,1,0)+IF(L277&lt;M277,1,0)</f>
        <v>0</v>
      </c>
      <c r="S277" s="23">
        <f>IF(Q277&gt;R277,1,0)</f>
        <v>0</v>
      </c>
      <c r="T277" s="23">
        <f>IF(Q277&lt;R277,1,0)</f>
        <v>0</v>
      </c>
      <c r="V277" s="20"/>
      <c r="W277" s="17"/>
      <c r="Y277" s="1"/>
    </row>
    <row r="278" spans="1:25" ht="14.45" customHeight="1" thickBot="1" x14ac:dyDescent="0.25">
      <c r="A278" s="6"/>
      <c r="B278" s="6"/>
      <c r="C278" s="11"/>
      <c r="D278" s="33" t="s">
        <v>18</v>
      </c>
      <c r="E278" s="11"/>
      <c r="F278" s="33"/>
      <c r="G278" s="11"/>
      <c r="H278" s="22"/>
      <c r="I278" s="33"/>
      <c r="J278" s="22"/>
      <c r="K278" s="33"/>
      <c r="L278" s="22"/>
      <c r="M278" s="33"/>
      <c r="O278" s="3">
        <f t="shared" si="38"/>
        <v>0</v>
      </c>
      <c r="P278" s="3">
        <f t="shared" si="38"/>
        <v>0</v>
      </c>
      <c r="Q278" s="3">
        <f>IF(H278&gt;I278,1,0)+IF(J278&gt;K278,1,0)+IF(L278&gt;M278,1,0)</f>
        <v>0</v>
      </c>
      <c r="R278" s="2">
        <f>IF(H278&lt;I278,1,0)+IF(J278&lt;K278,1,0)+IF(L278&lt;M278,1,0)</f>
        <v>0</v>
      </c>
      <c r="S278" s="2">
        <f>IF(Q278&gt;R278,1,0)</f>
        <v>0</v>
      </c>
      <c r="T278" s="2">
        <f>IF(Q278&lt;R278,1,0)</f>
        <v>0</v>
      </c>
      <c r="V278" s="20"/>
      <c r="W278" s="17"/>
      <c r="Y278" s="1"/>
    </row>
    <row r="279" spans="1:25" ht="14.45" customHeight="1" thickBot="1" x14ac:dyDescent="0.3">
      <c r="A279" s="6"/>
      <c r="B279" s="6"/>
      <c r="C279" s="70"/>
      <c r="D279" s="72" t="s">
        <v>19</v>
      </c>
      <c r="E279" s="11"/>
      <c r="F279" s="24"/>
      <c r="G279" s="11"/>
      <c r="H279" s="74"/>
      <c r="I279" s="77"/>
      <c r="J279" s="74"/>
      <c r="K279" s="77"/>
      <c r="L279" s="74"/>
      <c r="M279" s="77"/>
      <c r="O279" s="80">
        <f t="shared" si="38"/>
        <v>0</v>
      </c>
      <c r="P279" s="80">
        <f t="shared" si="38"/>
        <v>0</v>
      </c>
      <c r="Q279" s="80">
        <f>IF(H279&gt;I279,1,0)+IF(J279&gt;K279,1,0)+IF(L279&gt;M279,1,0)</f>
        <v>0</v>
      </c>
      <c r="R279" s="80">
        <f>IF(H279&lt;I279,1,0)+IF(J279&lt;K279,1,0)+IF(L279&lt;M279,1,0)</f>
        <v>0</v>
      </c>
      <c r="S279" s="80">
        <f>IF(Q279&gt;R279,1,0)</f>
        <v>0</v>
      </c>
      <c r="T279" s="80">
        <f>IF(Q279&lt;R279,1,0)</f>
        <v>0</v>
      </c>
      <c r="V279" s="16"/>
      <c r="W279" s="17"/>
      <c r="Y279" s="1"/>
    </row>
    <row r="280" spans="1:25" ht="14.45" customHeight="1" thickBot="1" x14ac:dyDescent="0.25">
      <c r="A280" s="6"/>
      <c r="B280" s="6"/>
      <c r="C280" s="70"/>
      <c r="D280" s="72"/>
      <c r="E280" s="25"/>
      <c r="F280" s="26"/>
      <c r="G280" s="25"/>
      <c r="H280" s="75"/>
      <c r="I280" s="78"/>
      <c r="J280" s="75"/>
      <c r="K280" s="78"/>
      <c r="L280" s="75"/>
      <c r="M280" s="78"/>
      <c r="O280" s="81"/>
      <c r="P280" s="81"/>
      <c r="Q280" s="81"/>
      <c r="R280" s="81"/>
      <c r="S280" s="81"/>
      <c r="T280" s="81"/>
      <c r="V280" s="20"/>
      <c r="W280" s="17"/>
      <c r="Y280" s="1"/>
    </row>
    <row r="281" spans="1:25" ht="14.45" customHeight="1" thickBot="1" x14ac:dyDescent="0.25">
      <c r="A281" s="6"/>
      <c r="B281" s="6"/>
      <c r="C281" s="71"/>
      <c r="D281" s="73"/>
      <c r="E281" s="11"/>
      <c r="F281" s="27"/>
      <c r="G281" s="11"/>
      <c r="H281" s="76"/>
      <c r="I281" s="79"/>
      <c r="J281" s="76"/>
      <c r="K281" s="79"/>
      <c r="L281" s="76"/>
      <c r="M281" s="79"/>
      <c r="O281" s="82"/>
      <c r="P281" s="82"/>
      <c r="Q281" s="82"/>
      <c r="R281" s="82"/>
      <c r="S281" s="82"/>
      <c r="T281" s="82"/>
      <c r="V281" s="20"/>
      <c r="Y281" s="1"/>
    </row>
    <row r="282" spans="1:25" ht="14.45" customHeight="1" thickBot="1" x14ac:dyDescent="0.25">
      <c r="A282" s="6"/>
      <c r="B282" s="6"/>
      <c r="G282" s="28"/>
      <c r="H282" s="28"/>
      <c r="O282" s="2">
        <f t="shared" ref="O282:T282" si="39">O277+O278+O279</f>
        <v>0</v>
      </c>
      <c r="P282" s="2">
        <f t="shared" si="39"/>
        <v>0</v>
      </c>
      <c r="Q282" s="3">
        <f t="shared" si="39"/>
        <v>0</v>
      </c>
      <c r="R282" s="2">
        <f t="shared" si="39"/>
        <v>0</v>
      </c>
      <c r="S282" s="2">
        <f t="shared" si="39"/>
        <v>0</v>
      </c>
      <c r="T282" s="2">
        <f t="shared" si="39"/>
        <v>0</v>
      </c>
      <c r="V282" s="20"/>
      <c r="Y282" s="1"/>
    </row>
    <row r="283" spans="1:25" ht="14.45" customHeight="1" x14ac:dyDescent="0.2">
      <c r="A283" s="6"/>
      <c r="B283" s="6"/>
      <c r="C283" s="54" t="s">
        <v>24</v>
      </c>
      <c r="D283" s="55"/>
      <c r="E283" s="55"/>
      <c r="F283" s="55"/>
      <c r="G283" s="55"/>
      <c r="H283" s="55"/>
      <c r="I283" s="55"/>
      <c r="J283" s="55"/>
      <c r="K283" s="55"/>
      <c r="L283" s="55"/>
      <c r="M283" s="56"/>
    </row>
    <row r="284" spans="1:25" ht="14.45" customHeight="1" thickBot="1" x14ac:dyDescent="0.25">
      <c r="A284" s="6"/>
      <c r="B284" s="6"/>
      <c r="C284" s="57"/>
      <c r="D284" s="58"/>
      <c r="E284" s="58"/>
      <c r="F284" s="58"/>
      <c r="G284" s="58"/>
      <c r="H284" s="58"/>
      <c r="I284" s="58"/>
      <c r="J284" s="58"/>
      <c r="K284" s="58"/>
      <c r="L284" s="58"/>
      <c r="M284" s="59"/>
    </row>
    <row r="285" spans="1:25" ht="14.45" customHeight="1" thickBot="1" x14ac:dyDescent="0.25">
      <c r="A285" s="6"/>
      <c r="B285" s="6"/>
      <c r="C285" s="60" t="s">
        <v>1</v>
      </c>
      <c r="D285" s="45"/>
      <c r="E285" s="61" t="s">
        <v>5</v>
      </c>
      <c r="F285" s="62"/>
      <c r="G285" s="7" t="s">
        <v>6</v>
      </c>
      <c r="H285" s="63" t="s">
        <v>7</v>
      </c>
      <c r="I285" s="64"/>
      <c r="J285" s="64"/>
      <c r="K285" s="64"/>
      <c r="L285" s="64"/>
      <c r="M285" s="65"/>
      <c r="R285" s="8"/>
      <c r="S285" s="9"/>
      <c r="T285" s="10"/>
      <c r="U285" s="10"/>
    </row>
    <row r="286" spans="1:25" ht="14.45" customHeight="1" thickBot="1" x14ac:dyDescent="0.25">
      <c r="A286" s="6"/>
      <c r="B286" s="6"/>
      <c r="C286" s="66"/>
      <c r="D286" s="67"/>
      <c r="E286" s="41"/>
      <c r="F286" s="43"/>
      <c r="G286" s="11"/>
      <c r="H286" s="41"/>
      <c r="I286" s="42"/>
      <c r="J286" s="42"/>
      <c r="K286" s="42"/>
      <c r="L286" s="42"/>
      <c r="M286" s="43"/>
    </row>
    <row r="287" spans="1:25" ht="14.45" customHeight="1" thickBot="1" x14ac:dyDescent="0.25">
      <c r="A287" s="6"/>
      <c r="B287" s="6"/>
      <c r="C287" s="41"/>
      <c r="D287" s="42"/>
      <c r="E287" s="42"/>
      <c r="F287" s="42"/>
      <c r="G287" s="42"/>
      <c r="H287" s="42"/>
      <c r="I287" s="42"/>
      <c r="J287" s="42"/>
      <c r="K287" s="42"/>
      <c r="L287" s="42"/>
      <c r="M287" s="43"/>
    </row>
    <row r="288" spans="1:25" ht="14.45" customHeight="1" thickBot="1" x14ac:dyDescent="0.25">
      <c r="A288" s="6"/>
      <c r="B288" s="6"/>
      <c r="C288" s="12" t="s">
        <v>3</v>
      </c>
      <c r="D288" s="34"/>
      <c r="E288" s="12" t="s">
        <v>8</v>
      </c>
      <c r="F288" s="34" t="s">
        <v>9</v>
      </c>
      <c r="G288" s="12" t="s">
        <v>8</v>
      </c>
      <c r="H288" s="44" t="s">
        <v>4</v>
      </c>
      <c r="I288" s="44"/>
      <c r="J288" s="44"/>
      <c r="K288" s="44"/>
      <c r="L288" s="44"/>
      <c r="M288" s="45"/>
      <c r="Y288" s="1"/>
    </row>
    <row r="289" spans="1:25" ht="14.45" customHeight="1" thickBot="1" x14ac:dyDescent="0.3">
      <c r="A289" s="6"/>
      <c r="B289" s="6"/>
      <c r="C289" s="13"/>
      <c r="D289" s="14"/>
      <c r="E289" s="15"/>
      <c r="F289" s="14"/>
      <c r="G289" s="13"/>
      <c r="H289" s="46">
        <f>S296</f>
        <v>0</v>
      </c>
      <c r="I289" s="47"/>
      <c r="J289" s="48"/>
      <c r="K289" s="49">
        <f>T296</f>
        <v>0</v>
      </c>
      <c r="L289" s="50"/>
      <c r="M289" s="51"/>
      <c r="V289" s="16"/>
      <c r="W289" s="17"/>
      <c r="Y289" s="1"/>
    </row>
    <row r="290" spans="1:25" ht="14.45" customHeight="1" thickBot="1" x14ac:dyDescent="0.25">
      <c r="A290" s="6"/>
      <c r="B290" s="6"/>
      <c r="C290" s="18" t="s">
        <v>2</v>
      </c>
      <c r="D290" s="19" t="s">
        <v>10</v>
      </c>
      <c r="E290" s="18" t="s">
        <v>11</v>
      </c>
      <c r="F290" s="19"/>
      <c r="G290" s="18" t="s">
        <v>11</v>
      </c>
      <c r="H290" s="42" t="s">
        <v>12</v>
      </c>
      <c r="I290" s="43"/>
      <c r="J290" s="42" t="s">
        <v>13</v>
      </c>
      <c r="K290" s="43"/>
      <c r="L290" s="52" t="s">
        <v>14</v>
      </c>
      <c r="M290" s="53"/>
      <c r="O290" s="68" t="s">
        <v>15</v>
      </c>
      <c r="P290" s="69"/>
      <c r="Q290" s="68" t="s">
        <v>16</v>
      </c>
      <c r="R290" s="69"/>
      <c r="S290" s="68" t="s">
        <v>10</v>
      </c>
      <c r="T290" s="69"/>
      <c r="V290" s="20"/>
      <c r="W290" s="17"/>
      <c r="Y290" s="1"/>
    </row>
    <row r="291" spans="1:25" ht="14.45" customHeight="1" thickBot="1" x14ac:dyDescent="0.25">
      <c r="A291" s="6"/>
      <c r="B291" s="6"/>
      <c r="C291" s="21"/>
      <c r="D291" s="33" t="s">
        <v>17</v>
      </c>
      <c r="E291" s="11"/>
      <c r="F291" s="33"/>
      <c r="G291" s="11"/>
      <c r="H291" s="22"/>
      <c r="I291" s="33"/>
      <c r="J291" s="22"/>
      <c r="K291" s="33"/>
      <c r="L291" s="22"/>
      <c r="M291" s="33"/>
      <c r="O291" s="35">
        <f t="shared" ref="O291:P293" si="40">H291+J291+L291</f>
        <v>0</v>
      </c>
      <c r="P291" s="35">
        <f t="shared" si="40"/>
        <v>0</v>
      </c>
      <c r="Q291" s="35">
        <f>IF(H291&gt;I291,1,0)+IF(J291&gt;K291,1,0)+IF(L291&gt;M291,1,0)</f>
        <v>0</v>
      </c>
      <c r="R291" s="23">
        <f>IF(H291&lt;I291,1,0)+IF(J291&lt;K291,1,0)+IF(L291&lt;M291,1,0)</f>
        <v>0</v>
      </c>
      <c r="S291" s="23">
        <f>IF(Q291&gt;R291,1,0)</f>
        <v>0</v>
      </c>
      <c r="T291" s="23">
        <f>IF(Q291&lt;R291,1,0)</f>
        <v>0</v>
      </c>
      <c r="V291" s="20"/>
      <c r="W291" s="17"/>
      <c r="Y291" s="1"/>
    </row>
    <row r="292" spans="1:25" ht="14.45" customHeight="1" thickBot="1" x14ac:dyDescent="0.25">
      <c r="A292" s="6"/>
      <c r="B292" s="6"/>
      <c r="C292" s="11"/>
      <c r="D292" s="33" t="s">
        <v>18</v>
      </c>
      <c r="E292" s="11"/>
      <c r="F292" s="33"/>
      <c r="G292" s="11"/>
      <c r="H292" s="22"/>
      <c r="I292" s="33"/>
      <c r="J292" s="22"/>
      <c r="K292" s="33"/>
      <c r="L292" s="22"/>
      <c r="M292" s="33"/>
      <c r="O292" s="3">
        <f t="shared" si="40"/>
        <v>0</v>
      </c>
      <c r="P292" s="3">
        <f t="shared" si="40"/>
        <v>0</v>
      </c>
      <c r="Q292" s="3">
        <f>IF(H292&gt;I292,1,0)+IF(J292&gt;K292,1,0)+IF(L292&gt;M292,1,0)</f>
        <v>0</v>
      </c>
      <c r="R292" s="2">
        <f>IF(H292&lt;I292,1,0)+IF(J292&lt;K292,1,0)+IF(L292&lt;M292,1,0)</f>
        <v>0</v>
      </c>
      <c r="S292" s="2">
        <f>IF(Q292&gt;R292,1,0)</f>
        <v>0</v>
      </c>
      <c r="T292" s="2">
        <f>IF(Q292&lt;R292,1,0)</f>
        <v>0</v>
      </c>
      <c r="V292" s="20"/>
      <c r="W292" s="17"/>
      <c r="Y292" s="1"/>
    </row>
    <row r="293" spans="1:25" ht="14.45" customHeight="1" thickBot="1" x14ac:dyDescent="0.3">
      <c r="A293" s="6"/>
      <c r="B293" s="6"/>
      <c r="C293" s="70"/>
      <c r="D293" s="72" t="s">
        <v>19</v>
      </c>
      <c r="E293" s="11"/>
      <c r="F293" s="24"/>
      <c r="G293" s="11"/>
      <c r="H293" s="74"/>
      <c r="I293" s="77"/>
      <c r="J293" s="74"/>
      <c r="K293" s="77"/>
      <c r="L293" s="74"/>
      <c r="M293" s="77"/>
      <c r="O293" s="80">
        <f t="shared" si="40"/>
        <v>0</v>
      </c>
      <c r="P293" s="80">
        <f t="shared" si="40"/>
        <v>0</v>
      </c>
      <c r="Q293" s="80">
        <f>IF(H293&gt;I293,1,0)+IF(J293&gt;K293,1,0)+IF(L293&gt;M293,1,0)</f>
        <v>0</v>
      </c>
      <c r="R293" s="80">
        <f>IF(H293&lt;I293,1,0)+IF(J293&lt;K293,1,0)+IF(L293&lt;M293,1,0)</f>
        <v>0</v>
      </c>
      <c r="S293" s="80">
        <f>IF(Q293&gt;R293,1,0)</f>
        <v>0</v>
      </c>
      <c r="T293" s="80">
        <f>IF(Q293&lt;R293,1,0)</f>
        <v>0</v>
      </c>
      <c r="V293" s="16"/>
      <c r="W293" s="17"/>
      <c r="Y293" s="1"/>
    </row>
    <row r="294" spans="1:25" ht="14.45" customHeight="1" thickBot="1" x14ac:dyDescent="0.25">
      <c r="A294" s="6"/>
      <c r="B294" s="6"/>
      <c r="C294" s="70"/>
      <c r="D294" s="72"/>
      <c r="E294" s="25" t="s">
        <v>9</v>
      </c>
      <c r="F294" s="26"/>
      <c r="G294" s="25" t="s">
        <v>9</v>
      </c>
      <c r="H294" s="75"/>
      <c r="I294" s="78"/>
      <c r="J294" s="75"/>
      <c r="K294" s="78"/>
      <c r="L294" s="75"/>
      <c r="M294" s="78"/>
      <c r="O294" s="81"/>
      <c r="P294" s="81"/>
      <c r="Q294" s="81"/>
      <c r="R294" s="81"/>
      <c r="S294" s="81"/>
      <c r="T294" s="81"/>
      <c r="V294" s="20"/>
      <c r="W294" s="17"/>
      <c r="Y294" s="1"/>
    </row>
    <row r="295" spans="1:25" ht="14.45" customHeight="1" thickBot="1" x14ac:dyDescent="0.25">
      <c r="A295" s="6"/>
      <c r="B295" s="6"/>
      <c r="C295" s="71"/>
      <c r="D295" s="73"/>
      <c r="E295" s="11"/>
      <c r="F295" s="27"/>
      <c r="G295" s="11"/>
      <c r="H295" s="76"/>
      <c r="I295" s="79"/>
      <c r="J295" s="76"/>
      <c r="K295" s="79"/>
      <c r="L295" s="76"/>
      <c r="M295" s="79"/>
      <c r="O295" s="82"/>
      <c r="P295" s="82"/>
      <c r="Q295" s="82"/>
      <c r="R295" s="82"/>
      <c r="S295" s="82"/>
      <c r="T295" s="82"/>
      <c r="V295" s="20"/>
      <c r="Y295" s="1"/>
    </row>
    <row r="296" spans="1:25" ht="14.45" customHeight="1" thickBot="1" x14ac:dyDescent="0.25">
      <c r="A296" s="6"/>
      <c r="B296" s="6"/>
      <c r="G296" s="28"/>
      <c r="H296" s="28"/>
      <c r="O296" s="2">
        <f t="shared" ref="O296:T296" si="41">O291+O292+O293</f>
        <v>0</v>
      </c>
      <c r="P296" s="2">
        <f t="shared" si="41"/>
        <v>0</v>
      </c>
      <c r="Q296" s="3">
        <f t="shared" si="41"/>
        <v>0</v>
      </c>
      <c r="R296" s="2">
        <f t="shared" si="41"/>
        <v>0</v>
      </c>
      <c r="S296" s="2">
        <f t="shared" si="41"/>
        <v>0</v>
      </c>
      <c r="T296" s="2">
        <f t="shared" si="41"/>
        <v>0</v>
      </c>
      <c r="V296" s="20"/>
      <c r="Y296" s="1"/>
    </row>
    <row r="297" spans="1:25" ht="14.45" customHeight="1" x14ac:dyDescent="0.2">
      <c r="A297" s="6"/>
      <c r="B297" s="6"/>
      <c r="C297" s="54" t="s">
        <v>24</v>
      </c>
      <c r="D297" s="55"/>
      <c r="E297" s="55"/>
      <c r="F297" s="55"/>
      <c r="G297" s="55"/>
      <c r="H297" s="55"/>
      <c r="I297" s="55"/>
      <c r="J297" s="55"/>
      <c r="K297" s="55"/>
      <c r="L297" s="55"/>
      <c r="M297" s="56"/>
    </row>
    <row r="298" spans="1:25" ht="14.45" customHeight="1" thickBot="1" x14ac:dyDescent="0.25">
      <c r="A298" s="6"/>
      <c r="B298" s="6"/>
      <c r="C298" s="57"/>
      <c r="D298" s="58"/>
      <c r="E298" s="58"/>
      <c r="F298" s="58"/>
      <c r="G298" s="58"/>
      <c r="H298" s="58"/>
      <c r="I298" s="58"/>
      <c r="J298" s="58"/>
      <c r="K298" s="58"/>
      <c r="L298" s="58"/>
      <c r="M298" s="59"/>
    </row>
    <row r="299" spans="1:25" ht="14.45" customHeight="1" thickBot="1" x14ac:dyDescent="0.25">
      <c r="A299" s="6"/>
      <c r="B299" s="6"/>
      <c r="C299" s="60" t="s">
        <v>1</v>
      </c>
      <c r="D299" s="45"/>
      <c r="E299" s="61" t="s">
        <v>5</v>
      </c>
      <c r="F299" s="62"/>
      <c r="G299" s="7" t="s">
        <v>6</v>
      </c>
      <c r="H299" s="63" t="s">
        <v>7</v>
      </c>
      <c r="I299" s="64"/>
      <c r="J299" s="64"/>
      <c r="K299" s="64"/>
      <c r="L299" s="64"/>
      <c r="M299" s="65"/>
      <c r="R299" s="8"/>
      <c r="S299" s="9"/>
      <c r="T299" s="10"/>
      <c r="U299" s="10"/>
    </row>
    <row r="300" spans="1:25" ht="14.45" customHeight="1" thickBot="1" x14ac:dyDescent="0.25">
      <c r="A300" s="6"/>
      <c r="B300" s="6"/>
      <c r="C300" s="66"/>
      <c r="D300" s="67"/>
      <c r="E300" s="41"/>
      <c r="F300" s="43"/>
      <c r="G300" s="11"/>
      <c r="H300" s="41"/>
      <c r="I300" s="42"/>
      <c r="J300" s="42"/>
      <c r="K300" s="42"/>
      <c r="L300" s="42"/>
      <c r="M300" s="43"/>
    </row>
    <row r="301" spans="1:25" ht="14.45" customHeight="1" thickBot="1" x14ac:dyDescent="0.25">
      <c r="A301" s="6"/>
      <c r="B301" s="6"/>
      <c r="C301" s="41"/>
      <c r="D301" s="42"/>
      <c r="E301" s="42"/>
      <c r="F301" s="42"/>
      <c r="G301" s="42"/>
      <c r="H301" s="42"/>
      <c r="I301" s="42"/>
      <c r="J301" s="42"/>
      <c r="K301" s="42"/>
      <c r="L301" s="42"/>
      <c r="M301" s="43"/>
    </row>
    <row r="302" spans="1:25" ht="14.45" customHeight="1" thickBot="1" x14ac:dyDescent="0.25">
      <c r="A302" s="6"/>
      <c r="B302" s="6"/>
      <c r="C302" s="12" t="s">
        <v>3</v>
      </c>
      <c r="D302" s="34"/>
      <c r="E302" s="12" t="s">
        <v>8</v>
      </c>
      <c r="F302" s="34" t="s">
        <v>9</v>
      </c>
      <c r="G302" s="12" t="s">
        <v>8</v>
      </c>
      <c r="H302" s="44" t="s">
        <v>4</v>
      </c>
      <c r="I302" s="44"/>
      <c r="J302" s="44"/>
      <c r="K302" s="44"/>
      <c r="L302" s="44"/>
      <c r="M302" s="45"/>
      <c r="Y302" s="1"/>
    </row>
    <row r="303" spans="1:25" ht="14.45" customHeight="1" thickBot="1" x14ac:dyDescent="0.3">
      <c r="A303" s="6"/>
      <c r="B303" s="6"/>
      <c r="C303" s="13"/>
      <c r="D303" s="14"/>
      <c r="E303" s="15"/>
      <c r="F303" s="14"/>
      <c r="G303" s="15"/>
      <c r="H303" s="46">
        <f>S310</f>
        <v>0</v>
      </c>
      <c r="I303" s="47"/>
      <c r="J303" s="48"/>
      <c r="K303" s="46">
        <f>T310</f>
        <v>0</v>
      </c>
      <c r="L303" s="47"/>
      <c r="M303" s="48"/>
      <c r="V303" s="16"/>
      <c r="W303" s="17"/>
      <c r="Y303" s="1"/>
    </row>
    <row r="304" spans="1:25" ht="14.45" customHeight="1" thickBot="1" x14ac:dyDescent="0.25">
      <c r="A304" s="6"/>
      <c r="B304" s="6"/>
      <c r="C304" s="18" t="s">
        <v>2</v>
      </c>
      <c r="D304" s="19" t="s">
        <v>10</v>
      </c>
      <c r="E304" s="18" t="s">
        <v>11</v>
      </c>
      <c r="F304" s="19"/>
      <c r="G304" s="18" t="s">
        <v>11</v>
      </c>
      <c r="H304" s="42" t="s">
        <v>12</v>
      </c>
      <c r="I304" s="43"/>
      <c r="J304" s="42" t="s">
        <v>13</v>
      </c>
      <c r="K304" s="43"/>
      <c r="L304" s="52" t="s">
        <v>14</v>
      </c>
      <c r="M304" s="53"/>
      <c r="O304" s="68" t="s">
        <v>15</v>
      </c>
      <c r="P304" s="69"/>
      <c r="Q304" s="68" t="s">
        <v>16</v>
      </c>
      <c r="R304" s="69"/>
      <c r="S304" s="68" t="s">
        <v>10</v>
      </c>
      <c r="T304" s="69"/>
      <c r="V304" s="20"/>
      <c r="W304" s="17"/>
      <c r="Y304" s="1"/>
    </row>
    <row r="305" spans="1:25" ht="14.45" customHeight="1" thickBot="1" x14ac:dyDescent="0.25">
      <c r="A305" s="6"/>
      <c r="B305" s="6"/>
      <c r="C305" s="21"/>
      <c r="D305" s="33" t="s">
        <v>17</v>
      </c>
      <c r="E305" s="11"/>
      <c r="F305" s="33"/>
      <c r="G305" s="11"/>
      <c r="H305" s="22"/>
      <c r="I305" s="33"/>
      <c r="J305" s="22"/>
      <c r="K305" s="33"/>
      <c r="L305" s="22"/>
      <c r="M305" s="33"/>
      <c r="O305" s="35">
        <f t="shared" ref="O305:P307" si="42">H305+J305+L305</f>
        <v>0</v>
      </c>
      <c r="P305" s="35">
        <f t="shared" si="42"/>
        <v>0</v>
      </c>
      <c r="Q305" s="35">
        <f>IF(H305&gt;I305,1,0)+IF(J305&gt;K305,1,0)+IF(L305&gt;M305,1,0)</f>
        <v>0</v>
      </c>
      <c r="R305" s="23">
        <f>IF(H305&lt;I305,1,0)+IF(J305&lt;K305,1,0)+IF(L305&lt;M305,1,0)</f>
        <v>0</v>
      </c>
      <c r="S305" s="23">
        <f>IF(Q305&gt;R305,1,0)</f>
        <v>0</v>
      </c>
      <c r="T305" s="23">
        <f>IF(Q305&lt;R305,1,0)</f>
        <v>0</v>
      </c>
      <c r="V305" s="20"/>
      <c r="W305" s="17"/>
      <c r="Y305" s="1"/>
    </row>
    <row r="306" spans="1:25" ht="14.45" customHeight="1" thickBot="1" x14ac:dyDescent="0.25">
      <c r="A306" s="6"/>
      <c r="B306" s="6"/>
      <c r="C306" s="11"/>
      <c r="D306" s="33" t="s">
        <v>18</v>
      </c>
      <c r="E306" s="11"/>
      <c r="F306" s="33"/>
      <c r="G306" s="11"/>
      <c r="H306" s="22"/>
      <c r="I306" s="33"/>
      <c r="J306" s="22"/>
      <c r="K306" s="33"/>
      <c r="L306" s="22"/>
      <c r="M306" s="33"/>
      <c r="O306" s="3">
        <f t="shared" si="42"/>
        <v>0</v>
      </c>
      <c r="P306" s="3">
        <f t="shared" si="42"/>
        <v>0</v>
      </c>
      <c r="Q306" s="3">
        <f>IF(H306&gt;I306,1,0)+IF(J306&gt;K306,1,0)+IF(L306&gt;M306,1,0)</f>
        <v>0</v>
      </c>
      <c r="R306" s="2">
        <f>IF(H306&lt;I306,1,0)+IF(J306&lt;K306,1,0)+IF(L306&lt;M306,1,0)</f>
        <v>0</v>
      </c>
      <c r="S306" s="2">
        <f>IF(Q306&gt;R306,1,0)</f>
        <v>0</v>
      </c>
      <c r="T306" s="2">
        <f>IF(Q306&lt;R306,1,0)</f>
        <v>0</v>
      </c>
      <c r="V306" s="20"/>
      <c r="W306" s="17"/>
      <c r="Y306" s="1"/>
    </row>
    <row r="307" spans="1:25" ht="14.45" customHeight="1" thickBot="1" x14ac:dyDescent="0.3">
      <c r="A307" s="6"/>
      <c r="B307" s="6"/>
      <c r="C307" s="70"/>
      <c r="D307" s="72" t="s">
        <v>19</v>
      </c>
      <c r="E307" s="11"/>
      <c r="F307" s="24"/>
      <c r="G307" s="11"/>
      <c r="H307" s="74"/>
      <c r="I307" s="77"/>
      <c r="J307" s="74"/>
      <c r="K307" s="77"/>
      <c r="L307" s="74"/>
      <c r="M307" s="77"/>
      <c r="O307" s="80">
        <f t="shared" si="42"/>
        <v>0</v>
      </c>
      <c r="P307" s="80">
        <f t="shared" si="42"/>
        <v>0</v>
      </c>
      <c r="Q307" s="80">
        <f>IF(H307&gt;I307,1,0)+IF(J307&gt;K307,1,0)+IF(L307&gt;M307,1,0)</f>
        <v>0</v>
      </c>
      <c r="R307" s="80">
        <f>IF(H307&lt;I307,1,0)+IF(J307&lt;K307,1,0)+IF(L307&lt;M307,1,0)</f>
        <v>0</v>
      </c>
      <c r="S307" s="80">
        <f>IF(Q307&gt;R307,1,0)</f>
        <v>0</v>
      </c>
      <c r="T307" s="80">
        <f>IF(Q307&lt;R307,1,0)</f>
        <v>0</v>
      </c>
      <c r="V307" s="16"/>
      <c r="W307" s="17"/>
      <c r="Y307" s="1"/>
    </row>
    <row r="308" spans="1:25" ht="14.45" customHeight="1" thickBot="1" x14ac:dyDescent="0.25">
      <c r="A308" s="6"/>
      <c r="B308" s="6"/>
      <c r="C308" s="70"/>
      <c r="D308" s="72"/>
      <c r="E308" s="25" t="s">
        <v>9</v>
      </c>
      <c r="F308" s="26"/>
      <c r="G308" s="25" t="s">
        <v>9</v>
      </c>
      <c r="H308" s="75"/>
      <c r="I308" s="78"/>
      <c r="J308" s="75"/>
      <c r="K308" s="78"/>
      <c r="L308" s="75"/>
      <c r="M308" s="78"/>
      <c r="O308" s="81"/>
      <c r="P308" s="81"/>
      <c r="Q308" s="81"/>
      <c r="R308" s="81"/>
      <c r="S308" s="81"/>
      <c r="T308" s="81"/>
      <c r="V308" s="20"/>
      <c r="W308" s="17"/>
      <c r="Y308" s="1"/>
    </row>
    <row r="309" spans="1:25" ht="14.45" customHeight="1" thickBot="1" x14ac:dyDescent="0.25">
      <c r="A309" s="6"/>
      <c r="B309" s="6"/>
      <c r="C309" s="71"/>
      <c r="D309" s="73"/>
      <c r="E309" s="11"/>
      <c r="F309" s="27"/>
      <c r="G309" s="11"/>
      <c r="H309" s="76"/>
      <c r="I309" s="79"/>
      <c r="J309" s="76"/>
      <c r="K309" s="79"/>
      <c r="L309" s="76"/>
      <c r="M309" s="79"/>
      <c r="O309" s="82"/>
      <c r="P309" s="82"/>
      <c r="Q309" s="82"/>
      <c r="R309" s="82"/>
      <c r="S309" s="82"/>
      <c r="T309" s="82"/>
      <c r="V309" s="20"/>
      <c r="Y309" s="1"/>
    </row>
    <row r="310" spans="1:25" ht="14.45" customHeight="1" thickBot="1" x14ac:dyDescent="0.25">
      <c r="A310" s="6"/>
      <c r="B310" s="6"/>
      <c r="G310" s="28"/>
      <c r="H310" s="28"/>
      <c r="O310" s="2">
        <f t="shared" ref="O310:T310" si="43">O305+O306+O307</f>
        <v>0</v>
      </c>
      <c r="P310" s="2">
        <f t="shared" si="43"/>
        <v>0</v>
      </c>
      <c r="Q310" s="3">
        <f t="shared" si="43"/>
        <v>0</v>
      </c>
      <c r="R310" s="2">
        <f t="shared" si="43"/>
        <v>0</v>
      </c>
      <c r="S310" s="2">
        <f t="shared" si="43"/>
        <v>0</v>
      </c>
      <c r="T310" s="2">
        <f t="shared" si="43"/>
        <v>0</v>
      </c>
      <c r="V310" s="20"/>
      <c r="Y310" s="1"/>
    </row>
    <row r="311" spans="1:25" ht="14.45" customHeight="1" x14ac:dyDescent="0.2">
      <c r="A311" s="6"/>
      <c r="B311" s="6"/>
      <c r="C311" s="54" t="s">
        <v>24</v>
      </c>
      <c r="D311" s="55"/>
      <c r="E311" s="55"/>
      <c r="F311" s="55"/>
      <c r="G311" s="55"/>
      <c r="H311" s="55"/>
      <c r="I311" s="55"/>
      <c r="J311" s="55"/>
      <c r="K311" s="55"/>
      <c r="L311" s="55"/>
      <c r="M311" s="56"/>
    </row>
    <row r="312" spans="1:25" ht="14.45" customHeight="1" thickBot="1" x14ac:dyDescent="0.25">
      <c r="A312" s="6"/>
      <c r="B312" s="6"/>
      <c r="C312" s="57"/>
      <c r="D312" s="58"/>
      <c r="E312" s="58"/>
      <c r="F312" s="58"/>
      <c r="G312" s="58"/>
      <c r="H312" s="58"/>
      <c r="I312" s="58"/>
      <c r="J312" s="58"/>
      <c r="K312" s="58"/>
      <c r="L312" s="58"/>
      <c r="M312" s="59"/>
    </row>
    <row r="313" spans="1:25" ht="14.45" customHeight="1" thickBot="1" x14ac:dyDescent="0.25">
      <c r="A313" s="6"/>
      <c r="B313" s="6"/>
      <c r="C313" s="60" t="s">
        <v>1</v>
      </c>
      <c r="D313" s="45"/>
      <c r="E313" s="61" t="s">
        <v>5</v>
      </c>
      <c r="F313" s="62"/>
      <c r="G313" s="7" t="s">
        <v>6</v>
      </c>
      <c r="H313" s="63" t="s">
        <v>7</v>
      </c>
      <c r="I313" s="64"/>
      <c r="J313" s="64"/>
      <c r="K313" s="64"/>
      <c r="L313" s="64"/>
      <c r="M313" s="65"/>
      <c r="R313" s="8"/>
      <c r="S313" s="9"/>
      <c r="T313" s="10"/>
      <c r="U313" s="10"/>
    </row>
    <row r="314" spans="1:25" ht="14.45" customHeight="1" thickBot="1" x14ac:dyDescent="0.25">
      <c r="A314" s="6"/>
      <c r="B314" s="6"/>
      <c r="C314" s="66"/>
      <c r="D314" s="67"/>
      <c r="E314" s="41"/>
      <c r="F314" s="43"/>
      <c r="G314" s="11"/>
      <c r="H314" s="41"/>
      <c r="I314" s="42"/>
      <c r="J314" s="42"/>
      <c r="K314" s="42"/>
      <c r="L314" s="42"/>
      <c r="M314" s="43"/>
    </row>
    <row r="315" spans="1:25" ht="14.45" customHeight="1" thickBot="1" x14ac:dyDescent="0.25">
      <c r="A315" s="6"/>
      <c r="B315" s="6"/>
      <c r="C315" s="41"/>
      <c r="D315" s="42"/>
      <c r="E315" s="42"/>
      <c r="F315" s="42"/>
      <c r="G315" s="42"/>
      <c r="H315" s="42"/>
      <c r="I315" s="42"/>
      <c r="J315" s="42"/>
      <c r="K315" s="42"/>
      <c r="L315" s="42"/>
      <c r="M315" s="43"/>
    </row>
    <row r="316" spans="1:25" ht="14.45" customHeight="1" thickBot="1" x14ac:dyDescent="0.25">
      <c r="A316" s="6"/>
      <c r="B316" s="6"/>
      <c r="C316" s="12" t="s">
        <v>3</v>
      </c>
      <c r="D316" s="34"/>
      <c r="E316" s="12" t="s">
        <v>8</v>
      </c>
      <c r="F316" s="34" t="s">
        <v>9</v>
      </c>
      <c r="G316" s="12" t="s">
        <v>8</v>
      </c>
      <c r="H316" s="44" t="s">
        <v>4</v>
      </c>
      <c r="I316" s="44"/>
      <c r="J316" s="44"/>
      <c r="K316" s="44"/>
      <c r="L316" s="44"/>
      <c r="M316" s="45"/>
      <c r="Y316" s="1"/>
    </row>
    <row r="317" spans="1:25" ht="14.45" customHeight="1" thickBot="1" x14ac:dyDescent="0.3">
      <c r="A317" s="6"/>
      <c r="B317" s="6"/>
      <c r="C317" s="13"/>
      <c r="D317" s="14"/>
      <c r="E317" s="29"/>
      <c r="F317" s="14"/>
      <c r="G317" s="15"/>
      <c r="H317" s="83">
        <f>S324</f>
        <v>0</v>
      </c>
      <c r="I317" s="84"/>
      <c r="J317" s="85"/>
      <c r="K317" s="46">
        <f>T324</f>
        <v>0</v>
      </c>
      <c r="L317" s="47"/>
      <c r="M317" s="48"/>
      <c r="V317" s="16"/>
      <c r="W317" s="17"/>
      <c r="Y317" s="1"/>
    </row>
    <row r="318" spans="1:25" ht="14.45" customHeight="1" thickBot="1" x14ac:dyDescent="0.25">
      <c r="A318" s="6"/>
      <c r="B318" s="6"/>
      <c r="C318" s="18" t="s">
        <v>2</v>
      </c>
      <c r="D318" s="19" t="s">
        <v>10</v>
      </c>
      <c r="E318" s="18" t="s">
        <v>11</v>
      </c>
      <c r="F318" s="19"/>
      <c r="G318" s="18" t="s">
        <v>11</v>
      </c>
      <c r="H318" s="42" t="s">
        <v>12</v>
      </c>
      <c r="I318" s="43"/>
      <c r="J318" s="42" t="s">
        <v>13</v>
      </c>
      <c r="K318" s="43"/>
      <c r="L318" s="52" t="s">
        <v>14</v>
      </c>
      <c r="M318" s="53"/>
      <c r="O318" s="68" t="s">
        <v>15</v>
      </c>
      <c r="P318" s="69"/>
      <c r="Q318" s="68" t="s">
        <v>16</v>
      </c>
      <c r="R318" s="69"/>
      <c r="S318" s="68" t="s">
        <v>10</v>
      </c>
      <c r="T318" s="69"/>
      <c r="V318" s="20"/>
      <c r="W318" s="17"/>
      <c r="Y318" s="1"/>
    </row>
    <row r="319" spans="1:25" ht="14.45" customHeight="1" thickBot="1" x14ac:dyDescent="0.25">
      <c r="A319" s="6"/>
      <c r="B319" s="6"/>
      <c r="C319" s="21"/>
      <c r="D319" s="33" t="s">
        <v>17</v>
      </c>
      <c r="E319" s="11"/>
      <c r="F319" s="33"/>
      <c r="G319" s="11"/>
      <c r="H319" s="22"/>
      <c r="I319" s="33"/>
      <c r="J319" s="22"/>
      <c r="K319" s="33"/>
      <c r="L319" s="22"/>
      <c r="M319" s="33"/>
      <c r="O319" s="35">
        <f t="shared" ref="O319:P321" si="44">H319+J319+L319</f>
        <v>0</v>
      </c>
      <c r="P319" s="35">
        <f t="shared" si="44"/>
        <v>0</v>
      </c>
      <c r="Q319" s="35">
        <f>IF(H319&gt;I319,1,0)+IF(J319&gt;K319,1,0)+IF(L319&gt;M319,1,0)</f>
        <v>0</v>
      </c>
      <c r="R319" s="23">
        <f>IF(H319&lt;I319,1,0)+IF(J319&lt;K319,1,0)+IF(L319&lt;M319,1,0)</f>
        <v>0</v>
      </c>
      <c r="S319" s="23">
        <f>IF(Q319&gt;R319,1,0)</f>
        <v>0</v>
      </c>
      <c r="T319" s="23">
        <f>IF(Q319&lt;R319,1,0)</f>
        <v>0</v>
      </c>
      <c r="V319" s="20"/>
      <c r="W319" s="17"/>
      <c r="Y319" s="1"/>
    </row>
    <row r="320" spans="1:25" ht="14.45" customHeight="1" thickBot="1" x14ac:dyDescent="0.25">
      <c r="A320" s="6"/>
      <c r="B320" s="6"/>
      <c r="C320" s="11"/>
      <c r="D320" s="33" t="s">
        <v>18</v>
      </c>
      <c r="E320" s="11"/>
      <c r="F320" s="33"/>
      <c r="G320" s="11"/>
      <c r="H320" s="22"/>
      <c r="I320" s="33"/>
      <c r="J320" s="22"/>
      <c r="K320" s="33"/>
      <c r="L320" s="22"/>
      <c r="M320" s="33"/>
      <c r="O320" s="3">
        <f t="shared" si="44"/>
        <v>0</v>
      </c>
      <c r="P320" s="3">
        <f t="shared" si="44"/>
        <v>0</v>
      </c>
      <c r="Q320" s="3">
        <f>IF(H320&gt;I320,1,0)+IF(J320&gt;K320,1,0)+IF(L320&gt;M320,1,0)</f>
        <v>0</v>
      </c>
      <c r="R320" s="2">
        <f>IF(H320&lt;I320,1,0)+IF(J320&lt;K320,1,0)+IF(L320&lt;M320,1,0)</f>
        <v>0</v>
      </c>
      <c r="S320" s="2">
        <f>IF(Q320&gt;R320,1,0)</f>
        <v>0</v>
      </c>
      <c r="T320" s="2">
        <f>IF(Q320&lt;R320,1,0)</f>
        <v>0</v>
      </c>
      <c r="V320" s="20"/>
      <c r="W320" s="17"/>
      <c r="Y320" s="1"/>
    </row>
    <row r="321" spans="1:25" ht="14.45" customHeight="1" thickBot="1" x14ac:dyDescent="0.3">
      <c r="A321" s="6"/>
      <c r="B321" s="6"/>
      <c r="C321" s="70"/>
      <c r="D321" s="72" t="s">
        <v>19</v>
      </c>
      <c r="E321" s="11"/>
      <c r="F321" s="24"/>
      <c r="G321" s="11"/>
      <c r="H321" s="74"/>
      <c r="I321" s="77"/>
      <c r="J321" s="74"/>
      <c r="K321" s="77"/>
      <c r="L321" s="74"/>
      <c r="M321" s="77"/>
      <c r="O321" s="80">
        <f t="shared" si="44"/>
        <v>0</v>
      </c>
      <c r="P321" s="80">
        <f t="shared" si="44"/>
        <v>0</v>
      </c>
      <c r="Q321" s="80">
        <f>IF(H321&gt;I321,1,0)+IF(J321&gt;K321,1,0)+IF(L321&gt;M321,1,0)</f>
        <v>0</v>
      </c>
      <c r="R321" s="80">
        <f>IF(H321&lt;I321,1,0)+IF(J321&lt;K321,1,0)+IF(L321&lt;M321,1,0)</f>
        <v>0</v>
      </c>
      <c r="S321" s="80">
        <f>IF(Q321&gt;R321,1,0)</f>
        <v>0</v>
      </c>
      <c r="T321" s="80">
        <f>IF(Q321&lt;R321,1,0)</f>
        <v>0</v>
      </c>
      <c r="V321" s="16"/>
      <c r="W321" s="17"/>
      <c r="Y321" s="1"/>
    </row>
    <row r="322" spans="1:25" ht="14.45" customHeight="1" thickBot="1" x14ac:dyDescent="0.25">
      <c r="A322" s="6"/>
      <c r="B322" s="6"/>
      <c r="C322" s="70"/>
      <c r="D322" s="72"/>
      <c r="E322" s="25" t="s">
        <v>9</v>
      </c>
      <c r="F322" s="26"/>
      <c r="G322" s="25" t="s">
        <v>9</v>
      </c>
      <c r="H322" s="75"/>
      <c r="I322" s="78"/>
      <c r="J322" s="75"/>
      <c r="K322" s="78"/>
      <c r="L322" s="75"/>
      <c r="M322" s="78"/>
      <c r="O322" s="81"/>
      <c r="P322" s="81"/>
      <c r="Q322" s="81"/>
      <c r="R322" s="81"/>
      <c r="S322" s="81"/>
      <c r="T322" s="81"/>
      <c r="V322" s="20"/>
      <c r="W322" s="17"/>
      <c r="Y322" s="1"/>
    </row>
    <row r="323" spans="1:25" ht="14.45" customHeight="1" thickBot="1" x14ac:dyDescent="0.25">
      <c r="A323" s="6"/>
      <c r="B323" s="6"/>
      <c r="C323" s="71"/>
      <c r="D323" s="73"/>
      <c r="E323" s="11"/>
      <c r="F323" s="27"/>
      <c r="G323" s="11"/>
      <c r="H323" s="76"/>
      <c r="I323" s="79"/>
      <c r="J323" s="76"/>
      <c r="K323" s="79"/>
      <c r="L323" s="76"/>
      <c r="M323" s="79"/>
      <c r="O323" s="82"/>
      <c r="P323" s="82"/>
      <c r="Q323" s="82"/>
      <c r="R323" s="82"/>
      <c r="S323" s="82"/>
      <c r="T323" s="82"/>
      <c r="V323" s="20"/>
      <c r="Y323" s="1"/>
    </row>
    <row r="324" spans="1:25" ht="14.45" customHeight="1" thickBot="1" x14ac:dyDescent="0.25">
      <c r="A324" s="6"/>
      <c r="B324" s="6"/>
      <c r="G324" s="28"/>
      <c r="H324" s="28"/>
      <c r="O324" s="2">
        <f t="shared" ref="O324:T324" si="45">O319+O320+O321</f>
        <v>0</v>
      </c>
      <c r="P324" s="2">
        <f t="shared" si="45"/>
        <v>0</v>
      </c>
      <c r="Q324" s="3">
        <f t="shared" si="45"/>
        <v>0</v>
      </c>
      <c r="R324" s="2">
        <f t="shared" si="45"/>
        <v>0</v>
      </c>
      <c r="S324" s="2">
        <f t="shared" si="45"/>
        <v>0</v>
      </c>
      <c r="T324" s="2">
        <f t="shared" si="45"/>
        <v>0</v>
      </c>
      <c r="V324" s="20"/>
      <c r="Y324" s="1"/>
    </row>
    <row r="325" spans="1:25" ht="14.45" customHeight="1" x14ac:dyDescent="0.2">
      <c r="A325" s="6"/>
      <c r="B325" s="6"/>
      <c r="C325" s="54" t="s">
        <v>24</v>
      </c>
      <c r="D325" s="55"/>
      <c r="E325" s="55"/>
      <c r="F325" s="55"/>
      <c r="G325" s="55"/>
      <c r="H325" s="55"/>
      <c r="I325" s="55"/>
      <c r="J325" s="55"/>
      <c r="K325" s="55"/>
      <c r="L325" s="55"/>
      <c r="M325" s="56"/>
    </row>
    <row r="326" spans="1:25" ht="14.45" customHeight="1" thickBot="1" x14ac:dyDescent="0.25">
      <c r="A326" s="6"/>
      <c r="B326" s="6"/>
      <c r="C326" s="57"/>
      <c r="D326" s="58"/>
      <c r="E326" s="58"/>
      <c r="F326" s="58"/>
      <c r="G326" s="58"/>
      <c r="H326" s="58"/>
      <c r="I326" s="58"/>
      <c r="J326" s="58"/>
      <c r="K326" s="58"/>
      <c r="L326" s="58"/>
      <c r="M326" s="59"/>
    </row>
    <row r="327" spans="1:25" ht="14.45" customHeight="1" thickBot="1" x14ac:dyDescent="0.25">
      <c r="A327" s="6"/>
      <c r="B327" s="6"/>
      <c r="C327" s="60" t="s">
        <v>1</v>
      </c>
      <c r="D327" s="45"/>
      <c r="E327" s="61" t="s">
        <v>5</v>
      </c>
      <c r="F327" s="62"/>
      <c r="G327" s="7" t="s">
        <v>6</v>
      </c>
      <c r="H327" s="63" t="s">
        <v>7</v>
      </c>
      <c r="I327" s="64"/>
      <c r="J327" s="64"/>
      <c r="K327" s="64"/>
      <c r="L327" s="64"/>
      <c r="M327" s="65"/>
      <c r="R327" s="8"/>
      <c r="S327" s="9"/>
      <c r="T327" s="10"/>
      <c r="U327" s="10"/>
    </row>
    <row r="328" spans="1:25" ht="14.45" customHeight="1" thickBot="1" x14ac:dyDescent="0.25">
      <c r="A328" s="6"/>
      <c r="B328" s="6"/>
      <c r="C328" s="66"/>
      <c r="D328" s="67"/>
      <c r="E328" s="41"/>
      <c r="F328" s="43"/>
      <c r="G328" s="11"/>
      <c r="H328" s="41"/>
      <c r="I328" s="42"/>
      <c r="J328" s="42"/>
      <c r="K328" s="42"/>
      <c r="L328" s="42"/>
      <c r="M328" s="43"/>
    </row>
    <row r="329" spans="1:25" ht="14.45" customHeight="1" thickBot="1" x14ac:dyDescent="0.25">
      <c r="A329" s="6"/>
      <c r="B329" s="6"/>
      <c r="C329" s="41"/>
      <c r="D329" s="42"/>
      <c r="E329" s="42"/>
      <c r="F329" s="42"/>
      <c r="G329" s="42"/>
      <c r="H329" s="42"/>
      <c r="I329" s="42"/>
      <c r="J329" s="42"/>
      <c r="K329" s="42"/>
      <c r="L329" s="42"/>
      <c r="M329" s="43"/>
    </row>
    <row r="330" spans="1:25" ht="14.45" customHeight="1" thickBot="1" x14ac:dyDescent="0.25">
      <c r="A330" s="6"/>
      <c r="B330" s="6"/>
      <c r="C330" s="12" t="s">
        <v>3</v>
      </c>
      <c r="D330" s="34"/>
      <c r="E330" s="12" t="s">
        <v>8</v>
      </c>
      <c r="F330" s="34" t="s">
        <v>9</v>
      </c>
      <c r="G330" s="12" t="s">
        <v>8</v>
      </c>
      <c r="H330" s="44" t="s">
        <v>4</v>
      </c>
      <c r="I330" s="44"/>
      <c r="J330" s="44"/>
      <c r="K330" s="44"/>
      <c r="L330" s="44"/>
      <c r="M330" s="45"/>
      <c r="Y330" s="1"/>
    </row>
    <row r="331" spans="1:25" ht="14.45" customHeight="1" thickBot="1" x14ac:dyDescent="0.3">
      <c r="A331" s="6"/>
      <c r="B331" s="6"/>
      <c r="C331" s="13"/>
      <c r="D331" s="14"/>
      <c r="E331" s="29"/>
      <c r="F331" s="14"/>
      <c r="G331" s="15"/>
      <c r="H331" s="83">
        <f>S338</f>
        <v>0</v>
      </c>
      <c r="I331" s="84"/>
      <c r="J331" s="85"/>
      <c r="K331" s="46">
        <f>T338</f>
        <v>0</v>
      </c>
      <c r="L331" s="47"/>
      <c r="M331" s="48"/>
      <c r="V331" s="16"/>
      <c r="W331" s="17"/>
      <c r="Y331" s="1"/>
    </row>
    <row r="332" spans="1:25" ht="14.45" customHeight="1" thickBot="1" x14ac:dyDescent="0.25">
      <c r="A332" s="6"/>
      <c r="B332" s="6"/>
      <c r="C332" s="18" t="s">
        <v>2</v>
      </c>
      <c r="D332" s="19" t="s">
        <v>10</v>
      </c>
      <c r="E332" s="18" t="s">
        <v>11</v>
      </c>
      <c r="F332" s="19"/>
      <c r="G332" s="18" t="s">
        <v>11</v>
      </c>
      <c r="H332" s="42" t="s">
        <v>12</v>
      </c>
      <c r="I332" s="43"/>
      <c r="J332" s="42" t="s">
        <v>13</v>
      </c>
      <c r="K332" s="43"/>
      <c r="L332" s="52" t="s">
        <v>14</v>
      </c>
      <c r="M332" s="53"/>
      <c r="O332" s="68" t="s">
        <v>15</v>
      </c>
      <c r="P332" s="69"/>
      <c r="Q332" s="68" t="s">
        <v>16</v>
      </c>
      <c r="R332" s="69"/>
      <c r="S332" s="68" t="s">
        <v>10</v>
      </c>
      <c r="T332" s="69"/>
      <c r="V332" s="20"/>
      <c r="W332" s="17"/>
      <c r="Y332" s="1"/>
    </row>
    <row r="333" spans="1:25" ht="14.45" customHeight="1" thickBot="1" x14ac:dyDescent="0.25">
      <c r="A333" s="6"/>
      <c r="B333" s="6"/>
      <c r="C333" s="21"/>
      <c r="D333" s="33" t="s">
        <v>17</v>
      </c>
      <c r="E333" s="11"/>
      <c r="F333" s="33"/>
      <c r="G333" s="11"/>
      <c r="H333" s="22"/>
      <c r="I333" s="33"/>
      <c r="J333" s="22"/>
      <c r="K333" s="33"/>
      <c r="L333" s="22"/>
      <c r="M333" s="33"/>
      <c r="O333" s="35">
        <f t="shared" ref="O333:P335" si="46">H333+J333+L333</f>
        <v>0</v>
      </c>
      <c r="P333" s="35">
        <f t="shared" si="46"/>
        <v>0</v>
      </c>
      <c r="Q333" s="35">
        <f>IF(H333&gt;I333,1,0)+IF(J333&gt;K333,1,0)+IF(L333&gt;M333,1,0)</f>
        <v>0</v>
      </c>
      <c r="R333" s="23">
        <f>IF(H333&lt;I333,1,0)+IF(J333&lt;K333,1,0)+IF(L333&lt;M333,1,0)</f>
        <v>0</v>
      </c>
      <c r="S333" s="23">
        <f>IF(Q333&gt;R333,1,0)</f>
        <v>0</v>
      </c>
      <c r="T333" s="23">
        <f>IF(Q333&lt;R333,1,0)</f>
        <v>0</v>
      </c>
      <c r="V333" s="20"/>
      <c r="W333" s="17"/>
      <c r="Y333" s="1"/>
    </row>
    <row r="334" spans="1:25" ht="14.45" customHeight="1" thickBot="1" x14ac:dyDescent="0.25">
      <c r="A334" s="6"/>
      <c r="B334" s="6"/>
      <c r="C334" s="11"/>
      <c r="D334" s="33" t="s">
        <v>18</v>
      </c>
      <c r="E334" s="11"/>
      <c r="F334" s="33"/>
      <c r="G334" s="11"/>
      <c r="H334" s="22"/>
      <c r="I334" s="33"/>
      <c r="J334" s="22"/>
      <c r="K334" s="33"/>
      <c r="L334" s="22"/>
      <c r="M334" s="33"/>
      <c r="O334" s="3">
        <f t="shared" si="46"/>
        <v>0</v>
      </c>
      <c r="P334" s="3">
        <f t="shared" si="46"/>
        <v>0</v>
      </c>
      <c r="Q334" s="3">
        <f>IF(H334&gt;I334,1,0)+IF(J334&gt;K334,1,0)+IF(L334&gt;M334,1,0)</f>
        <v>0</v>
      </c>
      <c r="R334" s="2">
        <f>IF(H334&lt;I334,1,0)+IF(J334&lt;K334,1,0)+IF(L334&lt;M334,1,0)</f>
        <v>0</v>
      </c>
      <c r="S334" s="2">
        <f>IF(Q334&gt;R334,1,0)</f>
        <v>0</v>
      </c>
      <c r="T334" s="2">
        <f>IF(Q334&lt;R334,1,0)</f>
        <v>0</v>
      </c>
      <c r="V334" s="20"/>
      <c r="W334" s="17"/>
      <c r="Y334" s="1"/>
    </row>
    <row r="335" spans="1:25" ht="14.45" customHeight="1" thickBot="1" x14ac:dyDescent="0.3">
      <c r="A335" s="6"/>
      <c r="B335" s="6"/>
      <c r="C335" s="70"/>
      <c r="D335" s="72" t="s">
        <v>19</v>
      </c>
      <c r="E335" s="11"/>
      <c r="F335" s="24"/>
      <c r="G335" s="11"/>
      <c r="H335" s="74"/>
      <c r="I335" s="77"/>
      <c r="J335" s="74"/>
      <c r="K335" s="77"/>
      <c r="L335" s="74"/>
      <c r="M335" s="77"/>
      <c r="O335" s="80">
        <f t="shared" si="46"/>
        <v>0</v>
      </c>
      <c r="P335" s="80">
        <f t="shared" si="46"/>
        <v>0</v>
      </c>
      <c r="Q335" s="80">
        <f>IF(H335&gt;I335,1,0)+IF(J335&gt;K335,1,0)+IF(L335&gt;M335,1,0)</f>
        <v>0</v>
      </c>
      <c r="R335" s="80">
        <f>IF(H335&lt;I335,1,0)+IF(J335&lt;K335,1,0)+IF(L335&lt;M335,1,0)</f>
        <v>0</v>
      </c>
      <c r="S335" s="80">
        <f>IF(Q335&gt;R335,1,0)</f>
        <v>0</v>
      </c>
      <c r="T335" s="80">
        <f>IF(Q335&lt;R335,1,0)</f>
        <v>0</v>
      </c>
      <c r="V335" s="16"/>
      <c r="W335" s="17"/>
      <c r="Y335" s="1"/>
    </row>
    <row r="336" spans="1:25" ht="14.45" customHeight="1" thickBot="1" x14ac:dyDescent="0.25">
      <c r="A336" s="6"/>
      <c r="B336" s="6"/>
      <c r="C336" s="70"/>
      <c r="D336" s="72"/>
      <c r="E336" s="25" t="s">
        <v>9</v>
      </c>
      <c r="F336" s="26"/>
      <c r="G336" s="25" t="s">
        <v>9</v>
      </c>
      <c r="H336" s="75"/>
      <c r="I336" s="78"/>
      <c r="J336" s="75"/>
      <c r="K336" s="78"/>
      <c r="L336" s="75"/>
      <c r="M336" s="78"/>
      <c r="O336" s="81"/>
      <c r="P336" s="81"/>
      <c r="Q336" s="81"/>
      <c r="R336" s="81"/>
      <c r="S336" s="81"/>
      <c r="T336" s="81"/>
      <c r="V336" s="20"/>
      <c r="W336" s="17"/>
      <c r="Y336" s="1"/>
    </row>
    <row r="337" spans="1:25" ht="14.45" customHeight="1" thickBot="1" x14ac:dyDescent="0.25">
      <c r="A337" s="6"/>
      <c r="B337" s="6"/>
      <c r="C337" s="71"/>
      <c r="D337" s="73"/>
      <c r="E337" s="11"/>
      <c r="F337" s="27"/>
      <c r="G337" s="11"/>
      <c r="H337" s="76"/>
      <c r="I337" s="79"/>
      <c r="J337" s="76"/>
      <c r="K337" s="79"/>
      <c r="L337" s="76"/>
      <c r="M337" s="79"/>
      <c r="O337" s="82"/>
      <c r="P337" s="82"/>
      <c r="Q337" s="82"/>
      <c r="R337" s="82"/>
      <c r="S337" s="82"/>
      <c r="T337" s="82"/>
      <c r="V337" s="20"/>
      <c r="Y337" s="1"/>
    </row>
    <row r="338" spans="1:25" ht="14.45" customHeight="1" thickBot="1" x14ac:dyDescent="0.25">
      <c r="A338" s="6"/>
      <c r="B338" s="6"/>
      <c r="G338" s="28"/>
      <c r="H338" s="28"/>
      <c r="O338" s="2">
        <f t="shared" ref="O338:T338" si="47">O333+O334+O335</f>
        <v>0</v>
      </c>
      <c r="P338" s="2">
        <f t="shared" si="47"/>
        <v>0</v>
      </c>
      <c r="Q338" s="3">
        <f t="shared" si="47"/>
        <v>0</v>
      </c>
      <c r="R338" s="2">
        <f t="shared" si="47"/>
        <v>0</v>
      </c>
      <c r="S338" s="2">
        <f t="shared" si="47"/>
        <v>0</v>
      </c>
      <c r="T338" s="2">
        <f t="shared" si="47"/>
        <v>0</v>
      </c>
      <c r="V338" s="20"/>
      <c r="Y338" s="1"/>
    </row>
    <row r="339" spans="1:25" ht="14.45" customHeight="1" x14ac:dyDescent="0.2">
      <c r="A339" s="6"/>
      <c r="B339" s="6"/>
      <c r="C339" s="54" t="s">
        <v>24</v>
      </c>
      <c r="D339" s="55"/>
      <c r="E339" s="55"/>
      <c r="F339" s="55"/>
      <c r="G339" s="55"/>
      <c r="H339" s="55"/>
      <c r="I339" s="55"/>
      <c r="J339" s="55"/>
      <c r="K339" s="55"/>
      <c r="L339" s="55"/>
      <c r="M339" s="56"/>
    </row>
    <row r="340" spans="1:25" ht="14.45" customHeight="1" thickBot="1" x14ac:dyDescent="0.25">
      <c r="A340" s="6"/>
      <c r="B340" s="6"/>
      <c r="C340" s="57"/>
      <c r="D340" s="58"/>
      <c r="E340" s="58"/>
      <c r="F340" s="58"/>
      <c r="G340" s="58"/>
      <c r="H340" s="58"/>
      <c r="I340" s="58"/>
      <c r="J340" s="58"/>
      <c r="K340" s="58"/>
      <c r="L340" s="58"/>
      <c r="M340" s="59"/>
    </row>
    <row r="341" spans="1:25" ht="14.45" customHeight="1" thickBot="1" x14ac:dyDescent="0.25">
      <c r="A341" s="6"/>
      <c r="B341" s="6"/>
      <c r="C341" s="60" t="s">
        <v>1</v>
      </c>
      <c r="D341" s="45"/>
      <c r="E341" s="61" t="s">
        <v>5</v>
      </c>
      <c r="F341" s="62"/>
      <c r="G341" s="7" t="s">
        <v>6</v>
      </c>
      <c r="H341" s="63" t="s">
        <v>7</v>
      </c>
      <c r="I341" s="64"/>
      <c r="J341" s="64"/>
      <c r="K341" s="64"/>
      <c r="L341" s="64"/>
      <c r="M341" s="65"/>
      <c r="R341" s="8"/>
      <c r="S341" s="9"/>
      <c r="T341" s="10"/>
      <c r="U341" s="10"/>
    </row>
    <row r="342" spans="1:25" ht="14.45" customHeight="1" thickBot="1" x14ac:dyDescent="0.25">
      <c r="A342" s="6"/>
      <c r="B342" s="6"/>
      <c r="C342" s="66"/>
      <c r="D342" s="67"/>
      <c r="E342" s="41"/>
      <c r="F342" s="43"/>
      <c r="G342" s="11"/>
      <c r="H342" s="41"/>
      <c r="I342" s="42"/>
      <c r="J342" s="42"/>
      <c r="K342" s="42"/>
      <c r="L342" s="42"/>
      <c r="M342" s="43"/>
    </row>
    <row r="343" spans="1:25" ht="14.45" customHeight="1" thickBot="1" x14ac:dyDescent="0.25">
      <c r="A343" s="6"/>
      <c r="B343" s="6"/>
      <c r="C343" s="41"/>
      <c r="D343" s="42"/>
      <c r="E343" s="42"/>
      <c r="F343" s="42"/>
      <c r="G343" s="42"/>
      <c r="H343" s="42"/>
      <c r="I343" s="42"/>
      <c r="J343" s="42"/>
      <c r="K343" s="42"/>
      <c r="L343" s="42"/>
      <c r="M343" s="43"/>
    </row>
    <row r="344" spans="1:25" ht="14.45" customHeight="1" thickBot="1" x14ac:dyDescent="0.25">
      <c r="A344" s="6"/>
      <c r="B344" s="6"/>
      <c r="C344" s="12" t="s">
        <v>3</v>
      </c>
      <c r="D344" s="34"/>
      <c r="E344" s="12" t="s">
        <v>8</v>
      </c>
      <c r="F344" s="34" t="s">
        <v>9</v>
      </c>
      <c r="G344" s="12" t="s">
        <v>8</v>
      </c>
      <c r="H344" s="44" t="s">
        <v>4</v>
      </c>
      <c r="I344" s="44"/>
      <c r="J344" s="44"/>
      <c r="K344" s="44"/>
      <c r="L344" s="44"/>
      <c r="M344" s="45"/>
      <c r="Y344" s="1"/>
    </row>
    <row r="345" spans="1:25" ht="14.45" customHeight="1" thickBot="1" x14ac:dyDescent="0.3">
      <c r="A345" s="6"/>
      <c r="B345" s="6"/>
      <c r="C345" s="13"/>
      <c r="D345" s="14"/>
      <c r="E345" s="29"/>
      <c r="F345" s="14"/>
      <c r="G345" s="15"/>
      <c r="H345" s="83">
        <f>S352</f>
        <v>0</v>
      </c>
      <c r="I345" s="84"/>
      <c r="J345" s="85"/>
      <c r="K345" s="46">
        <f>T352</f>
        <v>0</v>
      </c>
      <c r="L345" s="47"/>
      <c r="M345" s="48"/>
      <c r="V345" s="16"/>
      <c r="W345" s="17"/>
      <c r="Y345" s="1"/>
    </row>
    <row r="346" spans="1:25" ht="14.45" customHeight="1" thickBot="1" x14ac:dyDescent="0.25">
      <c r="A346" s="6"/>
      <c r="B346" s="6"/>
      <c r="C346" s="18" t="s">
        <v>2</v>
      </c>
      <c r="D346" s="19" t="s">
        <v>10</v>
      </c>
      <c r="E346" s="18" t="s">
        <v>11</v>
      </c>
      <c r="F346" s="19"/>
      <c r="G346" s="18" t="s">
        <v>11</v>
      </c>
      <c r="H346" s="42" t="s">
        <v>12</v>
      </c>
      <c r="I346" s="43"/>
      <c r="J346" s="42" t="s">
        <v>13</v>
      </c>
      <c r="K346" s="43"/>
      <c r="L346" s="52" t="s">
        <v>14</v>
      </c>
      <c r="M346" s="53"/>
      <c r="O346" s="68" t="s">
        <v>15</v>
      </c>
      <c r="P346" s="69"/>
      <c r="Q346" s="68" t="s">
        <v>16</v>
      </c>
      <c r="R346" s="69"/>
      <c r="S346" s="68" t="s">
        <v>10</v>
      </c>
      <c r="T346" s="69"/>
      <c r="V346" s="20"/>
      <c r="W346" s="17"/>
      <c r="Y346" s="1"/>
    </row>
    <row r="347" spans="1:25" ht="14.45" customHeight="1" thickBot="1" x14ac:dyDescent="0.25">
      <c r="A347" s="6"/>
      <c r="B347" s="6"/>
      <c r="C347" s="21"/>
      <c r="D347" s="33" t="s">
        <v>17</v>
      </c>
      <c r="E347" s="11"/>
      <c r="F347" s="33"/>
      <c r="G347" s="11"/>
      <c r="H347" s="22"/>
      <c r="I347" s="33"/>
      <c r="J347" s="22"/>
      <c r="K347" s="33"/>
      <c r="L347" s="22"/>
      <c r="M347" s="33"/>
      <c r="O347" s="35">
        <f t="shared" ref="O347:P349" si="48">H347+J347+L347</f>
        <v>0</v>
      </c>
      <c r="P347" s="35">
        <f t="shared" si="48"/>
        <v>0</v>
      </c>
      <c r="Q347" s="35">
        <f>IF(H347&gt;I347,1,0)+IF(J347&gt;K347,1,0)+IF(L347&gt;M347,1,0)</f>
        <v>0</v>
      </c>
      <c r="R347" s="23">
        <f>IF(H347&lt;I347,1,0)+IF(J347&lt;K347,1,0)+IF(L347&lt;M347,1,0)</f>
        <v>0</v>
      </c>
      <c r="S347" s="23">
        <f>IF(Q347&gt;R347,1,0)</f>
        <v>0</v>
      </c>
      <c r="T347" s="23">
        <f>IF(Q347&lt;R347,1,0)</f>
        <v>0</v>
      </c>
      <c r="V347" s="20"/>
      <c r="W347" s="17"/>
      <c r="Y347" s="1"/>
    </row>
    <row r="348" spans="1:25" ht="14.45" customHeight="1" thickBot="1" x14ac:dyDescent="0.25">
      <c r="A348" s="6"/>
      <c r="B348" s="6"/>
      <c r="C348" s="11"/>
      <c r="D348" s="33" t="s">
        <v>18</v>
      </c>
      <c r="E348" s="11"/>
      <c r="F348" s="33"/>
      <c r="G348" s="11"/>
      <c r="H348" s="22"/>
      <c r="I348" s="33"/>
      <c r="J348" s="22"/>
      <c r="K348" s="33"/>
      <c r="L348" s="22"/>
      <c r="M348" s="33"/>
      <c r="O348" s="3">
        <f t="shared" si="48"/>
        <v>0</v>
      </c>
      <c r="P348" s="3">
        <f t="shared" si="48"/>
        <v>0</v>
      </c>
      <c r="Q348" s="3">
        <f>IF(H348&gt;I348,1,0)+IF(J348&gt;K348,1,0)+IF(L348&gt;M348,1,0)</f>
        <v>0</v>
      </c>
      <c r="R348" s="2">
        <f>IF(H348&lt;I348,1,0)+IF(J348&lt;K348,1,0)+IF(L348&lt;M348,1,0)</f>
        <v>0</v>
      </c>
      <c r="S348" s="2">
        <f>IF(Q348&gt;R348,1,0)</f>
        <v>0</v>
      </c>
      <c r="T348" s="2">
        <f>IF(Q348&lt;R348,1,0)</f>
        <v>0</v>
      </c>
      <c r="V348" s="20"/>
      <c r="W348" s="17"/>
      <c r="Y348" s="1"/>
    </row>
    <row r="349" spans="1:25" ht="14.45" customHeight="1" thickBot="1" x14ac:dyDescent="0.3">
      <c r="A349" s="6"/>
      <c r="B349" s="6"/>
      <c r="C349" s="70"/>
      <c r="D349" s="72" t="s">
        <v>19</v>
      </c>
      <c r="E349" s="11"/>
      <c r="F349" s="24"/>
      <c r="G349" s="11"/>
      <c r="H349" s="74"/>
      <c r="I349" s="77"/>
      <c r="J349" s="74"/>
      <c r="K349" s="77"/>
      <c r="L349" s="74"/>
      <c r="M349" s="77"/>
      <c r="O349" s="80">
        <f t="shared" si="48"/>
        <v>0</v>
      </c>
      <c r="P349" s="80">
        <f t="shared" si="48"/>
        <v>0</v>
      </c>
      <c r="Q349" s="80">
        <f>IF(H349&gt;I349,1,0)+IF(J349&gt;K349,1,0)+IF(L349&gt;M349,1,0)</f>
        <v>0</v>
      </c>
      <c r="R349" s="80">
        <f>IF(H349&lt;I349,1,0)+IF(J349&lt;K349,1,0)+IF(L349&lt;M349,1,0)</f>
        <v>0</v>
      </c>
      <c r="S349" s="80">
        <f>IF(Q349&gt;R349,1,0)</f>
        <v>0</v>
      </c>
      <c r="T349" s="80">
        <f>IF(Q349&lt;R349,1,0)</f>
        <v>0</v>
      </c>
      <c r="V349" s="16"/>
      <c r="W349" s="17"/>
      <c r="Y349" s="1"/>
    </row>
    <row r="350" spans="1:25" ht="14.45" customHeight="1" thickBot="1" x14ac:dyDescent="0.25">
      <c r="A350" s="6"/>
      <c r="B350" s="6"/>
      <c r="C350" s="70"/>
      <c r="D350" s="72"/>
      <c r="E350" s="25" t="s">
        <v>9</v>
      </c>
      <c r="F350" s="26"/>
      <c r="G350" s="25" t="s">
        <v>9</v>
      </c>
      <c r="H350" s="75"/>
      <c r="I350" s="78"/>
      <c r="J350" s="75"/>
      <c r="K350" s="78"/>
      <c r="L350" s="75"/>
      <c r="M350" s="78"/>
      <c r="O350" s="81"/>
      <c r="P350" s="81"/>
      <c r="Q350" s="81"/>
      <c r="R350" s="81"/>
      <c r="S350" s="81"/>
      <c r="T350" s="81"/>
      <c r="V350" s="20"/>
      <c r="W350" s="17"/>
      <c r="Y350" s="1"/>
    </row>
    <row r="351" spans="1:25" ht="14.45" customHeight="1" thickBot="1" x14ac:dyDescent="0.25">
      <c r="A351" s="6"/>
      <c r="B351" s="6"/>
      <c r="C351" s="71"/>
      <c r="D351" s="73"/>
      <c r="E351" s="11"/>
      <c r="F351" s="27"/>
      <c r="G351" s="11"/>
      <c r="H351" s="76"/>
      <c r="I351" s="79"/>
      <c r="J351" s="76"/>
      <c r="K351" s="79"/>
      <c r="L351" s="76"/>
      <c r="M351" s="79"/>
      <c r="O351" s="82"/>
      <c r="P351" s="82"/>
      <c r="Q351" s="82"/>
      <c r="R351" s="82"/>
      <c r="S351" s="82"/>
      <c r="T351" s="82"/>
      <c r="V351" s="20"/>
      <c r="Y351" s="1"/>
    </row>
    <row r="352" spans="1:25" ht="14.45" customHeight="1" thickBot="1" x14ac:dyDescent="0.25">
      <c r="A352" s="6"/>
      <c r="B352" s="6"/>
      <c r="G352" s="28"/>
      <c r="H352" s="28"/>
      <c r="O352" s="2">
        <f t="shared" ref="O352:T352" si="49">O347+O348+O349</f>
        <v>0</v>
      </c>
      <c r="P352" s="2">
        <f t="shared" si="49"/>
        <v>0</v>
      </c>
      <c r="Q352" s="3">
        <f t="shared" si="49"/>
        <v>0</v>
      </c>
      <c r="R352" s="2">
        <f t="shared" si="49"/>
        <v>0</v>
      </c>
      <c r="S352" s="2">
        <f t="shared" si="49"/>
        <v>0</v>
      </c>
      <c r="T352" s="2">
        <f t="shared" si="49"/>
        <v>0</v>
      </c>
      <c r="V352" s="20"/>
      <c r="Y352" s="1"/>
    </row>
    <row r="353" spans="1:25" ht="14.45" customHeight="1" x14ac:dyDescent="0.2">
      <c r="A353" s="6"/>
      <c r="B353" s="6"/>
      <c r="C353" s="54" t="s">
        <v>24</v>
      </c>
      <c r="D353" s="55"/>
      <c r="E353" s="55"/>
      <c r="F353" s="55"/>
      <c r="G353" s="55"/>
      <c r="H353" s="55"/>
      <c r="I353" s="55"/>
      <c r="J353" s="55"/>
      <c r="K353" s="55"/>
      <c r="L353" s="55"/>
      <c r="M353" s="56"/>
    </row>
    <row r="354" spans="1:25" ht="14.45" customHeight="1" thickBot="1" x14ac:dyDescent="0.25">
      <c r="A354" s="6"/>
      <c r="B354" s="6"/>
      <c r="C354" s="57"/>
      <c r="D354" s="58"/>
      <c r="E354" s="58"/>
      <c r="F354" s="58"/>
      <c r="G354" s="58"/>
      <c r="H354" s="58"/>
      <c r="I354" s="58"/>
      <c r="J354" s="58"/>
      <c r="K354" s="58"/>
      <c r="L354" s="58"/>
      <c r="M354" s="59"/>
    </row>
    <row r="355" spans="1:25" ht="14.45" customHeight="1" thickBot="1" x14ac:dyDescent="0.25">
      <c r="A355" s="6"/>
      <c r="B355" s="6"/>
      <c r="C355" s="60" t="s">
        <v>1</v>
      </c>
      <c r="D355" s="45"/>
      <c r="E355" s="61" t="s">
        <v>5</v>
      </c>
      <c r="F355" s="62"/>
      <c r="G355" s="7" t="s">
        <v>6</v>
      </c>
      <c r="H355" s="63" t="s">
        <v>7</v>
      </c>
      <c r="I355" s="64"/>
      <c r="J355" s="64"/>
      <c r="K355" s="64"/>
      <c r="L355" s="64"/>
      <c r="M355" s="65"/>
      <c r="R355" s="8"/>
      <c r="S355" s="9"/>
      <c r="T355" s="10"/>
      <c r="U355" s="10"/>
    </row>
    <row r="356" spans="1:25" ht="14.45" customHeight="1" thickBot="1" x14ac:dyDescent="0.25">
      <c r="A356" s="6"/>
      <c r="B356" s="6"/>
      <c r="C356" s="66"/>
      <c r="D356" s="67"/>
      <c r="E356" s="41"/>
      <c r="F356" s="43"/>
      <c r="G356" s="11"/>
      <c r="H356" s="41"/>
      <c r="I356" s="42"/>
      <c r="J356" s="42"/>
      <c r="K356" s="42"/>
      <c r="L356" s="42"/>
      <c r="M356" s="43"/>
    </row>
    <row r="357" spans="1:25" ht="14.45" customHeight="1" thickBot="1" x14ac:dyDescent="0.25">
      <c r="A357" s="6"/>
      <c r="B357" s="6"/>
      <c r="C357" s="41"/>
      <c r="D357" s="42"/>
      <c r="E357" s="42"/>
      <c r="F357" s="42"/>
      <c r="G357" s="42"/>
      <c r="H357" s="42"/>
      <c r="I357" s="42"/>
      <c r="J357" s="42"/>
      <c r="K357" s="42"/>
      <c r="L357" s="42"/>
      <c r="M357" s="43"/>
    </row>
    <row r="358" spans="1:25" ht="14.45" customHeight="1" thickBot="1" x14ac:dyDescent="0.25">
      <c r="A358" s="6"/>
      <c r="B358" s="6"/>
      <c r="C358" s="12" t="s">
        <v>3</v>
      </c>
      <c r="D358" s="34"/>
      <c r="E358" s="12" t="s">
        <v>8</v>
      </c>
      <c r="F358" s="34" t="s">
        <v>9</v>
      </c>
      <c r="G358" s="12" t="s">
        <v>8</v>
      </c>
      <c r="H358" s="44" t="s">
        <v>4</v>
      </c>
      <c r="I358" s="44"/>
      <c r="J358" s="44"/>
      <c r="K358" s="44"/>
      <c r="L358" s="44"/>
      <c r="M358" s="45"/>
      <c r="Y358" s="1"/>
    </row>
    <row r="359" spans="1:25" ht="14.45" customHeight="1" thickBot="1" x14ac:dyDescent="0.3">
      <c r="A359" s="6"/>
      <c r="B359" s="6"/>
      <c r="C359" s="13"/>
      <c r="D359" s="14"/>
      <c r="E359" s="29"/>
      <c r="F359" s="14"/>
      <c r="G359" s="15"/>
      <c r="H359" s="83">
        <f>S366</f>
        <v>0</v>
      </c>
      <c r="I359" s="84"/>
      <c r="J359" s="85"/>
      <c r="K359" s="46">
        <f>T366</f>
        <v>0</v>
      </c>
      <c r="L359" s="47"/>
      <c r="M359" s="48"/>
      <c r="V359" s="16"/>
      <c r="W359" s="17"/>
      <c r="Y359" s="1"/>
    </row>
    <row r="360" spans="1:25" ht="14.45" customHeight="1" thickBot="1" x14ac:dyDescent="0.25">
      <c r="A360" s="6"/>
      <c r="B360" s="6"/>
      <c r="C360" s="18" t="s">
        <v>2</v>
      </c>
      <c r="D360" s="19" t="s">
        <v>10</v>
      </c>
      <c r="E360" s="18" t="s">
        <v>11</v>
      </c>
      <c r="F360" s="19"/>
      <c r="G360" s="18" t="s">
        <v>11</v>
      </c>
      <c r="H360" s="42" t="s">
        <v>12</v>
      </c>
      <c r="I360" s="43"/>
      <c r="J360" s="42" t="s">
        <v>13</v>
      </c>
      <c r="K360" s="43"/>
      <c r="L360" s="52" t="s">
        <v>14</v>
      </c>
      <c r="M360" s="53"/>
      <c r="O360" s="68" t="s">
        <v>15</v>
      </c>
      <c r="P360" s="69"/>
      <c r="Q360" s="68" t="s">
        <v>16</v>
      </c>
      <c r="R360" s="69"/>
      <c r="S360" s="68" t="s">
        <v>10</v>
      </c>
      <c r="T360" s="69"/>
      <c r="V360" s="20"/>
      <c r="W360" s="17"/>
      <c r="Y360" s="1"/>
    </row>
    <row r="361" spans="1:25" ht="14.45" customHeight="1" thickBot="1" x14ac:dyDescent="0.25">
      <c r="A361" s="6"/>
      <c r="B361" s="6"/>
      <c r="C361" s="21"/>
      <c r="D361" s="33" t="s">
        <v>17</v>
      </c>
      <c r="E361" s="11"/>
      <c r="F361" s="33"/>
      <c r="G361" s="11"/>
      <c r="H361" s="22"/>
      <c r="I361" s="33"/>
      <c r="J361" s="22"/>
      <c r="K361" s="33"/>
      <c r="L361" s="22"/>
      <c r="M361" s="33"/>
      <c r="O361" s="35">
        <f t="shared" ref="O361:P363" si="50">H361+J361+L361</f>
        <v>0</v>
      </c>
      <c r="P361" s="35">
        <f t="shared" si="50"/>
        <v>0</v>
      </c>
      <c r="Q361" s="35">
        <f>IF(H361&gt;I361,1,0)+IF(J361&gt;K361,1,0)+IF(L361&gt;M361,1,0)</f>
        <v>0</v>
      </c>
      <c r="R361" s="23">
        <f>IF(H361&lt;I361,1,0)+IF(J361&lt;K361,1,0)+IF(L361&lt;M361,1,0)</f>
        <v>0</v>
      </c>
      <c r="S361" s="23">
        <f>IF(Q361&gt;R361,1,0)</f>
        <v>0</v>
      </c>
      <c r="T361" s="23">
        <f>IF(Q361&lt;R361,1,0)</f>
        <v>0</v>
      </c>
      <c r="V361" s="20"/>
      <c r="W361" s="17"/>
      <c r="Y361" s="1"/>
    </row>
    <row r="362" spans="1:25" ht="14.45" customHeight="1" thickBot="1" x14ac:dyDescent="0.25">
      <c r="A362" s="6"/>
      <c r="B362" s="6"/>
      <c r="C362" s="11"/>
      <c r="D362" s="33" t="s">
        <v>18</v>
      </c>
      <c r="E362" s="11"/>
      <c r="F362" s="33"/>
      <c r="G362" s="11"/>
      <c r="H362" s="22"/>
      <c r="I362" s="33"/>
      <c r="J362" s="22"/>
      <c r="K362" s="33"/>
      <c r="L362" s="22"/>
      <c r="M362" s="33"/>
      <c r="O362" s="3">
        <f t="shared" si="50"/>
        <v>0</v>
      </c>
      <c r="P362" s="3">
        <f t="shared" si="50"/>
        <v>0</v>
      </c>
      <c r="Q362" s="3">
        <f>IF(H362&gt;I362,1,0)+IF(J362&gt;K362,1,0)+IF(L362&gt;M362,1,0)</f>
        <v>0</v>
      </c>
      <c r="R362" s="2">
        <f>IF(H362&lt;I362,1,0)+IF(J362&lt;K362,1,0)+IF(L362&lt;M362,1,0)</f>
        <v>0</v>
      </c>
      <c r="S362" s="2">
        <f>IF(Q362&gt;R362,1,0)</f>
        <v>0</v>
      </c>
      <c r="T362" s="2">
        <f>IF(Q362&lt;R362,1,0)</f>
        <v>0</v>
      </c>
      <c r="V362" s="20"/>
      <c r="W362" s="17"/>
      <c r="Y362" s="1"/>
    </row>
    <row r="363" spans="1:25" ht="14.45" customHeight="1" thickBot="1" x14ac:dyDescent="0.3">
      <c r="A363" s="6"/>
      <c r="B363" s="6"/>
      <c r="C363" s="70"/>
      <c r="D363" s="72" t="s">
        <v>19</v>
      </c>
      <c r="E363" s="11"/>
      <c r="F363" s="24"/>
      <c r="G363" s="11"/>
      <c r="H363" s="74"/>
      <c r="I363" s="77"/>
      <c r="J363" s="74"/>
      <c r="K363" s="77"/>
      <c r="L363" s="74"/>
      <c r="M363" s="77"/>
      <c r="O363" s="80">
        <f t="shared" si="50"/>
        <v>0</v>
      </c>
      <c r="P363" s="80">
        <f t="shared" si="50"/>
        <v>0</v>
      </c>
      <c r="Q363" s="80">
        <f>IF(H363&gt;I363,1,0)+IF(J363&gt;K363,1,0)+IF(L363&gt;M363,1,0)</f>
        <v>0</v>
      </c>
      <c r="R363" s="80">
        <f>IF(H363&lt;I363,1,0)+IF(J363&lt;K363,1,0)+IF(L363&lt;M363,1,0)</f>
        <v>0</v>
      </c>
      <c r="S363" s="80">
        <f>IF(Q363&gt;R363,1,0)</f>
        <v>0</v>
      </c>
      <c r="T363" s="80">
        <f>IF(Q363&lt;R363,1,0)</f>
        <v>0</v>
      </c>
      <c r="V363" s="16"/>
      <c r="W363" s="17"/>
      <c r="Y363" s="1"/>
    </row>
    <row r="364" spans="1:25" ht="14.45" customHeight="1" thickBot="1" x14ac:dyDescent="0.25">
      <c r="A364" s="6"/>
      <c r="B364" s="6"/>
      <c r="C364" s="70"/>
      <c r="D364" s="72"/>
      <c r="E364" s="25" t="s">
        <v>9</v>
      </c>
      <c r="F364" s="26"/>
      <c r="G364" s="25" t="s">
        <v>9</v>
      </c>
      <c r="H364" s="75"/>
      <c r="I364" s="78"/>
      <c r="J364" s="75"/>
      <c r="K364" s="78"/>
      <c r="L364" s="75"/>
      <c r="M364" s="78"/>
      <c r="O364" s="81"/>
      <c r="P364" s="81"/>
      <c r="Q364" s="81"/>
      <c r="R364" s="81"/>
      <c r="S364" s="81"/>
      <c r="T364" s="81"/>
      <c r="V364" s="20"/>
      <c r="W364" s="17"/>
      <c r="Y364" s="1"/>
    </row>
    <row r="365" spans="1:25" ht="14.45" customHeight="1" thickBot="1" x14ac:dyDescent="0.25">
      <c r="A365" s="6"/>
      <c r="B365" s="6"/>
      <c r="C365" s="71"/>
      <c r="D365" s="73"/>
      <c r="E365" s="11"/>
      <c r="F365" s="27"/>
      <c r="G365" s="11"/>
      <c r="H365" s="76"/>
      <c r="I365" s="79"/>
      <c r="J365" s="76"/>
      <c r="K365" s="79"/>
      <c r="L365" s="76"/>
      <c r="M365" s="79"/>
      <c r="O365" s="82"/>
      <c r="P365" s="82"/>
      <c r="Q365" s="82"/>
      <c r="R365" s="82"/>
      <c r="S365" s="82"/>
      <c r="T365" s="82"/>
      <c r="V365" s="20"/>
      <c r="Y365" s="1"/>
    </row>
    <row r="366" spans="1:25" ht="14.45" customHeight="1" thickBot="1" x14ac:dyDescent="0.25">
      <c r="A366" s="6"/>
      <c r="B366" s="6"/>
      <c r="G366" s="28"/>
      <c r="H366" s="28"/>
      <c r="O366" s="2">
        <f t="shared" ref="O366:T366" si="51">O361+O362+O363</f>
        <v>0</v>
      </c>
      <c r="P366" s="2">
        <f t="shared" si="51"/>
        <v>0</v>
      </c>
      <c r="Q366" s="3">
        <f t="shared" si="51"/>
        <v>0</v>
      </c>
      <c r="R366" s="2">
        <f t="shared" si="51"/>
        <v>0</v>
      </c>
      <c r="S366" s="2">
        <f t="shared" si="51"/>
        <v>0</v>
      </c>
      <c r="T366" s="2">
        <f t="shared" si="51"/>
        <v>0</v>
      </c>
      <c r="V366" s="20"/>
      <c r="Y366" s="1"/>
    </row>
    <row r="367" spans="1:25" ht="14.45" customHeight="1" x14ac:dyDescent="0.2">
      <c r="A367" s="6"/>
      <c r="B367" s="6"/>
      <c r="C367" s="54" t="s">
        <v>24</v>
      </c>
      <c r="D367" s="55"/>
      <c r="E367" s="55"/>
      <c r="F367" s="55"/>
      <c r="G367" s="55"/>
      <c r="H367" s="55"/>
      <c r="I367" s="55"/>
      <c r="J367" s="55"/>
      <c r="K367" s="55"/>
      <c r="L367" s="55"/>
      <c r="M367" s="56"/>
    </row>
    <row r="368" spans="1:25" ht="14.45" customHeight="1" thickBot="1" x14ac:dyDescent="0.25">
      <c r="A368" s="6"/>
      <c r="B368" s="6"/>
      <c r="C368" s="57"/>
      <c r="D368" s="58"/>
      <c r="E368" s="58"/>
      <c r="F368" s="58"/>
      <c r="G368" s="58"/>
      <c r="H368" s="58"/>
      <c r="I368" s="58"/>
      <c r="J368" s="58"/>
      <c r="K368" s="58"/>
      <c r="L368" s="58"/>
      <c r="M368" s="59"/>
    </row>
    <row r="369" spans="1:25" ht="14.45" customHeight="1" thickBot="1" x14ac:dyDescent="0.25">
      <c r="A369" s="6"/>
      <c r="B369" s="6"/>
      <c r="C369" s="60" t="s">
        <v>1</v>
      </c>
      <c r="D369" s="45"/>
      <c r="E369" s="61" t="s">
        <v>5</v>
      </c>
      <c r="F369" s="62"/>
      <c r="G369" s="7" t="s">
        <v>6</v>
      </c>
      <c r="H369" s="63" t="s">
        <v>7</v>
      </c>
      <c r="I369" s="64"/>
      <c r="J369" s="64"/>
      <c r="K369" s="64"/>
      <c r="L369" s="64"/>
      <c r="M369" s="65"/>
      <c r="R369" s="8"/>
      <c r="S369" s="9"/>
      <c r="T369" s="10"/>
      <c r="U369" s="10"/>
    </row>
    <row r="370" spans="1:25" ht="14.45" customHeight="1" thickBot="1" x14ac:dyDescent="0.25">
      <c r="A370" s="6"/>
      <c r="B370" s="6"/>
      <c r="C370" s="66"/>
      <c r="D370" s="67"/>
      <c r="E370" s="41"/>
      <c r="F370" s="43"/>
      <c r="G370" s="11"/>
      <c r="H370" s="41"/>
      <c r="I370" s="42"/>
      <c r="J370" s="42"/>
      <c r="K370" s="42"/>
      <c r="L370" s="42"/>
      <c r="M370" s="43"/>
    </row>
    <row r="371" spans="1:25" ht="14.45" customHeight="1" thickBot="1" x14ac:dyDescent="0.25">
      <c r="A371" s="6"/>
      <c r="B371" s="6"/>
      <c r="C371" s="41"/>
      <c r="D371" s="42"/>
      <c r="E371" s="42"/>
      <c r="F371" s="42"/>
      <c r="G371" s="42"/>
      <c r="H371" s="42"/>
      <c r="I371" s="42"/>
      <c r="J371" s="42"/>
      <c r="K371" s="42"/>
      <c r="L371" s="42"/>
      <c r="M371" s="43"/>
    </row>
    <row r="372" spans="1:25" ht="14.45" customHeight="1" thickBot="1" x14ac:dyDescent="0.25">
      <c r="A372" s="6"/>
      <c r="B372" s="6"/>
      <c r="C372" s="12" t="s">
        <v>3</v>
      </c>
      <c r="D372" s="34"/>
      <c r="E372" s="12" t="s">
        <v>8</v>
      </c>
      <c r="F372" s="34" t="s">
        <v>9</v>
      </c>
      <c r="G372" s="12" t="s">
        <v>8</v>
      </c>
      <c r="H372" s="44" t="s">
        <v>4</v>
      </c>
      <c r="I372" s="44"/>
      <c r="J372" s="44"/>
      <c r="K372" s="44"/>
      <c r="L372" s="44"/>
      <c r="M372" s="45"/>
      <c r="Y372" s="1"/>
    </row>
    <row r="373" spans="1:25" ht="14.45" customHeight="1" thickBot="1" x14ac:dyDescent="0.3">
      <c r="A373" s="6"/>
      <c r="B373" s="6"/>
      <c r="C373" s="13"/>
      <c r="D373" s="14"/>
      <c r="E373" s="29"/>
      <c r="F373" s="14"/>
      <c r="G373" s="15"/>
      <c r="H373" s="83">
        <f>S380</f>
        <v>0</v>
      </c>
      <c r="I373" s="84"/>
      <c r="J373" s="85"/>
      <c r="K373" s="46">
        <f>T380</f>
        <v>0</v>
      </c>
      <c r="L373" s="47"/>
      <c r="M373" s="48"/>
      <c r="V373" s="16"/>
      <c r="W373" s="17"/>
      <c r="Y373" s="1"/>
    </row>
    <row r="374" spans="1:25" ht="14.45" customHeight="1" thickBot="1" x14ac:dyDescent="0.25">
      <c r="A374" s="6"/>
      <c r="B374" s="6"/>
      <c r="C374" s="18" t="s">
        <v>2</v>
      </c>
      <c r="D374" s="19" t="s">
        <v>10</v>
      </c>
      <c r="E374" s="18" t="s">
        <v>11</v>
      </c>
      <c r="F374" s="19"/>
      <c r="G374" s="18" t="s">
        <v>11</v>
      </c>
      <c r="H374" s="42" t="s">
        <v>12</v>
      </c>
      <c r="I374" s="43"/>
      <c r="J374" s="42" t="s">
        <v>13</v>
      </c>
      <c r="K374" s="43"/>
      <c r="L374" s="52" t="s">
        <v>14</v>
      </c>
      <c r="M374" s="53"/>
      <c r="O374" s="68" t="s">
        <v>15</v>
      </c>
      <c r="P374" s="69"/>
      <c r="Q374" s="68" t="s">
        <v>16</v>
      </c>
      <c r="R374" s="69"/>
      <c r="S374" s="68" t="s">
        <v>10</v>
      </c>
      <c r="T374" s="69"/>
      <c r="V374" s="20"/>
      <c r="W374" s="17"/>
      <c r="Y374" s="1"/>
    </row>
    <row r="375" spans="1:25" ht="14.45" customHeight="1" thickBot="1" x14ac:dyDescent="0.25">
      <c r="A375" s="6"/>
      <c r="B375" s="6"/>
      <c r="C375" s="21"/>
      <c r="D375" s="33" t="s">
        <v>17</v>
      </c>
      <c r="E375" s="11"/>
      <c r="F375" s="33"/>
      <c r="G375" s="11"/>
      <c r="H375" s="22"/>
      <c r="I375" s="33"/>
      <c r="J375" s="22"/>
      <c r="K375" s="33"/>
      <c r="L375" s="22"/>
      <c r="M375" s="33"/>
      <c r="O375" s="35">
        <f t="shared" ref="O375:P377" si="52">H375+J375+L375</f>
        <v>0</v>
      </c>
      <c r="P375" s="35">
        <f t="shared" si="52"/>
        <v>0</v>
      </c>
      <c r="Q375" s="35">
        <f>IF(H375&gt;I375,1,0)+IF(J375&gt;K375,1,0)+IF(L375&gt;M375,1,0)</f>
        <v>0</v>
      </c>
      <c r="R375" s="23">
        <f>IF(H375&lt;I375,1,0)+IF(J375&lt;K375,1,0)+IF(L375&lt;M375,1,0)</f>
        <v>0</v>
      </c>
      <c r="S375" s="23">
        <f>IF(Q375&gt;R375,1,0)</f>
        <v>0</v>
      </c>
      <c r="T375" s="23">
        <f>IF(Q375&lt;R375,1,0)</f>
        <v>0</v>
      </c>
      <c r="V375" s="20"/>
      <c r="W375" s="17"/>
      <c r="Y375" s="1"/>
    </row>
    <row r="376" spans="1:25" ht="14.45" customHeight="1" thickBot="1" x14ac:dyDescent="0.25">
      <c r="A376" s="6"/>
      <c r="B376" s="6"/>
      <c r="C376" s="11"/>
      <c r="D376" s="33" t="s">
        <v>18</v>
      </c>
      <c r="E376" s="11"/>
      <c r="F376" s="33"/>
      <c r="G376" s="11"/>
      <c r="H376" s="22"/>
      <c r="I376" s="33"/>
      <c r="J376" s="22"/>
      <c r="K376" s="33"/>
      <c r="L376" s="22"/>
      <c r="M376" s="33"/>
      <c r="O376" s="3">
        <f t="shared" si="52"/>
        <v>0</v>
      </c>
      <c r="P376" s="3">
        <f t="shared" si="52"/>
        <v>0</v>
      </c>
      <c r="Q376" s="3">
        <f>IF(H376&gt;I376,1,0)+IF(J376&gt;K376,1,0)+IF(L376&gt;M376,1,0)</f>
        <v>0</v>
      </c>
      <c r="R376" s="2">
        <f>IF(H376&lt;I376,1,0)+IF(J376&lt;K376,1,0)+IF(L376&lt;M376,1,0)</f>
        <v>0</v>
      </c>
      <c r="S376" s="2">
        <f>IF(Q376&gt;R376,1,0)</f>
        <v>0</v>
      </c>
      <c r="T376" s="2">
        <f>IF(Q376&lt;R376,1,0)</f>
        <v>0</v>
      </c>
      <c r="V376" s="20"/>
      <c r="W376" s="17"/>
      <c r="Y376" s="1"/>
    </row>
    <row r="377" spans="1:25" ht="14.45" customHeight="1" thickBot="1" x14ac:dyDescent="0.3">
      <c r="A377" s="6"/>
      <c r="B377" s="6"/>
      <c r="C377" s="70"/>
      <c r="D377" s="72" t="s">
        <v>19</v>
      </c>
      <c r="E377" s="11"/>
      <c r="F377" s="24"/>
      <c r="G377" s="11"/>
      <c r="H377" s="74"/>
      <c r="I377" s="77"/>
      <c r="J377" s="74"/>
      <c r="K377" s="77"/>
      <c r="L377" s="74"/>
      <c r="M377" s="77"/>
      <c r="O377" s="80">
        <f t="shared" si="52"/>
        <v>0</v>
      </c>
      <c r="P377" s="80">
        <f t="shared" si="52"/>
        <v>0</v>
      </c>
      <c r="Q377" s="80">
        <f>IF(H377&gt;I377,1,0)+IF(J377&gt;K377,1,0)+IF(L377&gt;M377,1,0)</f>
        <v>0</v>
      </c>
      <c r="R377" s="80">
        <f>IF(H377&lt;I377,1,0)+IF(J377&lt;K377,1,0)+IF(L377&lt;M377,1,0)</f>
        <v>0</v>
      </c>
      <c r="S377" s="80">
        <f>IF(Q377&gt;R377,1,0)</f>
        <v>0</v>
      </c>
      <c r="T377" s="80">
        <f>IF(Q377&lt;R377,1,0)</f>
        <v>0</v>
      </c>
      <c r="V377" s="16"/>
      <c r="W377" s="17"/>
      <c r="Y377" s="1"/>
    </row>
    <row r="378" spans="1:25" ht="14.45" customHeight="1" thickBot="1" x14ac:dyDescent="0.25">
      <c r="A378" s="6"/>
      <c r="B378" s="6"/>
      <c r="C378" s="70"/>
      <c r="D378" s="72"/>
      <c r="E378" s="25" t="s">
        <v>9</v>
      </c>
      <c r="F378" s="26"/>
      <c r="G378" s="25" t="s">
        <v>9</v>
      </c>
      <c r="H378" s="75"/>
      <c r="I378" s="78"/>
      <c r="J378" s="75"/>
      <c r="K378" s="78"/>
      <c r="L378" s="75"/>
      <c r="M378" s="78"/>
      <c r="O378" s="81"/>
      <c r="P378" s="81"/>
      <c r="Q378" s="81"/>
      <c r="R378" s="81"/>
      <c r="S378" s="81"/>
      <c r="T378" s="81"/>
      <c r="V378" s="20"/>
      <c r="W378" s="17"/>
      <c r="Y378" s="1"/>
    </row>
    <row r="379" spans="1:25" ht="14.45" customHeight="1" thickBot="1" x14ac:dyDescent="0.25">
      <c r="A379" s="6"/>
      <c r="B379" s="6"/>
      <c r="C379" s="71"/>
      <c r="D379" s="73"/>
      <c r="E379" s="11"/>
      <c r="F379" s="27"/>
      <c r="G379" s="11"/>
      <c r="H379" s="76"/>
      <c r="I379" s="79"/>
      <c r="J379" s="76"/>
      <c r="K379" s="79"/>
      <c r="L379" s="76"/>
      <c r="M379" s="79"/>
      <c r="O379" s="82"/>
      <c r="P379" s="82"/>
      <c r="Q379" s="82"/>
      <c r="R379" s="82"/>
      <c r="S379" s="82"/>
      <c r="T379" s="82"/>
      <c r="V379" s="20"/>
      <c r="Y379" s="1"/>
    </row>
    <row r="380" spans="1:25" ht="14.45" customHeight="1" thickBot="1" x14ac:dyDescent="0.25">
      <c r="A380" s="6"/>
      <c r="B380" s="6"/>
      <c r="G380" s="28"/>
      <c r="H380" s="28"/>
      <c r="O380" s="2">
        <f t="shared" ref="O380:T380" si="53">O375+O376+O377</f>
        <v>0</v>
      </c>
      <c r="P380" s="2">
        <f t="shared" si="53"/>
        <v>0</v>
      </c>
      <c r="Q380" s="3">
        <f t="shared" si="53"/>
        <v>0</v>
      </c>
      <c r="R380" s="2">
        <f t="shared" si="53"/>
        <v>0</v>
      </c>
      <c r="S380" s="2">
        <f t="shared" si="53"/>
        <v>0</v>
      </c>
      <c r="T380" s="2">
        <f t="shared" si="53"/>
        <v>0</v>
      </c>
      <c r="V380" s="20"/>
      <c r="Y380" s="1"/>
    </row>
    <row r="381" spans="1:25" ht="14.45" customHeight="1" x14ac:dyDescent="0.2">
      <c r="A381" s="6"/>
      <c r="B381" s="6"/>
      <c r="C381" s="54" t="s">
        <v>24</v>
      </c>
      <c r="D381" s="55"/>
      <c r="E381" s="55"/>
      <c r="F381" s="55"/>
      <c r="G381" s="55"/>
      <c r="H381" s="55"/>
      <c r="I381" s="55"/>
      <c r="J381" s="55"/>
      <c r="K381" s="55"/>
      <c r="L381" s="55"/>
      <c r="M381" s="56"/>
    </row>
    <row r="382" spans="1:25" ht="14.45" customHeight="1" thickBot="1" x14ac:dyDescent="0.25">
      <c r="A382" s="6"/>
      <c r="B382" s="6"/>
      <c r="C382" s="57"/>
      <c r="D382" s="58"/>
      <c r="E382" s="58"/>
      <c r="F382" s="58"/>
      <c r="G382" s="58"/>
      <c r="H382" s="58"/>
      <c r="I382" s="58"/>
      <c r="J382" s="58"/>
      <c r="K382" s="58"/>
      <c r="L382" s="58"/>
      <c r="M382" s="59"/>
    </row>
    <row r="383" spans="1:25" ht="14.45" customHeight="1" thickBot="1" x14ac:dyDescent="0.25">
      <c r="A383" s="6"/>
      <c r="B383" s="6"/>
      <c r="C383" s="60" t="s">
        <v>1</v>
      </c>
      <c r="D383" s="45"/>
      <c r="E383" s="61" t="s">
        <v>5</v>
      </c>
      <c r="F383" s="62"/>
      <c r="G383" s="7" t="s">
        <v>6</v>
      </c>
      <c r="H383" s="63" t="s">
        <v>7</v>
      </c>
      <c r="I383" s="64"/>
      <c r="J383" s="64"/>
      <c r="K383" s="64"/>
      <c r="L383" s="64"/>
      <c r="M383" s="65"/>
      <c r="R383" s="8"/>
      <c r="S383" s="9"/>
      <c r="T383" s="10"/>
      <c r="U383" s="10"/>
    </row>
    <row r="384" spans="1:25" ht="14.45" customHeight="1" thickBot="1" x14ac:dyDescent="0.25">
      <c r="A384" s="6"/>
      <c r="B384" s="6"/>
      <c r="C384" s="66"/>
      <c r="D384" s="67"/>
      <c r="E384" s="41"/>
      <c r="F384" s="43"/>
      <c r="G384" s="11"/>
      <c r="H384" s="41"/>
      <c r="I384" s="42"/>
      <c r="J384" s="42"/>
      <c r="K384" s="42"/>
      <c r="L384" s="42"/>
      <c r="M384" s="43"/>
    </row>
    <row r="385" spans="1:25" ht="14.45" customHeight="1" thickBot="1" x14ac:dyDescent="0.25">
      <c r="A385" s="6"/>
      <c r="B385" s="6"/>
      <c r="C385" s="41"/>
      <c r="D385" s="42"/>
      <c r="E385" s="42"/>
      <c r="F385" s="42"/>
      <c r="G385" s="42"/>
      <c r="H385" s="42"/>
      <c r="I385" s="42"/>
      <c r="J385" s="42"/>
      <c r="K385" s="42"/>
      <c r="L385" s="42"/>
      <c r="M385" s="43"/>
    </row>
    <row r="386" spans="1:25" ht="14.45" customHeight="1" thickBot="1" x14ac:dyDescent="0.25">
      <c r="A386" s="6"/>
      <c r="B386" s="6"/>
      <c r="C386" s="12" t="s">
        <v>3</v>
      </c>
      <c r="D386" s="34"/>
      <c r="E386" s="12" t="s">
        <v>8</v>
      </c>
      <c r="F386" s="34" t="s">
        <v>9</v>
      </c>
      <c r="G386" s="12" t="s">
        <v>8</v>
      </c>
      <c r="H386" s="44" t="s">
        <v>4</v>
      </c>
      <c r="I386" s="44"/>
      <c r="J386" s="44"/>
      <c r="K386" s="44"/>
      <c r="L386" s="44"/>
      <c r="M386" s="45"/>
      <c r="Y386" s="1"/>
    </row>
    <row r="387" spans="1:25" ht="14.45" customHeight="1" thickBot="1" x14ac:dyDescent="0.3">
      <c r="A387" s="6"/>
      <c r="B387" s="6"/>
      <c r="C387" s="13"/>
      <c r="D387" s="14"/>
      <c r="E387" s="29"/>
      <c r="F387" s="14"/>
      <c r="G387" s="15"/>
      <c r="H387" s="83">
        <f>S394</f>
        <v>0</v>
      </c>
      <c r="I387" s="84"/>
      <c r="J387" s="85"/>
      <c r="K387" s="46">
        <f>T394</f>
        <v>0</v>
      </c>
      <c r="L387" s="47"/>
      <c r="M387" s="48"/>
      <c r="V387" s="16"/>
      <c r="W387" s="17"/>
      <c r="Y387" s="1"/>
    </row>
    <row r="388" spans="1:25" ht="14.45" customHeight="1" thickBot="1" x14ac:dyDescent="0.25">
      <c r="A388" s="6"/>
      <c r="B388" s="6"/>
      <c r="C388" s="18" t="s">
        <v>2</v>
      </c>
      <c r="D388" s="19" t="s">
        <v>10</v>
      </c>
      <c r="E388" s="18" t="s">
        <v>11</v>
      </c>
      <c r="F388" s="19"/>
      <c r="G388" s="18" t="s">
        <v>11</v>
      </c>
      <c r="H388" s="42" t="s">
        <v>12</v>
      </c>
      <c r="I388" s="43"/>
      <c r="J388" s="42" t="s">
        <v>13</v>
      </c>
      <c r="K388" s="43"/>
      <c r="L388" s="52" t="s">
        <v>14</v>
      </c>
      <c r="M388" s="53"/>
      <c r="O388" s="68" t="s">
        <v>15</v>
      </c>
      <c r="P388" s="69"/>
      <c r="Q388" s="68" t="s">
        <v>16</v>
      </c>
      <c r="R388" s="69"/>
      <c r="S388" s="68" t="s">
        <v>10</v>
      </c>
      <c r="T388" s="69"/>
      <c r="V388" s="20"/>
      <c r="W388" s="17"/>
      <c r="Y388" s="1"/>
    </row>
    <row r="389" spans="1:25" ht="14.45" customHeight="1" thickBot="1" x14ac:dyDescent="0.25">
      <c r="A389" s="6"/>
      <c r="B389" s="6"/>
      <c r="C389" s="21"/>
      <c r="D389" s="33" t="s">
        <v>17</v>
      </c>
      <c r="E389" s="11"/>
      <c r="F389" s="33"/>
      <c r="G389" s="11"/>
      <c r="H389" s="22"/>
      <c r="I389" s="33"/>
      <c r="J389" s="22"/>
      <c r="K389" s="33"/>
      <c r="L389" s="22"/>
      <c r="M389" s="33"/>
      <c r="O389" s="35">
        <f t="shared" ref="O389:P391" si="54">H389+J389+L389</f>
        <v>0</v>
      </c>
      <c r="P389" s="35">
        <f t="shared" si="54"/>
        <v>0</v>
      </c>
      <c r="Q389" s="35">
        <f>IF(H389&gt;I389,1,0)+IF(J389&gt;K389,1,0)+IF(L389&gt;M389,1,0)</f>
        <v>0</v>
      </c>
      <c r="R389" s="23">
        <f>IF(H389&lt;I389,1,0)+IF(J389&lt;K389,1,0)+IF(L389&lt;M389,1,0)</f>
        <v>0</v>
      </c>
      <c r="S389" s="23">
        <f>IF(Q389&gt;R389,1,0)</f>
        <v>0</v>
      </c>
      <c r="T389" s="23">
        <f>IF(Q389&lt;R389,1,0)</f>
        <v>0</v>
      </c>
      <c r="V389" s="20"/>
      <c r="W389" s="17"/>
      <c r="Y389" s="1"/>
    </row>
    <row r="390" spans="1:25" ht="14.45" customHeight="1" thickBot="1" x14ac:dyDescent="0.25">
      <c r="A390" s="6"/>
      <c r="B390" s="6"/>
      <c r="C390" s="11"/>
      <c r="D390" s="33" t="s">
        <v>18</v>
      </c>
      <c r="E390" s="11"/>
      <c r="F390" s="33"/>
      <c r="G390" s="11"/>
      <c r="H390" s="22"/>
      <c r="I390" s="33"/>
      <c r="J390" s="22"/>
      <c r="K390" s="33"/>
      <c r="L390" s="22"/>
      <c r="M390" s="33"/>
      <c r="O390" s="3">
        <f t="shared" si="54"/>
        <v>0</v>
      </c>
      <c r="P390" s="3">
        <f t="shared" si="54"/>
        <v>0</v>
      </c>
      <c r="Q390" s="3">
        <f>IF(H390&gt;I390,1,0)+IF(J390&gt;K390,1,0)+IF(L390&gt;M390,1,0)</f>
        <v>0</v>
      </c>
      <c r="R390" s="2">
        <f>IF(H390&lt;I390,1,0)+IF(J390&lt;K390,1,0)+IF(L390&lt;M390,1,0)</f>
        <v>0</v>
      </c>
      <c r="S390" s="2">
        <f>IF(Q390&gt;R390,1,0)</f>
        <v>0</v>
      </c>
      <c r="T390" s="2">
        <f>IF(Q390&lt;R390,1,0)</f>
        <v>0</v>
      </c>
      <c r="V390" s="20"/>
      <c r="W390" s="17"/>
      <c r="Y390" s="1"/>
    </row>
    <row r="391" spans="1:25" ht="14.45" customHeight="1" thickBot="1" x14ac:dyDescent="0.3">
      <c r="A391" s="6"/>
      <c r="B391" s="6"/>
      <c r="C391" s="70"/>
      <c r="D391" s="72" t="s">
        <v>19</v>
      </c>
      <c r="E391" s="11"/>
      <c r="F391" s="24"/>
      <c r="G391" s="11"/>
      <c r="H391" s="74"/>
      <c r="I391" s="77"/>
      <c r="J391" s="74"/>
      <c r="K391" s="77"/>
      <c r="L391" s="74"/>
      <c r="M391" s="77"/>
      <c r="O391" s="80">
        <f t="shared" si="54"/>
        <v>0</v>
      </c>
      <c r="P391" s="80">
        <f t="shared" si="54"/>
        <v>0</v>
      </c>
      <c r="Q391" s="80">
        <f>IF(H391&gt;I391,1,0)+IF(J391&gt;K391,1,0)+IF(L391&gt;M391,1,0)</f>
        <v>0</v>
      </c>
      <c r="R391" s="80">
        <f>IF(H391&lt;I391,1,0)+IF(J391&lt;K391,1,0)+IF(L391&lt;M391,1,0)</f>
        <v>0</v>
      </c>
      <c r="S391" s="80">
        <f>IF(Q391&gt;R391,1,0)</f>
        <v>0</v>
      </c>
      <c r="T391" s="80">
        <f>IF(Q391&lt;R391,1,0)</f>
        <v>0</v>
      </c>
      <c r="V391" s="16"/>
      <c r="W391" s="17"/>
      <c r="Y391" s="1"/>
    </row>
    <row r="392" spans="1:25" ht="14.45" customHeight="1" thickBot="1" x14ac:dyDescent="0.25">
      <c r="A392" s="6"/>
      <c r="B392" s="6"/>
      <c r="C392" s="70"/>
      <c r="D392" s="72"/>
      <c r="E392" s="25" t="s">
        <v>9</v>
      </c>
      <c r="F392" s="26"/>
      <c r="G392" s="25" t="s">
        <v>9</v>
      </c>
      <c r="H392" s="75"/>
      <c r="I392" s="78"/>
      <c r="J392" s="75"/>
      <c r="K392" s="78"/>
      <c r="L392" s="75"/>
      <c r="M392" s="78"/>
      <c r="O392" s="81"/>
      <c r="P392" s="81"/>
      <c r="Q392" s="81"/>
      <c r="R392" s="81"/>
      <c r="S392" s="81"/>
      <c r="T392" s="81"/>
      <c r="V392" s="20"/>
      <c r="W392" s="17"/>
      <c r="Y392" s="1"/>
    </row>
    <row r="393" spans="1:25" ht="14.45" customHeight="1" thickBot="1" x14ac:dyDescent="0.25">
      <c r="A393" s="6"/>
      <c r="B393" s="6"/>
      <c r="C393" s="71"/>
      <c r="D393" s="73"/>
      <c r="E393" s="11"/>
      <c r="F393" s="27"/>
      <c r="G393" s="11"/>
      <c r="H393" s="76"/>
      <c r="I393" s="79"/>
      <c r="J393" s="76"/>
      <c r="K393" s="79"/>
      <c r="L393" s="76"/>
      <c r="M393" s="79"/>
      <c r="O393" s="82"/>
      <c r="P393" s="82"/>
      <c r="Q393" s="82"/>
      <c r="R393" s="82"/>
      <c r="S393" s="82"/>
      <c r="T393" s="82"/>
      <c r="V393" s="20"/>
      <c r="Y393" s="1"/>
    </row>
    <row r="394" spans="1:25" ht="14.45" customHeight="1" thickBot="1" x14ac:dyDescent="0.25">
      <c r="A394" s="6"/>
      <c r="B394" s="6"/>
      <c r="G394" s="28"/>
      <c r="H394" s="28"/>
      <c r="O394" s="2">
        <f t="shared" ref="O394:T394" si="55">O389+O390+O391</f>
        <v>0</v>
      </c>
      <c r="P394" s="2">
        <f t="shared" si="55"/>
        <v>0</v>
      </c>
      <c r="Q394" s="3">
        <f t="shared" si="55"/>
        <v>0</v>
      </c>
      <c r="R394" s="2">
        <f t="shared" si="55"/>
        <v>0</v>
      </c>
      <c r="S394" s="2">
        <f t="shared" si="55"/>
        <v>0</v>
      </c>
      <c r="T394" s="2">
        <f t="shared" si="55"/>
        <v>0</v>
      </c>
      <c r="V394" s="20"/>
      <c r="Y394" s="1"/>
    </row>
    <row r="395" spans="1:25" ht="14.45" customHeight="1" x14ac:dyDescent="0.2">
      <c r="A395" s="6"/>
      <c r="B395" s="6"/>
      <c r="C395" s="54" t="s">
        <v>24</v>
      </c>
      <c r="D395" s="55"/>
      <c r="E395" s="55"/>
      <c r="F395" s="55"/>
      <c r="G395" s="55"/>
      <c r="H395" s="55"/>
      <c r="I395" s="55"/>
      <c r="J395" s="55"/>
      <c r="K395" s="55"/>
      <c r="L395" s="55"/>
      <c r="M395" s="56"/>
    </row>
    <row r="396" spans="1:25" ht="14.45" customHeight="1" thickBot="1" x14ac:dyDescent="0.25">
      <c r="A396" s="6"/>
      <c r="B396" s="6"/>
      <c r="C396" s="57"/>
      <c r="D396" s="58"/>
      <c r="E396" s="58"/>
      <c r="F396" s="58"/>
      <c r="G396" s="58"/>
      <c r="H396" s="58"/>
      <c r="I396" s="58"/>
      <c r="J396" s="58"/>
      <c r="K396" s="58"/>
      <c r="L396" s="58"/>
      <c r="M396" s="59"/>
    </row>
    <row r="397" spans="1:25" ht="14.45" customHeight="1" thickBot="1" x14ac:dyDescent="0.25">
      <c r="A397" s="6"/>
      <c r="B397" s="6"/>
      <c r="C397" s="60" t="s">
        <v>1</v>
      </c>
      <c r="D397" s="45"/>
      <c r="E397" s="61" t="s">
        <v>5</v>
      </c>
      <c r="F397" s="62"/>
      <c r="G397" s="7" t="s">
        <v>6</v>
      </c>
      <c r="H397" s="63" t="s">
        <v>7</v>
      </c>
      <c r="I397" s="64"/>
      <c r="J397" s="64"/>
      <c r="K397" s="64"/>
      <c r="L397" s="64"/>
      <c r="M397" s="65"/>
      <c r="R397" s="8"/>
      <c r="S397" s="9"/>
      <c r="T397" s="10"/>
      <c r="U397" s="10"/>
    </row>
    <row r="398" spans="1:25" ht="14.45" customHeight="1" thickBot="1" x14ac:dyDescent="0.25">
      <c r="A398" s="6"/>
      <c r="B398" s="6"/>
      <c r="C398" s="66"/>
      <c r="D398" s="67"/>
      <c r="E398" s="41"/>
      <c r="F398" s="43"/>
      <c r="G398" s="11"/>
      <c r="H398" s="41"/>
      <c r="I398" s="42"/>
      <c r="J398" s="42"/>
      <c r="K398" s="42"/>
      <c r="L398" s="42"/>
      <c r="M398" s="43"/>
    </row>
    <row r="399" spans="1:25" ht="14.45" customHeight="1" thickBot="1" x14ac:dyDescent="0.25">
      <c r="A399" s="6"/>
      <c r="B399" s="6"/>
      <c r="C399" s="41"/>
      <c r="D399" s="42"/>
      <c r="E399" s="42"/>
      <c r="F399" s="42"/>
      <c r="G399" s="42"/>
      <c r="H399" s="42"/>
      <c r="I399" s="42"/>
      <c r="J399" s="42"/>
      <c r="K399" s="42"/>
      <c r="L399" s="42"/>
      <c r="M399" s="43"/>
    </row>
    <row r="400" spans="1:25" ht="14.45" customHeight="1" thickBot="1" x14ac:dyDescent="0.25">
      <c r="A400" s="6"/>
      <c r="B400" s="6"/>
      <c r="C400" s="12" t="s">
        <v>3</v>
      </c>
      <c r="D400" s="34"/>
      <c r="E400" s="12" t="s">
        <v>8</v>
      </c>
      <c r="F400" s="34" t="s">
        <v>9</v>
      </c>
      <c r="G400" s="12" t="s">
        <v>8</v>
      </c>
      <c r="H400" s="44" t="s">
        <v>4</v>
      </c>
      <c r="I400" s="44"/>
      <c r="J400" s="44"/>
      <c r="K400" s="44"/>
      <c r="L400" s="44"/>
      <c r="M400" s="45"/>
      <c r="Y400" s="1"/>
    </row>
    <row r="401" spans="1:25" ht="14.45" customHeight="1" thickBot="1" x14ac:dyDescent="0.3">
      <c r="A401" s="6"/>
      <c r="B401" s="6"/>
      <c r="C401" s="13"/>
      <c r="D401" s="14"/>
      <c r="E401" s="29"/>
      <c r="F401" s="14"/>
      <c r="G401" s="15"/>
      <c r="H401" s="83">
        <f>S408</f>
        <v>0</v>
      </c>
      <c r="I401" s="84"/>
      <c r="J401" s="85"/>
      <c r="K401" s="46">
        <f>T408</f>
        <v>0</v>
      </c>
      <c r="L401" s="47"/>
      <c r="M401" s="48"/>
      <c r="V401" s="16"/>
      <c r="W401" s="17"/>
      <c r="Y401" s="1"/>
    </row>
    <row r="402" spans="1:25" ht="14.45" customHeight="1" thickBot="1" x14ac:dyDescent="0.25">
      <c r="A402" s="6"/>
      <c r="B402" s="6"/>
      <c r="C402" s="18" t="s">
        <v>2</v>
      </c>
      <c r="D402" s="19" t="s">
        <v>10</v>
      </c>
      <c r="E402" s="18" t="s">
        <v>11</v>
      </c>
      <c r="F402" s="19"/>
      <c r="G402" s="18" t="s">
        <v>11</v>
      </c>
      <c r="H402" s="42" t="s">
        <v>12</v>
      </c>
      <c r="I402" s="43"/>
      <c r="J402" s="42" t="s">
        <v>13</v>
      </c>
      <c r="K402" s="43"/>
      <c r="L402" s="52" t="s">
        <v>14</v>
      </c>
      <c r="M402" s="53"/>
      <c r="O402" s="68" t="s">
        <v>15</v>
      </c>
      <c r="P402" s="69"/>
      <c r="Q402" s="68" t="s">
        <v>16</v>
      </c>
      <c r="R402" s="69"/>
      <c r="S402" s="68" t="s">
        <v>10</v>
      </c>
      <c r="T402" s="69"/>
      <c r="V402" s="20"/>
      <c r="W402" s="17"/>
      <c r="Y402" s="1"/>
    </row>
    <row r="403" spans="1:25" ht="14.45" customHeight="1" thickBot="1" x14ac:dyDescent="0.25">
      <c r="A403" s="6"/>
      <c r="B403" s="6"/>
      <c r="C403" s="21"/>
      <c r="D403" s="33" t="s">
        <v>17</v>
      </c>
      <c r="E403" s="11"/>
      <c r="F403" s="33"/>
      <c r="G403" s="11"/>
      <c r="H403" s="22"/>
      <c r="I403" s="33"/>
      <c r="J403" s="22"/>
      <c r="K403" s="33"/>
      <c r="L403" s="22"/>
      <c r="M403" s="33"/>
      <c r="O403" s="35">
        <f t="shared" ref="O403:P405" si="56">H403+J403+L403</f>
        <v>0</v>
      </c>
      <c r="P403" s="35">
        <f t="shared" si="56"/>
        <v>0</v>
      </c>
      <c r="Q403" s="35">
        <f>IF(H403&gt;I403,1,0)+IF(J403&gt;K403,1,0)+IF(L403&gt;M403,1,0)</f>
        <v>0</v>
      </c>
      <c r="R403" s="23">
        <f>IF(H403&lt;I403,1,0)+IF(J403&lt;K403,1,0)+IF(L403&lt;M403,1,0)</f>
        <v>0</v>
      </c>
      <c r="S403" s="23">
        <f>IF(Q403&gt;R403,1,0)</f>
        <v>0</v>
      </c>
      <c r="T403" s="23">
        <f>IF(Q403&lt;R403,1,0)</f>
        <v>0</v>
      </c>
      <c r="V403" s="20"/>
      <c r="W403" s="17"/>
      <c r="Y403" s="1"/>
    </row>
    <row r="404" spans="1:25" ht="14.45" customHeight="1" thickBot="1" x14ac:dyDescent="0.25">
      <c r="A404" s="6"/>
      <c r="B404" s="6"/>
      <c r="C404" s="11"/>
      <c r="D404" s="33" t="s">
        <v>18</v>
      </c>
      <c r="E404" s="11"/>
      <c r="F404" s="33"/>
      <c r="G404" s="11"/>
      <c r="H404" s="22"/>
      <c r="I404" s="33"/>
      <c r="J404" s="22"/>
      <c r="K404" s="33"/>
      <c r="L404" s="22"/>
      <c r="M404" s="33"/>
      <c r="O404" s="3">
        <f t="shared" si="56"/>
        <v>0</v>
      </c>
      <c r="P404" s="3">
        <f t="shared" si="56"/>
        <v>0</v>
      </c>
      <c r="Q404" s="3">
        <f>IF(H404&gt;I404,1,0)+IF(J404&gt;K404,1,0)+IF(L404&gt;M404,1,0)</f>
        <v>0</v>
      </c>
      <c r="R404" s="2">
        <f>IF(H404&lt;I404,1,0)+IF(J404&lt;K404,1,0)+IF(L404&lt;M404,1,0)</f>
        <v>0</v>
      </c>
      <c r="S404" s="2">
        <f>IF(Q404&gt;R404,1,0)</f>
        <v>0</v>
      </c>
      <c r="T404" s="2">
        <f>IF(Q404&lt;R404,1,0)</f>
        <v>0</v>
      </c>
      <c r="V404" s="20"/>
      <c r="W404" s="17"/>
      <c r="Y404" s="1"/>
    </row>
    <row r="405" spans="1:25" ht="14.45" customHeight="1" thickBot="1" x14ac:dyDescent="0.3">
      <c r="A405" s="6"/>
      <c r="B405" s="6"/>
      <c r="C405" s="70"/>
      <c r="D405" s="72" t="s">
        <v>19</v>
      </c>
      <c r="E405" s="11"/>
      <c r="F405" s="24"/>
      <c r="G405" s="11"/>
      <c r="H405" s="74"/>
      <c r="I405" s="77"/>
      <c r="J405" s="74"/>
      <c r="K405" s="77"/>
      <c r="L405" s="74"/>
      <c r="M405" s="77"/>
      <c r="O405" s="80">
        <f t="shared" si="56"/>
        <v>0</v>
      </c>
      <c r="P405" s="80">
        <f t="shared" si="56"/>
        <v>0</v>
      </c>
      <c r="Q405" s="80">
        <f>IF(H405&gt;I405,1,0)+IF(J405&gt;K405,1,0)+IF(L405&gt;M405,1,0)</f>
        <v>0</v>
      </c>
      <c r="R405" s="80">
        <f>IF(H405&lt;I405,1,0)+IF(J405&lt;K405,1,0)+IF(L405&lt;M405,1,0)</f>
        <v>0</v>
      </c>
      <c r="S405" s="80">
        <f>IF(Q405&gt;R405,1,0)</f>
        <v>0</v>
      </c>
      <c r="T405" s="80">
        <f>IF(Q405&lt;R405,1,0)</f>
        <v>0</v>
      </c>
      <c r="V405" s="16"/>
      <c r="W405" s="17"/>
      <c r="Y405" s="1"/>
    </row>
    <row r="406" spans="1:25" ht="14.45" customHeight="1" thickBot="1" x14ac:dyDescent="0.25">
      <c r="A406" s="6"/>
      <c r="B406" s="6"/>
      <c r="C406" s="70"/>
      <c r="D406" s="72"/>
      <c r="E406" s="25" t="s">
        <v>9</v>
      </c>
      <c r="F406" s="26"/>
      <c r="G406" s="25" t="s">
        <v>9</v>
      </c>
      <c r="H406" s="75"/>
      <c r="I406" s="78"/>
      <c r="J406" s="75"/>
      <c r="K406" s="78"/>
      <c r="L406" s="75"/>
      <c r="M406" s="78"/>
      <c r="O406" s="81"/>
      <c r="P406" s="81"/>
      <c r="Q406" s="81"/>
      <c r="R406" s="81"/>
      <c r="S406" s="81"/>
      <c r="T406" s="81"/>
      <c r="V406" s="20"/>
      <c r="W406" s="17"/>
      <c r="Y406" s="1"/>
    </row>
    <row r="407" spans="1:25" ht="14.45" customHeight="1" thickBot="1" x14ac:dyDescent="0.25">
      <c r="A407" s="6"/>
      <c r="B407" s="6"/>
      <c r="C407" s="71"/>
      <c r="D407" s="73"/>
      <c r="E407" s="11"/>
      <c r="F407" s="27"/>
      <c r="G407" s="11"/>
      <c r="H407" s="76"/>
      <c r="I407" s="79"/>
      <c r="J407" s="76"/>
      <c r="K407" s="79"/>
      <c r="L407" s="76"/>
      <c r="M407" s="79"/>
      <c r="O407" s="82"/>
      <c r="P407" s="82"/>
      <c r="Q407" s="82"/>
      <c r="R407" s="82"/>
      <c r="S407" s="82"/>
      <c r="T407" s="82"/>
      <c r="V407" s="20"/>
      <c r="Y407" s="1"/>
    </row>
    <row r="408" spans="1:25" ht="14.45" customHeight="1" thickBot="1" x14ac:dyDescent="0.25">
      <c r="A408" s="6"/>
      <c r="B408" s="6"/>
      <c r="G408" s="28"/>
      <c r="H408" s="28"/>
      <c r="O408" s="2">
        <f t="shared" ref="O408:T408" si="57">O403+O404+O405</f>
        <v>0</v>
      </c>
      <c r="P408" s="2">
        <f t="shared" si="57"/>
        <v>0</v>
      </c>
      <c r="Q408" s="3">
        <f t="shared" si="57"/>
        <v>0</v>
      </c>
      <c r="R408" s="2">
        <f t="shared" si="57"/>
        <v>0</v>
      </c>
      <c r="S408" s="2">
        <f t="shared" si="57"/>
        <v>0</v>
      </c>
      <c r="T408" s="2">
        <f t="shared" si="57"/>
        <v>0</v>
      </c>
      <c r="V408" s="20"/>
      <c r="Y408" s="1"/>
    </row>
    <row r="409" spans="1:25" ht="14.45" customHeight="1" x14ac:dyDescent="0.2">
      <c r="A409" s="6"/>
      <c r="B409" s="6"/>
      <c r="C409" s="54" t="s">
        <v>24</v>
      </c>
      <c r="D409" s="55"/>
      <c r="E409" s="55"/>
      <c r="F409" s="55"/>
      <c r="G409" s="55"/>
      <c r="H409" s="55"/>
      <c r="I409" s="55"/>
      <c r="J409" s="55"/>
      <c r="K409" s="55"/>
      <c r="L409" s="55"/>
      <c r="M409" s="56"/>
    </row>
    <row r="410" spans="1:25" ht="14.45" customHeight="1" thickBot="1" x14ac:dyDescent="0.25">
      <c r="A410" s="6"/>
      <c r="B410" s="6"/>
      <c r="C410" s="57"/>
      <c r="D410" s="58"/>
      <c r="E410" s="58"/>
      <c r="F410" s="58"/>
      <c r="G410" s="58"/>
      <c r="H410" s="58"/>
      <c r="I410" s="58"/>
      <c r="J410" s="58"/>
      <c r="K410" s="58"/>
      <c r="L410" s="58"/>
      <c r="M410" s="59"/>
    </row>
    <row r="411" spans="1:25" ht="14.45" customHeight="1" thickBot="1" x14ac:dyDescent="0.25">
      <c r="A411" s="6"/>
      <c r="B411" s="6"/>
      <c r="C411" s="60" t="s">
        <v>1</v>
      </c>
      <c r="D411" s="45"/>
      <c r="E411" s="61" t="s">
        <v>5</v>
      </c>
      <c r="F411" s="62"/>
      <c r="G411" s="7" t="s">
        <v>6</v>
      </c>
      <c r="H411" s="63" t="s">
        <v>7</v>
      </c>
      <c r="I411" s="64"/>
      <c r="J411" s="64"/>
      <c r="K411" s="64"/>
      <c r="L411" s="64"/>
      <c r="M411" s="65"/>
      <c r="R411" s="8"/>
      <c r="S411" s="9"/>
      <c r="T411" s="10"/>
      <c r="U411" s="10"/>
    </row>
    <row r="412" spans="1:25" ht="14.45" customHeight="1" thickBot="1" x14ac:dyDescent="0.25">
      <c r="A412" s="6"/>
      <c r="B412" s="6"/>
      <c r="C412" s="66"/>
      <c r="D412" s="67"/>
      <c r="E412" s="41"/>
      <c r="F412" s="43"/>
      <c r="G412" s="11"/>
      <c r="H412" s="41"/>
      <c r="I412" s="42"/>
      <c r="J412" s="42"/>
      <c r="K412" s="42"/>
      <c r="L412" s="42"/>
      <c r="M412" s="43"/>
    </row>
    <row r="413" spans="1:25" ht="14.45" customHeight="1" thickBot="1" x14ac:dyDescent="0.25">
      <c r="A413" s="6"/>
      <c r="B413" s="6"/>
      <c r="C413" s="41"/>
      <c r="D413" s="42"/>
      <c r="E413" s="42"/>
      <c r="F413" s="42"/>
      <c r="G413" s="42"/>
      <c r="H413" s="42"/>
      <c r="I413" s="42"/>
      <c r="J413" s="42"/>
      <c r="K413" s="42"/>
      <c r="L413" s="42"/>
      <c r="M413" s="43"/>
    </row>
    <row r="414" spans="1:25" ht="14.45" customHeight="1" thickBot="1" x14ac:dyDescent="0.25">
      <c r="A414" s="6"/>
      <c r="B414" s="6"/>
      <c r="C414" s="12" t="s">
        <v>3</v>
      </c>
      <c r="D414" s="34"/>
      <c r="E414" s="12" t="s">
        <v>8</v>
      </c>
      <c r="F414" s="34" t="s">
        <v>9</v>
      </c>
      <c r="G414" s="12" t="s">
        <v>8</v>
      </c>
      <c r="H414" s="44" t="s">
        <v>4</v>
      </c>
      <c r="I414" s="44"/>
      <c r="J414" s="44"/>
      <c r="K414" s="44"/>
      <c r="L414" s="44"/>
      <c r="M414" s="45"/>
      <c r="Y414" s="1"/>
    </row>
    <row r="415" spans="1:25" ht="14.45" customHeight="1" thickBot="1" x14ac:dyDescent="0.3">
      <c r="A415" s="6"/>
      <c r="B415" s="6"/>
      <c r="C415" s="13"/>
      <c r="D415" s="14"/>
      <c r="E415" s="29"/>
      <c r="F415" s="14"/>
      <c r="G415" s="15"/>
      <c r="H415" s="83">
        <f>S422</f>
        <v>0</v>
      </c>
      <c r="I415" s="84"/>
      <c r="J415" s="85"/>
      <c r="K415" s="46">
        <f>T422</f>
        <v>0</v>
      </c>
      <c r="L415" s="47"/>
      <c r="M415" s="48"/>
      <c r="V415" s="16"/>
      <c r="W415" s="17"/>
      <c r="Y415" s="1"/>
    </row>
    <row r="416" spans="1:25" ht="14.45" customHeight="1" thickBot="1" x14ac:dyDescent="0.25">
      <c r="A416" s="6"/>
      <c r="B416" s="6"/>
      <c r="C416" s="18" t="s">
        <v>2</v>
      </c>
      <c r="D416" s="19" t="s">
        <v>10</v>
      </c>
      <c r="E416" s="18" t="s">
        <v>11</v>
      </c>
      <c r="F416" s="19"/>
      <c r="G416" s="18" t="s">
        <v>11</v>
      </c>
      <c r="H416" s="42" t="s">
        <v>12</v>
      </c>
      <c r="I416" s="43"/>
      <c r="J416" s="42" t="s">
        <v>13</v>
      </c>
      <c r="K416" s="43"/>
      <c r="L416" s="52" t="s">
        <v>14</v>
      </c>
      <c r="M416" s="53"/>
      <c r="O416" s="68" t="s">
        <v>15</v>
      </c>
      <c r="P416" s="69"/>
      <c r="Q416" s="68" t="s">
        <v>16</v>
      </c>
      <c r="R416" s="69"/>
      <c r="S416" s="68" t="s">
        <v>10</v>
      </c>
      <c r="T416" s="69"/>
      <c r="V416" s="20"/>
      <c r="W416" s="17"/>
      <c r="Y416" s="1"/>
    </row>
    <row r="417" spans="1:25" ht="14.45" customHeight="1" thickBot="1" x14ac:dyDescent="0.25">
      <c r="A417" s="6"/>
      <c r="B417" s="6"/>
      <c r="C417" s="21"/>
      <c r="D417" s="33" t="s">
        <v>17</v>
      </c>
      <c r="E417" s="11"/>
      <c r="F417" s="33"/>
      <c r="G417" s="11"/>
      <c r="H417" s="22"/>
      <c r="I417" s="33"/>
      <c r="J417" s="22"/>
      <c r="K417" s="33"/>
      <c r="L417" s="22"/>
      <c r="M417" s="33"/>
      <c r="O417" s="35">
        <f t="shared" ref="O417:P419" si="58">H417+J417+L417</f>
        <v>0</v>
      </c>
      <c r="P417" s="35">
        <f t="shared" si="58"/>
        <v>0</v>
      </c>
      <c r="Q417" s="35">
        <f>IF(H417&gt;I417,1,0)+IF(J417&gt;K417,1,0)+IF(L417&gt;M417,1,0)</f>
        <v>0</v>
      </c>
      <c r="R417" s="23">
        <f>IF(H417&lt;I417,1,0)+IF(J417&lt;K417,1,0)+IF(L417&lt;M417,1,0)</f>
        <v>0</v>
      </c>
      <c r="S417" s="23">
        <f>IF(Q417&gt;R417,1,0)</f>
        <v>0</v>
      </c>
      <c r="T417" s="23">
        <f>IF(Q417&lt;R417,1,0)</f>
        <v>0</v>
      </c>
      <c r="V417" s="20"/>
      <c r="W417" s="17"/>
      <c r="Y417" s="1"/>
    </row>
    <row r="418" spans="1:25" ht="14.45" customHeight="1" thickBot="1" x14ac:dyDescent="0.25">
      <c r="A418" s="6"/>
      <c r="B418" s="6"/>
      <c r="C418" s="11"/>
      <c r="D418" s="33" t="s">
        <v>18</v>
      </c>
      <c r="E418" s="11"/>
      <c r="F418" s="33"/>
      <c r="G418" s="11"/>
      <c r="H418" s="22"/>
      <c r="I418" s="33"/>
      <c r="J418" s="22"/>
      <c r="K418" s="33"/>
      <c r="L418" s="22"/>
      <c r="M418" s="33"/>
      <c r="O418" s="3">
        <f t="shared" si="58"/>
        <v>0</v>
      </c>
      <c r="P418" s="3">
        <f t="shared" si="58"/>
        <v>0</v>
      </c>
      <c r="Q418" s="3">
        <f>IF(H418&gt;I418,1,0)+IF(J418&gt;K418,1,0)+IF(L418&gt;M418,1,0)</f>
        <v>0</v>
      </c>
      <c r="R418" s="2">
        <f>IF(H418&lt;I418,1,0)+IF(J418&lt;K418,1,0)+IF(L418&lt;M418,1,0)</f>
        <v>0</v>
      </c>
      <c r="S418" s="2">
        <f>IF(Q418&gt;R418,1,0)</f>
        <v>0</v>
      </c>
      <c r="T418" s="2">
        <f>IF(Q418&lt;R418,1,0)</f>
        <v>0</v>
      </c>
      <c r="V418" s="20"/>
      <c r="W418" s="17"/>
      <c r="Y418" s="1"/>
    </row>
    <row r="419" spans="1:25" ht="14.45" customHeight="1" thickBot="1" x14ac:dyDescent="0.3">
      <c r="A419" s="6"/>
      <c r="B419" s="6"/>
      <c r="C419" s="70"/>
      <c r="D419" s="72" t="s">
        <v>19</v>
      </c>
      <c r="E419" s="11"/>
      <c r="F419" s="24"/>
      <c r="G419" s="11"/>
      <c r="H419" s="74"/>
      <c r="I419" s="77"/>
      <c r="J419" s="74"/>
      <c r="K419" s="77"/>
      <c r="L419" s="74"/>
      <c r="M419" s="77"/>
      <c r="O419" s="80">
        <f t="shared" si="58"/>
        <v>0</v>
      </c>
      <c r="P419" s="80">
        <f t="shared" si="58"/>
        <v>0</v>
      </c>
      <c r="Q419" s="80">
        <f>IF(H419&gt;I419,1,0)+IF(J419&gt;K419,1,0)+IF(L419&gt;M419,1,0)</f>
        <v>0</v>
      </c>
      <c r="R419" s="80">
        <f>IF(H419&lt;I419,1,0)+IF(J419&lt;K419,1,0)+IF(L419&lt;M419,1,0)</f>
        <v>0</v>
      </c>
      <c r="S419" s="80">
        <f>IF(Q419&gt;R419,1,0)</f>
        <v>0</v>
      </c>
      <c r="T419" s="80">
        <f>IF(Q419&lt;R419,1,0)</f>
        <v>0</v>
      </c>
      <c r="V419" s="16"/>
      <c r="W419" s="17"/>
      <c r="Y419" s="1"/>
    </row>
    <row r="420" spans="1:25" ht="14.45" customHeight="1" thickBot="1" x14ac:dyDescent="0.25">
      <c r="A420" s="6"/>
      <c r="B420" s="6"/>
      <c r="C420" s="70"/>
      <c r="D420" s="72"/>
      <c r="E420" s="25" t="s">
        <v>9</v>
      </c>
      <c r="F420" s="26"/>
      <c r="G420" s="25" t="s">
        <v>9</v>
      </c>
      <c r="H420" s="75"/>
      <c r="I420" s="78"/>
      <c r="J420" s="75"/>
      <c r="K420" s="78"/>
      <c r="L420" s="75"/>
      <c r="M420" s="78"/>
      <c r="O420" s="81"/>
      <c r="P420" s="81"/>
      <c r="Q420" s="81"/>
      <c r="R420" s="81"/>
      <c r="S420" s="81"/>
      <c r="T420" s="81"/>
      <c r="V420" s="20"/>
      <c r="W420" s="17"/>
      <c r="Y420" s="1"/>
    </row>
    <row r="421" spans="1:25" ht="14.45" customHeight="1" thickBot="1" x14ac:dyDescent="0.25">
      <c r="A421" s="6"/>
      <c r="B421" s="6"/>
      <c r="C421" s="71"/>
      <c r="D421" s="73"/>
      <c r="E421" s="11"/>
      <c r="F421" s="27"/>
      <c r="G421" s="11"/>
      <c r="H421" s="76"/>
      <c r="I421" s="79"/>
      <c r="J421" s="76"/>
      <c r="K421" s="79"/>
      <c r="L421" s="76"/>
      <c r="M421" s="79"/>
      <c r="O421" s="82"/>
      <c r="P421" s="82"/>
      <c r="Q421" s="82"/>
      <c r="R421" s="82"/>
      <c r="S421" s="82"/>
      <c r="T421" s="82"/>
      <c r="V421" s="20"/>
      <c r="Y421" s="1"/>
    </row>
    <row r="422" spans="1:25" ht="14.45" customHeight="1" thickBot="1" x14ac:dyDescent="0.25">
      <c r="A422" s="6"/>
      <c r="B422" s="6"/>
      <c r="G422" s="28"/>
      <c r="H422" s="28"/>
      <c r="O422" s="2">
        <f t="shared" ref="O422:T422" si="59">O417+O418+O419</f>
        <v>0</v>
      </c>
      <c r="P422" s="2">
        <f t="shared" si="59"/>
        <v>0</v>
      </c>
      <c r="Q422" s="3">
        <f t="shared" si="59"/>
        <v>0</v>
      </c>
      <c r="R422" s="2">
        <f t="shared" si="59"/>
        <v>0</v>
      </c>
      <c r="S422" s="2">
        <f t="shared" si="59"/>
        <v>0</v>
      </c>
      <c r="T422" s="2">
        <f t="shared" si="59"/>
        <v>0</v>
      </c>
      <c r="V422" s="20"/>
      <c r="Y422" s="1"/>
    </row>
    <row r="423" spans="1:25" ht="14.45" customHeight="1" x14ac:dyDescent="0.2">
      <c r="A423" s="6"/>
      <c r="B423" s="6"/>
      <c r="C423" s="54" t="s">
        <v>24</v>
      </c>
      <c r="D423" s="55"/>
      <c r="E423" s="55"/>
      <c r="F423" s="55"/>
      <c r="G423" s="55"/>
      <c r="H423" s="55"/>
      <c r="I423" s="55"/>
      <c r="J423" s="55"/>
      <c r="K423" s="55"/>
      <c r="L423" s="55"/>
      <c r="M423" s="56"/>
    </row>
    <row r="424" spans="1:25" ht="14.45" customHeight="1" thickBot="1" x14ac:dyDescent="0.25">
      <c r="A424" s="6"/>
      <c r="B424" s="6"/>
      <c r="C424" s="57"/>
      <c r="D424" s="58"/>
      <c r="E424" s="58"/>
      <c r="F424" s="58"/>
      <c r="G424" s="58"/>
      <c r="H424" s="58"/>
      <c r="I424" s="58"/>
      <c r="J424" s="58"/>
      <c r="K424" s="58"/>
      <c r="L424" s="58"/>
      <c r="M424" s="59"/>
    </row>
    <row r="425" spans="1:25" ht="14.45" customHeight="1" thickBot="1" x14ac:dyDescent="0.25">
      <c r="A425" s="6"/>
      <c r="B425" s="6"/>
      <c r="C425" s="60" t="s">
        <v>1</v>
      </c>
      <c r="D425" s="45"/>
      <c r="E425" s="61" t="s">
        <v>5</v>
      </c>
      <c r="F425" s="62"/>
      <c r="G425" s="7" t="s">
        <v>6</v>
      </c>
      <c r="H425" s="63" t="s">
        <v>7</v>
      </c>
      <c r="I425" s="64"/>
      <c r="J425" s="64"/>
      <c r="K425" s="64"/>
      <c r="L425" s="64"/>
      <c r="M425" s="65"/>
      <c r="R425" s="8"/>
      <c r="S425" s="9"/>
      <c r="T425" s="10"/>
      <c r="U425" s="10"/>
    </row>
    <row r="426" spans="1:25" ht="14.45" customHeight="1" thickBot="1" x14ac:dyDescent="0.25">
      <c r="A426" s="6"/>
      <c r="B426" s="6"/>
      <c r="C426" s="66"/>
      <c r="D426" s="67"/>
      <c r="E426" s="41"/>
      <c r="F426" s="43"/>
      <c r="G426" s="11"/>
      <c r="H426" s="41"/>
      <c r="I426" s="42"/>
      <c r="J426" s="42"/>
      <c r="K426" s="42"/>
      <c r="L426" s="42"/>
      <c r="M426" s="43"/>
    </row>
    <row r="427" spans="1:25" ht="14.45" customHeight="1" thickBot="1" x14ac:dyDescent="0.25">
      <c r="A427" s="6"/>
      <c r="B427" s="6"/>
      <c r="C427" s="41"/>
      <c r="D427" s="42"/>
      <c r="E427" s="42"/>
      <c r="F427" s="42"/>
      <c r="G427" s="42"/>
      <c r="H427" s="42"/>
      <c r="I427" s="42"/>
      <c r="J427" s="42"/>
      <c r="K427" s="42"/>
      <c r="L427" s="42"/>
      <c r="M427" s="43"/>
    </row>
    <row r="428" spans="1:25" ht="14.45" customHeight="1" thickBot="1" x14ac:dyDescent="0.25">
      <c r="A428" s="6"/>
      <c r="B428" s="6"/>
      <c r="C428" s="12" t="s">
        <v>3</v>
      </c>
      <c r="D428" s="34"/>
      <c r="E428" s="12" t="s">
        <v>8</v>
      </c>
      <c r="F428" s="34" t="s">
        <v>9</v>
      </c>
      <c r="G428" s="12" t="s">
        <v>8</v>
      </c>
      <c r="H428" s="44" t="s">
        <v>4</v>
      </c>
      <c r="I428" s="44"/>
      <c r="J428" s="44"/>
      <c r="K428" s="44"/>
      <c r="L428" s="44"/>
      <c r="M428" s="45"/>
      <c r="Y428" s="1"/>
    </row>
    <row r="429" spans="1:25" ht="14.45" customHeight="1" thickBot="1" x14ac:dyDescent="0.3">
      <c r="A429" s="6"/>
      <c r="B429" s="6"/>
      <c r="C429" s="13"/>
      <c r="D429" s="14"/>
      <c r="E429" s="29"/>
      <c r="F429" s="14"/>
      <c r="G429" s="15"/>
      <c r="H429" s="83">
        <f>S436</f>
        <v>0</v>
      </c>
      <c r="I429" s="84"/>
      <c r="J429" s="85"/>
      <c r="K429" s="46">
        <f>T436</f>
        <v>0</v>
      </c>
      <c r="L429" s="47"/>
      <c r="M429" s="48"/>
      <c r="V429" s="16"/>
      <c r="W429" s="17"/>
      <c r="Y429" s="1"/>
    </row>
    <row r="430" spans="1:25" ht="14.45" customHeight="1" thickBot="1" x14ac:dyDescent="0.25">
      <c r="A430" s="6"/>
      <c r="B430" s="6"/>
      <c r="C430" s="18" t="s">
        <v>2</v>
      </c>
      <c r="D430" s="19" t="s">
        <v>10</v>
      </c>
      <c r="E430" s="18" t="s">
        <v>11</v>
      </c>
      <c r="F430" s="19"/>
      <c r="G430" s="18" t="s">
        <v>11</v>
      </c>
      <c r="H430" s="42" t="s">
        <v>12</v>
      </c>
      <c r="I430" s="43"/>
      <c r="J430" s="42" t="s">
        <v>13</v>
      </c>
      <c r="K430" s="43"/>
      <c r="L430" s="52" t="s">
        <v>14</v>
      </c>
      <c r="M430" s="53"/>
      <c r="O430" s="68" t="s">
        <v>15</v>
      </c>
      <c r="P430" s="69"/>
      <c r="Q430" s="68" t="s">
        <v>16</v>
      </c>
      <c r="R430" s="69"/>
      <c r="S430" s="68" t="s">
        <v>10</v>
      </c>
      <c r="T430" s="69"/>
      <c r="V430" s="20"/>
      <c r="W430" s="17"/>
      <c r="Y430" s="1"/>
    </row>
    <row r="431" spans="1:25" ht="14.45" customHeight="1" thickBot="1" x14ac:dyDescent="0.25">
      <c r="A431" s="6"/>
      <c r="B431" s="6"/>
      <c r="C431" s="21"/>
      <c r="D431" s="33" t="s">
        <v>17</v>
      </c>
      <c r="E431" s="11"/>
      <c r="F431" s="33"/>
      <c r="G431" s="11"/>
      <c r="H431" s="22"/>
      <c r="I431" s="33"/>
      <c r="J431" s="22"/>
      <c r="K431" s="33"/>
      <c r="L431" s="22"/>
      <c r="M431" s="33"/>
      <c r="O431" s="35">
        <f t="shared" ref="O431:P433" si="60">H431+J431+L431</f>
        <v>0</v>
      </c>
      <c r="P431" s="35">
        <f t="shared" si="60"/>
        <v>0</v>
      </c>
      <c r="Q431" s="35">
        <f>IF(H431&gt;I431,1,0)+IF(J431&gt;K431,1,0)+IF(L431&gt;M431,1,0)</f>
        <v>0</v>
      </c>
      <c r="R431" s="23">
        <f>IF(H431&lt;I431,1,0)+IF(J431&lt;K431,1,0)+IF(L431&lt;M431,1,0)</f>
        <v>0</v>
      </c>
      <c r="S431" s="23">
        <f>IF(Q431&gt;R431,1,0)</f>
        <v>0</v>
      </c>
      <c r="T431" s="23">
        <f>IF(Q431&lt;R431,1,0)</f>
        <v>0</v>
      </c>
      <c r="V431" s="20"/>
      <c r="W431" s="17"/>
      <c r="Y431" s="1"/>
    </row>
    <row r="432" spans="1:25" ht="14.45" customHeight="1" thickBot="1" x14ac:dyDescent="0.25">
      <c r="A432" s="6"/>
      <c r="B432" s="6"/>
      <c r="C432" s="11"/>
      <c r="D432" s="33" t="s">
        <v>18</v>
      </c>
      <c r="E432" s="11"/>
      <c r="F432" s="33"/>
      <c r="G432" s="11"/>
      <c r="H432" s="22"/>
      <c r="I432" s="33"/>
      <c r="J432" s="22"/>
      <c r="K432" s="33"/>
      <c r="L432" s="22"/>
      <c r="M432" s="33"/>
      <c r="O432" s="3">
        <f t="shared" si="60"/>
        <v>0</v>
      </c>
      <c r="P432" s="3">
        <f t="shared" si="60"/>
        <v>0</v>
      </c>
      <c r="Q432" s="3">
        <f>IF(H432&gt;I432,1,0)+IF(J432&gt;K432,1,0)+IF(L432&gt;M432,1,0)</f>
        <v>0</v>
      </c>
      <c r="R432" s="2">
        <f>IF(H432&lt;I432,1,0)+IF(J432&lt;K432,1,0)+IF(L432&lt;M432,1,0)</f>
        <v>0</v>
      </c>
      <c r="S432" s="2">
        <f>IF(Q432&gt;R432,1,0)</f>
        <v>0</v>
      </c>
      <c r="T432" s="2">
        <f>IF(Q432&lt;R432,1,0)</f>
        <v>0</v>
      </c>
      <c r="V432" s="20"/>
      <c r="W432" s="17"/>
      <c r="Y432" s="1"/>
    </row>
    <row r="433" spans="1:25" ht="14.45" customHeight="1" thickBot="1" x14ac:dyDescent="0.3">
      <c r="A433" s="6"/>
      <c r="B433" s="6"/>
      <c r="C433" s="70"/>
      <c r="D433" s="72" t="s">
        <v>19</v>
      </c>
      <c r="E433" s="11"/>
      <c r="F433" s="24"/>
      <c r="G433" s="11"/>
      <c r="H433" s="74"/>
      <c r="I433" s="77"/>
      <c r="J433" s="74"/>
      <c r="K433" s="77"/>
      <c r="L433" s="74"/>
      <c r="M433" s="77"/>
      <c r="O433" s="80">
        <f t="shared" si="60"/>
        <v>0</v>
      </c>
      <c r="P433" s="80">
        <f t="shared" si="60"/>
        <v>0</v>
      </c>
      <c r="Q433" s="80">
        <f>IF(H433&gt;I433,1,0)+IF(J433&gt;K433,1,0)+IF(L433&gt;M433,1,0)</f>
        <v>0</v>
      </c>
      <c r="R433" s="80">
        <f>IF(H433&lt;I433,1,0)+IF(J433&lt;K433,1,0)+IF(L433&lt;M433,1,0)</f>
        <v>0</v>
      </c>
      <c r="S433" s="80">
        <f>IF(Q433&gt;R433,1,0)</f>
        <v>0</v>
      </c>
      <c r="T433" s="80">
        <f>IF(Q433&lt;R433,1,0)</f>
        <v>0</v>
      </c>
      <c r="V433" s="16"/>
      <c r="W433" s="17"/>
      <c r="Y433" s="1"/>
    </row>
    <row r="434" spans="1:25" ht="14.45" customHeight="1" thickBot="1" x14ac:dyDescent="0.25">
      <c r="A434" s="6"/>
      <c r="B434" s="6"/>
      <c r="C434" s="70"/>
      <c r="D434" s="72"/>
      <c r="E434" s="25" t="s">
        <v>9</v>
      </c>
      <c r="F434" s="26"/>
      <c r="G434" s="25" t="s">
        <v>9</v>
      </c>
      <c r="H434" s="75"/>
      <c r="I434" s="78"/>
      <c r="J434" s="75"/>
      <c r="K434" s="78"/>
      <c r="L434" s="75"/>
      <c r="M434" s="78"/>
      <c r="O434" s="81"/>
      <c r="P434" s="81"/>
      <c r="Q434" s="81"/>
      <c r="R434" s="81"/>
      <c r="S434" s="81"/>
      <c r="T434" s="81"/>
      <c r="V434" s="20"/>
      <c r="W434" s="17"/>
      <c r="Y434" s="1"/>
    </row>
    <row r="435" spans="1:25" ht="14.45" customHeight="1" thickBot="1" x14ac:dyDescent="0.25">
      <c r="A435" s="6"/>
      <c r="B435" s="6"/>
      <c r="C435" s="71"/>
      <c r="D435" s="73"/>
      <c r="E435" s="11"/>
      <c r="F435" s="27"/>
      <c r="G435" s="11"/>
      <c r="H435" s="76"/>
      <c r="I435" s="79"/>
      <c r="J435" s="76"/>
      <c r="K435" s="79"/>
      <c r="L435" s="76"/>
      <c r="M435" s="79"/>
      <c r="O435" s="82"/>
      <c r="P435" s="82"/>
      <c r="Q435" s="82"/>
      <c r="R435" s="82"/>
      <c r="S435" s="82"/>
      <c r="T435" s="82"/>
      <c r="V435" s="20"/>
      <c r="Y435" s="1"/>
    </row>
    <row r="436" spans="1:25" ht="14.45" customHeight="1" x14ac:dyDescent="0.2">
      <c r="A436" s="6"/>
      <c r="B436" s="6"/>
      <c r="G436" s="28"/>
      <c r="H436" s="28"/>
      <c r="O436" s="2">
        <f t="shared" ref="O436:T436" si="61">O431+O432+O433</f>
        <v>0</v>
      </c>
      <c r="P436" s="2">
        <f t="shared" si="61"/>
        <v>0</v>
      </c>
      <c r="Q436" s="3">
        <f t="shared" si="61"/>
        <v>0</v>
      </c>
      <c r="R436" s="2">
        <f t="shared" si="61"/>
        <v>0</v>
      </c>
      <c r="S436" s="2">
        <f t="shared" si="61"/>
        <v>0</v>
      </c>
      <c r="T436" s="2">
        <f t="shared" si="61"/>
        <v>0</v>
      </c>
      <c r="V436" s="20"/>
      <c r="Y436" s="1"/>
    </row>
  </sheetData>
  <mergeCells count="961">
    <mergeCell ref="T433:T435"/>
    <mergeCell ref="M433:M435"/>
    <mergeCell ref="O433:O435"/>
    <mergeCell ref="P433:P435"/>
    <mergeCell ref="Q433:Q435"/>
    <mergeCell ref="R433:R435"/>
    <mergeCell ref="S433:S435"/>
    <mergeCell ref="O430:P430"/>
    <mergeCell ref="Q430:R430"/>
    <mergeCell ref="S430:T430"/>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C391:C393"/>
    <mergeCell ref="D391:D393"/>
    <mergeCell ref="H391:H393"/>
    <mergeCell ref="I391:I393"/>
    <mergeCell ref="J391:J393"/>
    <mergeCell ref="K391:K393"/>
    <mergeCell ref="L391:L393"/>
    <mergeCell ref="C399:M399"/>
    <mergeCell ref="H400:M400"/>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H377:H379"/>
    <mergeCell ref="I377:I379"/>
    <mergeCell ref="J377:J379"/>
    <mergeCell ref="K377:K379"/>
    <mergeCell ref="L377:L379"/>
    <mergeCell ref="C385:M385"/>
    <mergeCell ref="H386:M386"/>
    <mergeCell ref="H373:J373"/>
    <mergeCell ref="K373:M373"/>
    <mergeCell ref="H374:I374"/>
    <mergeCell ref="J374:K374"/>
    <mergeCell ref="L374:M374"/>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O346:P346"/>
    <mergeCell ref="Q346:R346"/>
    <mergeCell ref="S346:T346"/>
    <mergeCell ref="C335:C337"/>
    <mergeCell ref="D335:D337"/>
    <mergeCell ref="H335:H337"/>
    <mergeCell ref="I335:I337"/>
    <mergeCell ref="J335:J337"/>
    <mergeCell ref="K335:K337"/>
    <mergeCell ref="L335:L337"/>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C357:M357"/>
    <mergeCell ref="H358:M358"/>
    <mergeCell ref="H345:J345"/>
    <mergeCell ref="K345:M345"/>
    <mergeCell ref="H346:I346"/>
    <mergeCell ref="J346:K346"/>
    <mergeCell ref="L346:M346"/>
    <mergeCell ref="C343:M343"/>
    <mergeCell ref="H344:M344"/>
    <mergeCell ref="C349:C351"/>
    <mergeCell ref="D349:D351"/>
    <mergeCell ref="H349:H351"/>
    <mergeCell ref="I349:I351"/>
    <mergeCell ref="J349:J351"/>
    <mergeCell ref="K349:K351"/>
    <mergeCell ref="L349:L351"/>
    <mergeCell ref="O332:P332"/>
    <mergeCell ref="Q332:R332"/>
    <mergeCell ref="S332:T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C321:C323"/>
    <mergeCell ref="D321:D323"/>
    <mergeCell ref="I321:I323"/>
    <mergeCell ref="J321:J323"/>
    <mergeCell ref="K321:K323"/>
    <mergeCell ref="L321:L323"/>
    <mergeCell ref="E314:F314"/>
    <mergeCell ref="H314:M314"/>
    <mergeCell ref="M307:M309"/>
    <mergeCell ref="H331:J331"/>
    <mergeCell ref="K331:M331"/>
    <mergeCell ref="H332:I332"/>
    <mergeCell ref="J332:K332"/>
    <mergeCell ref="L332:M332"/>
    <mergeCell ref="H307:H309"/>
    <mergeCell ref="I307:I309"/>
    <mergeCell ref="J307:J309"/>
    <mergeCell ref="K307:K309"/>
    <mergeCell ref="L307:L309"/>
    <mergeCell ref="C329:M329"/>
    <mergeCell ref="H330:M330"/>
    <mergeCell ref="H317:J317"/>
    <mergeCell ref="K317:M317"/>
    <mergeCell ref="H318:I318"/>
    <mergeCell ref="J318:K318"/>
    <mergeCell ref="L318:M318"/>
    <mergeCell ref="C315:M315"/>
    <mergeCell ref="H316:M316"/>
    <mergeCell ref="H321:H323"/>
    <mergeCell ref="O318:P318"/>
    <mergeCell ref="Q318:R318"/>
    <mergeCell ref="S318:T318"/>
    <mergeCell ref="C307:C309"/>
    <mergeCell ref="D307:D309"/>
    <mergeCell ref="H303:J303"/>
    <mergeCell ref="K303:M303"/>
    <mergeCell ref="H304:I304"/>
    <mergeCell ref="J304:K304"/>
    <mergeCell ref="L304:M304"/>
    <mergeCell ref="O304:P304"/>
    <mergeCell ref="Q304:R304"/>
    <mergeCell ref="S304:T304"/>
    <mergeCell ref="T307:T309"/>
    <mergeCell ref="C311:M312"/>
    <mergeCell ref="C313:D313"/>
    <mergeCell ref="E313:F313"/>
    <mergeCell ref="H313:M313"/>
    <mergeCell ref="O307:O309"/>
    <mergeCell ref="P307:P309"/>
    <mergeCell ref="Q307:Q309"/>
    <mergeCell ref="R307:R309"/>
    <mergeCell ref="S307:S309"/>
    <mergeCell ref="C314:D314"/>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C293:C295"/>
    <mergeCell ref="D293:D295"/>
    <mergeCell ref="H293:H295"/>
    <mergeCell ref="I293:I295"/>
    <mergeCell ref="J293:J295"/>
    <mergeCell ref="K293:K295"/>
    <mergeCell ref="L293:L295"/>
    <mergeCell ref="E285:F285"/>
    <mergeCell ref="H285:M285"/>
    <mergeCell ref="C286:D286"/>
    <mergeCell ref="E286:F286"/>
    <mergeCell ref="H286:M286"/>
    <mergeCell ref="M279:M281"/>
    <mergeCell ref="O279:O281"/>
    <mergeCell ref="P279:P281"/>
    <mergeCell ref="Q279:Q281"/>
    <mergeCell ref="C301:M301"/>
    <mergeCell ref="H302:M302"/>
    <mergeCell ref="H289:J289"/>
    <mergeCell ref="K289:M289"/>
    <mergeCell ref="H290:I290"/>
    <mergeCell ref="J290:K290"/>
    <mergeCell ref="L290:M290"/>
    <mergeCell ref="R279:R281"/>
    <mergeCell ref="S279:S281"/>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C273:M273"/>
    <mergeCell ref="H274:M274"/>
    <mergeCell ref="O262:P262"/>
    <mergeCell ref="Q262:R262"/>
    <mergeCell ref="S262:T262"/>
    <mergeCell ref="C251:C253"/>
    <mergeCell ref="D251:D253"/>
    <mergeCell ref="H251:H253"/>
    <mergeCell ref="I251:I253"/>
    <mergeCell ref="J251:J253"/>
    <mergeCell ref="K251:K253"/>
    <mergeCell ref="L251:L253"/>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H261:J261"/>
    <mergeCell ref="K261:M261"/>
    <mergeCell ref="H262:I262"/>
    <mergeCell ref="J262:K262"/>
    <mergeCell ref="L262:M262"/>
    <mergeCell ref="C259:M259"/>
    <mergeCell ref="H260:M260"/>
    <mergeCell ref="C265:C267"/>
    <mergeCell ref="D265:D267"/>
    <mergeCell ref="H265:H267"/>
    <mergeCell ref="I265:I267"/>
    <mergeCell ref="J265:J267"/>
    <mergeCell ref="K265:K267"/>
    <mergeCell ref="L265:L267"/>
    <mergeCell ref="O248:P248"/>
    <mergeCell ref="Q248:R248"/>
    <mergeCell ref="S248:T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C237:C239"/>
    <mergeCell ref="D237:D239"/>
    <mergeCell ref="I237:I239"/>
    <mergeCell ref="J237:J239"/>
    <mergeCell ref="K237:K239"/>
    <mergeCell ref="L237:L239"/>
    <mergeCell ref="E230:F230"/>
    <mergeCell ref="H230:M230"/>
    <mergeCell ref="M223:M225"/>
    <mergeCell ref="H247:J247"/>
    <mergeCell ref="K247:M247"/>
    <mergeCell ref="H248:I248"/>
    <mergeCell ref="J248:K248"/>
    <mergeCell ref="L248:M248"/>
    <mergeCell ref="H223:H225"/>
    <mergeCell ref="I223:I225"/>
    <mergeCell ref="J223:J225"/>
    <mergeCell ref="K223:K225"/>
    <mergeCell ref="L223:L225"/>
    <mergeCell ref="C245:M245"/>
    <mergeCell ref="H246:M246"/>
    <mergeCell ref="H233:J233"/>
    <mergeCell ref="K233:M233"/>
    <mergeCell ref="H234:I234"/>
    <mergeCell ref="J234:K234"/>
    <mergeCell ref="L234:M234"/>
    <mergeCell ref="C231:M231"/>
    <mergeCell ref="H232:M232"/>
    <mergeCell ref="H237:H239"/>
    <mergeCell ref="O234:P234"/>
    <mergeCell ref="Q234:R234"/>
    <mergeCell ref="S234:T234"/>
    <mergeCell ref="C223:C225"/>
    <mergeCell ref="D223:D225"/>
    <mergeCell ref="H219:J219"/>
    <mergeCell ref="K219:M219"/>
    <mergeCell ref="H220:I220"/>
    <mergeCell ref="J220:K220"/>
    <mergeCell ref="L220:M220"/>
    <mergeCell ref="O220:P220"/>
    <mergeCell ref="Q220:R220"/>
    <mergeCell ref="S220:T220"/>
    <mergeCell ref="T223:T225"/>
    <mergeCell ref="C227:M228"/>
    <mergeCell ref="C229:D229"/>
    <mergeCell ref="E229:F229"/>
    <mergeCell ref="H229:M229"/>
    <mergeCell ref="O223:O225"/>
    <mergeCell ref="P223:P225"/>
    <mergeCell ref="Q223:Q225"/>
    <mergeCell ref="R223:R225"/>
    <mergeCell ref="S223:S225"/>
    <mergeCell ref="C230:D230"/>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C209:C211"/>
    <mergeCell ref="D209:D211"/>
    <mergeCell ref="H209:H211"/>
    <mergeCell ref="I209:I211"/>
    <mergeCell ref="J209:J211"/>
    <mergeCell ref="K209:K211"/>
    <mergeCell ref="L209:L211"/>
    <mergeCell ref="E201:F201"/>
    <mergeCell ref="H201:M201"/>
    <mergeCell ref="C202:D202"/>
    <mergeCell ref="E202:F202"/>
    <mergeCell ref="H202:M202"/>
    <mergeCell ref="M195:M197"/>
    <mergeCell ref="O195:O197"/>
    <mergeCell ref="P195:P197"/>
    <mergeCell ref="Q195:Q197"/>
    <mergeCell ref="C217:M217"/>
    <mergeCell ref="H218:M218"/>
    <mergeCell ref="H205:J205"/>
    <mergeCell ref="K205:M205"/>
    <mergeCell ref="H206:I206"/>
    <mergeCell ref="J206:K206"/>
    <mergeCell ref="L206:M206"/>
    <mergeCell ref="R195:R197"/>
    <mergeCell ref="S195:S197"/>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C189:M189"/>
    <mergeCell ref="H190:M190"/>
    <mergeCell ref="O178:P178"/>
    <mergeCell ref="Q178:R178"/>
    <mergeCell ref="S178:T178"/>
    <mergeCell ref="C167:C169"/>
    <mergeCell ref="D167:D169"/>
    <mergeCell ref="H167:H169"/>
    <mergeCell ref="I167:I169"/>
    <mergeCell ref="J167:J169"/>
    <mergeCell ref="K167:K169"/>
    <mergeCell ref="L167:L169"/>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H177:J177"/>
    <mergeCell ref="K177:M177"/>
    <mergeCell ref="H178:I178"/>
    <mergeCell ref="J178:K178"/>
    <mergeCell ref="L178:M178"/>
    <mergeCell ref="C175:M175"/>
    <mergeCell ref="H176:M176"/>
    <mergeCell ref="C181:C183"/>
    <mergeCell ref="D181:D183"/>
    <mergeCell ref="H181:H183"/>
    <mergeCell ref="I181:I183"/>
    <mergeCell ref="J181:J183"/>
    <mergeCell ref="K181:K183"/>
    <mergeCell ref="L181:L183"/>
    <mergeCell ref="O164:P164"/>
    <mergeCell ref="Q164:R164"/>
    <mergeCell ref="S164:T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C153:C155"/>
    <mergeCell ref="D153:D155"/>
    <mergeCell ref="I153:I155"/>
    <mergeCell ref="J153:J155"/>
    <mergeCell ref="K153:K155"/>
    <mergeCell ref="L153:L155"/>
    <mergeCell ref="E146:F146"/>
    <mergeCell ref="H146:M146"/>
    <mergeCell ref="M139:M141"/>
    <mergeCell ref="H163:J163"/>
    <mergeCell ref="K163:M163"/>
    <mergeCell ref="H164:I164"/>
    <mergeCell ref="J164:K164"/>
    <mergeCell ref="L164:M164"/>
    <mergeCell ref="H139:H141"/>
    <mergeCell ref="I139:I141"/>
    <mergeCell ref="J139:J141"/>
    <mergeCell ref="K139:K141"/>
    <mergeCell ref="L139:L141"/>
    <mergeCell ref="C161:M161"/>
    <mergeCell ref="H162:M162"/>
    <mergeCell ref="H149:J149"/>
    <mergeCell ref="K149:M149"/>
    <mergeCell ref="H150:I150"/>
    <mergeCell ref="J150:K150"/>
    <mergeCell ref="L150:M150"/>
    <mergeCell ref="C147:M147"/>
    <mergeCell ref="H148:M148"/>
    <mergeCell ref="H153:H155"/>
    <mergeCell ref="O150:P150"/>
    <mergeCell ref="Q150:R150"/>
    <mergeCell ref="S150:T150"/>
    <mergeCell ref="C139:C141"/>
    <mergeCell ref="D139:D141"/>
    <mergeCell ref="H135:J135"/>
    <mergeCell ref="K135:M135"/>
    <mergeCell ref="H136:I136"/>
    <mergeCell ref="J136:K136"/>
    <mergeCell ref="L136:M136"/>
    <mergeCell ref="O136:P136"/>
    <mergeCell ref="Q136:R136"/>
    <mergeCell ref="S136:T136"/>
    <mergeCell ref="T139:T141"/>
    <mergeCell ref="C143:M144"/>
    <mergeCell ref="C145:D145"/>
    <mergeCell ref="E145:F145"/>
    <mergeCell ref="H145:M145"/>
    <mergeCell ref="O139:O141"/>
    <mergeCell ref="P139:P141"/>
    <mergeCell ref="Q139:Q141"/>
    <mergeCell ref="R139:R141"/>
    <mergeCell ref="S139:S141"/>
    <mergeCell ref="C146:D146"/>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C125:C127"/>
    <mergeCell ref="D125:D127"/>
    <mergeCell ref="H125:H127"/>
    <mergeCell ref="I125:I127"/>
    <mergeCell ref="J125:J127"/>
    <mergeCell ref="K125:K127"/>
    <mergeCell ref="L125:L127"/>
    <mergeCell ref="E117:F117"/>
    <mergeCell ref="H117:M117"/>
    <mergeCell ref="C118:D118"/>
    <mergeCell ref="E118:F118"/>
    <mergeCell ref="H118:M118"/>
    <mergeCell ref="M111:M113"/>
    <mergeCell ref="O111:O113"/>
    <mergeCell ref="P111:P113"/>
    <mergeCell ref="Q111:Q113"/>
    <mergeCell ref="C133:M133"/>
    <mergeCell ref="H134:M134"/>
    <mergeCell ref="H121:J121"/>
    <mergeCell ref="K121:M121"/>
    <mergeCell ref="H122:I122"/>
    <mergeCell ref="J122:K122"/>
    <mergeCell ref="L122:M122"/>
    <mergeCell ref="R111:R113"/>
    <mergeCell ref="S111:S113"/>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C105:M105"/>
    <mergeCell ref="H106:M106"/>
    <mergeCell ref="O94:P94"/>
    <mergeCell ref="Q94:R94"/>
    <mergeCell ref="S94:T94"/>
    <mergeCell ref="C83:C85"/>
    <mergeCell ref="D83:D85"/>
    <mergeCell ref="H83:H85"/>
    <mergeCell ref="I83:I85"/>
    <mergeCell ref="J83:J85"/>
    <mergeCell ref="K83:K85"/>
    <mergeCell ref="L83:L85"/>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H93:J93"/>
    <mergeCell ref="K93:M93"/>
    <mergeCell ref="H94:I94"/>
    <mergeCell ref="J94:K94"/>
    <mergeCell ref="L94:M94"/>
    <mergeCell ref="C91:M91"/>
    <mergeCell ref="H92:M92"/>
    <mergeCell ref="C97:C99"/>
    <mergeCell ref="D97:D99"/>
    <mergeCell ref="H97:H99"/>
    <mergeCell ref="I97:I99"/>
    <mergeCell ref="J97:J99"/>
    <mergeCell ref="K97:K99"/>
    <mergeCell ref="L97:L99"/>
    <mergeCell ref="O80:P80"/>
    <mergeCell ref="Q80:R80"/>
    <mergeCell ref="S80:T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C69:C71"/>
    <mergeCell ref="D69:D71"/>
    <mergeCell ref="I69:I71"/>
    <mergeCell ref="J69:J71"/>
    <mergeCell ref="K69:K71"/>
    <mergeCell ref="L69:L71"/>
    <mergeCell ref="E62:F62"/>
    <mergeCell ref="H62:M62"/>
    <mergeCell ref="M55:M57"/>
    <mergeCell ref="H79:J79"/>
    <mergeCell ref="K79:M79"/>
    <mergeCell ref="H80:I80"/>
    <mergeCell ref="J80:K80"/>
    <mergeCell ref="L80:M80"/>
    <mergeCell ref="H55:H57"/>
    <mergeCell ref="I55:I57"/>
    <mergeCell ref="J55:J57"/>
    <mergeCell ref="K55:K57"/>
    <mergeCell ref="L55:L57"/>
    <mergeCell ref="C77:M77"/>
    <mergeCell ref="H78:M78"/>
    <mergeCell ref="H65:J65"/>
    <mergeCell ref="K65:M65"/>
    <mergeCell ref="H66:I66"/>
    <mergeCell ref="J66:K66"/>
    <mergeCell ref="L66:M66"/>
    <mergeCell ref="C63:M63"/>
    <mergeCell ref="H64:M64"/>
    <mergeCell ref="H69:H71"/>
    <mergeCell ref="O66:P66"/>
    <mergeCell ref="Q66:R66"/>
    <mergeCell ref="S66:T66"/>
    <mergeCell ref="C55:C57"/>
    <mergeCell ref="D55:D57"/>
    <mergeCell ref="H51:J51"/>
    <mergeCell ref="K51:M51"/>
    <mergeCell ref="H52:I52"/>
    <mergeCell ref="J52:K52"/>
    <mergeCell ref="L52:M52"/>
    <mergeCell ref="O52:P52"/>
    <mergeCell ref="Q52:R52"/>
    <mergeCell ref="S52:T52"/>
    <mergeCell ref="T55:T57"/>
    <mergeCell ref="C59:M60"/>
    <mergeCell ref="C61:D61"/>
    <mergeCell ref="E61:F61"/>
    <mergeCell ref="H61:M61"/>
    <mergeCell ref="O55:O57"/>
    <mergeCell ref="P55:P57"/>
    <mergeCell ref="Q55:Q57"/>
    <mergeCell ref="R55:R57"/>
    <mergeCell ref="S55:S57"/>
    <mergeCell ref="C62:D62"/>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C41:C43"/>
    <mergeCell ref="D41:D43"/>
    <mergeCell ref="H41:H43"/>
    <mergeCell ref="I41:I43"/>
    <mergeCell ref="J41:J43"/>
    <mergeCell ref="K41:K43"/>
    <mergeCell ref="L41:L43"/>
    <mergeCell ref="E33:F33"/>
    <mergeCell ref="H33:M33"/>
    <mergeCell ref="C34:D34"/>
    <mergeCell ref="E34:F34"/>
    <mergeCell ref="H34:M34"/>
    <mergeCell ref="M26:M28"/>
    <mergeCell ref="O26:O28"/>
    <mergeCell ref="P26:P28"/>
    <mergeCell ref="Q26:Q28"/>
    <mergeCell ref="C49:M49"/>
    <mergeCell ref="H50:M50"/>
    <mergeCell ref="H37:J37"/>
    <mergeCell ref="K37:M37"/>
    <mergeCell ref="H38:I38"/>
    <mergeCell ref="J38:K38"/>
    <mergeCell ref="L38:M38"/>
    <mergeCell ref="R26:R28"/>
    <mergeCell ref="S26:S28"/>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S23:T23"/>
    <mergeCell ref="C16:M17"/>
    <mergeCell ref="C18:D18"/>
    <mergeCell ref="E18:F18"/>
    <mergeCell ref="H18:M18"/>
    <mergeCell ref="C19:D19"/>
    <mergeCell ref="E19:F19"/>
    <mergeCell ref="H19:M19"/>
    <mergeCell ref="M12:M14"/>
    <mergeCell ref="O12:O14"/>
    <mergeCell ref="C20:M20"/>
    <mergeCell ref="H21:M21"/>
    <mergeCell ref="H22:J22"/>
    <mergeCell ref="K22:M22"/>
    <mergeCell ref="H23:I23"/>
    <mergeCell ref="J23:K23"/>
    <mergeCell ref="L23:M23"/>
    <mergeCell ref="O23:P23"/>
    <mergeCell ref="Q23:R23"/>
    <mergeCell ref="O9:P9"/>
    <mergeCell ref="Q9:R9"/>
    <mergeCell ref="S9:T9"/>
    <mergeCell ref="C12:C14"/>
    <mergeCell ref="D12:D14"/>
    <mergeCell ref="H12:H14"/>
    <mergeCell ref="I12:I14"/>
    <mergeCell ref="J12:J14"/>
    <mergeCell ref="K12:K14"/>
    <mergeCell ref="L12:L14"/>
    <mergeCell ref="T12:T14"/>
    <mergeCell ref="P12:P14"/>
    <mergeCell ref="Q12:Q14"/>
    <mergeCell ref="R12:R14"/>
    <mergeCell ref="S12:S14"/>
    <mergeCell ref="C6:M6"/>
    <mergeCell ref="H7:M7"/>
    <mergeCell ref="H8:J8"/>
    <mergeCell ref="K8:M8"/>
    <mergeCell ref="H9:I9"/>
    <mergeCell ref="J9:K9"/>
    <mergeCell ref="L9:M9"/>
    <mergeCell ref="C2:M3"/>
    <mergeCell ref="C4:D4"/>
    <mergeCell ref="E4:F4"/>
    <mergeCell ref="H4:M4"/>
    <mergeCell ref="C5:D5"/>
    <mergeCell ref="E5:F5"/>
    <mergeCell ref="H5:M5"/>
  </mergeCells>
  <dataValidations count="3">
    <dataValidation type="list" allowBlank="1" showInputMessage="1" showErrorMessage="1" sqref="G15 G436 G44 G58 G72 G86 G100 G114 G128 G142 G156 G170 G184 G198 G212 G226 G240 G254 G268 G282 G296 G310 G324 G338 G352 G366 G380 G394 G408 G422 G29">
      <formula1>#REF!</formula1>
    </dataValidation>
    <dataValidation type="list" allowBlank="1" showInputMessage="1" showErrorMessage="1" sqref="H5:M5 H34:M34 H426:M426 H48:M48 H62:M62 H76:M76 H90:M90 H104:M104 H118:M118 H132:M132 H146:M146 H160:M160 H174:M174 H188:M188 H202:M202 H216:M216 H230:M230 H244:M244 H258:M258 H272:M272 H286:M286 H300:M300 H314:M314 H328:M328 H342:M342 H356:M356 H370:M370 H384:M384 H398:M398 H412:M412 H19:M19">
      <formula1>$Y$7:$Y$15</formula1>
    </dataValidation>
    <dataValidation allowBlank="1" showDropDown="1" showInputMessage="1" showErrorMessage="1" sqref="E10:E14 G14 G10:G12 E435 E39:E41 G43 G39:G41 E43 E421 E431:E433 G435 G431:G433 G417:G419 G57 G53:G55 E57 E67:E69 G71 G67:G69 E71 E81:E83 G85 G81:G83 E85 E95:E97 G99 G95:G97 E99 G109:G111 G113 G24:G26 E113 E123:E125 G127 G123:G125 E127 E137:E141 G141 G137:G139 E109:E111 E151:E153 G155 G151:G153 E155 E165:E167 G169 G165:G167 E169 E179:E181 G183 G179:G181 E183 E193:E195 G197 G193:G195 E197 E207:E211 E24:E28 G207:G211 G28 E221:E223 G225 G221:G223 E225 G421 G249:G251 G239 E53:E55 E417:E419 G253 G235:G237 E235:E239 E263:E265 G267 E249:E253 E267 G263:G265 G281 G277:G279 E281 E291:E293 G295 G291:G293 E295 E305:E307 G309 G305:G307 E309 E319:E321 G323 G319:G321 E323 E333:E335 G337 G333:G335 E337 E347:E349 G351 G347:G349 E351 E361:E363 G365 G361:G363 E365 E375:E377 G379 G375:G377 E379 E389:E391 G393 G389:G391 E393 E403:E405 G407 G403:G405 E407 E277:E279"/>
  </dataValidations>
  <pageMargins left="0.7" right="0.7" top="0.75" bottom="0.75" header="0.3" footer="0.3"/>
  <pageSetup paperSize="9" scale="83" orientation="portrait" r:id="rId1"/>
  <rowBreaks count="7" manualBreakCount="7">
    <brk id="58" min="2" max="12" man="1"/>
    <brk id="114" min="2" max="12" man="1"/>
    <brk id="170" min="2" max="12" man="1"/>
    <brk id="226" min="2" max="12" man="1"/>
    <brk id="282" min="2" max="12" man="1"/>
    <brk id="338" min="2" max="12" man="1"/>
    <brk id="394" min="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6"/>
  <sheetViews>
    <sheetView view="pageBreakPreview" topLeftCell="A106" zoomScale="90" zoomScaleNormal="100" zoomScaleSheetLayoutView="90" workbookViewId="0">
      <selection activeCell="C118" sqref="C118:D118"/>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54" t="s">
        <v>24</v>
      </c>
      <c r="D2" s="55"/>
      <c r="E2" s="55"/>
      <c r="F2" s="55"/>
      <c r="G2" s="55"/>
      <c r="H2" s="55"/>
      <c r="I2" s="55"/>
      <c r="J2" s="55"/>
      <c r="K2" s="55"/>
      <c r="L2" s="55"/>
      <c r="M2" s="56"/>
    </row>
    <row r="3" spans="1:25" ht="6" customHeight="1" thickBot="1" x14ac:dyDescent="0.25">
      <c r="A3" s="6"/>
      <c r="B3" s="6"/>
      <c r="C3" s="57"/>
      <c r="D3" s="58"/>
      <c r="E3" s="58"/>
      <c r="F3" s="58"/>
      <c r="G3" s="58"/>
      <c r="H3" s="58"/>
      <c r="I3" s="58"/>
      <c r="J3" s="58"/>
      <c r="K3" s="58"/>
      <c r="L3" s="58"/>
      <c r="M3" s="59"/>
    </row>
    <row r="4" spans="1:25" ht="14.45" customHeight="1" thickBot="1" x14ac:dyDescent="0.25">
      <c r="A4" s="6"/>
      <c r="B4" s="6"/>
      <c r="C4" s="60" t="s">
        <v>1</v>
      </c>
      <c r="D4" s="45"/>
      <c r="E4" s="61" t="s">
        <v>5</v>
      </c>
      <c r="F4" s="62"/>
      <c r="G4" s="7" t="s">
        <v>6</v>
      </c>
      <c r="H4" s="63" t="s">
        <v>7</v>
      </c>
      <c r="I4" s="64"/>
      <c r="J4" s="64"/>
      <c r="K4" s="64"/>
      <c r="L4" s="64"/>
      <c r="M4" s="65"/>
      <c r="R4" s="8"/>
      <c r="S4" s="9"/>
      <c r="T4" s="10"/>
      <c r="U4" s="10"/>
    </row>
    <row r="5" spans="1:25" ht="14.45" customHeight="1" thickBot="1" x14ac:dyDescent="0.25">
      <c r="A5" s="6"/>
      <c r="B5" s="6"/>
      <c r="C5" s="66">
        <v>44842</v>
      </c>
      <c r="D5" s="67"/>
      <c r="E5" s="41" t="s">
        <v>0</v>
      </c>
      <c r="F5" s="43"/>
      <c r="G5" s="11" t="s">
        <v>31</v>
      </c>
      <c r="H5" s="41"/>
      <c r="I5" s="42"/>
      <c r="J5" s="42"/>
      <c r="K5" s="42"/>
      <c r="L5" s="42"/>
      <c r="M5" s="43"/>
    </row>
    <row r="6" spans="1:25" ht="14.45" customHeight="1" thickBot="1" x14ac:dyDescent="0.25">
      <c r="A6" s="6"/>
      <c r="B6" s="6"/>
      <c r="C6" s="41"/>
      <c r="D6" s="42"/>
      <c r="E6" s="42"/>
      <c r="F6" s="42"/>
      <c r="G6" s="42"/>
      <c r="H6" s="42"/>
      <c r="I6" s="42"/>
      <c r="J6" s="42"/>
      <c r="K6" s="42"/>
      <c r="L6" s="42"/>
      <c r="M6" s="43"/>
    </row>
    <row r="7" spans="1:25" ht="14.45" customHeight="1" thickBot="1" x14ac:dyDescent="0.25">
      <c r="A7" s="6"/>
      <c r="B7" s="6"/>
      <c r="C7" s="12" t="s">
        <v>3</v>
      </c>
      <c r="D7" s="31"/>
      <c r="E7" s="12" t="s">
        <v>8</v>
      </c>
      <c r="F7" s="31" t="s">
        <v>9</v>
      </c>
      <c r="G7" s="12" t="s">
        <v>8</v>
      </c>
      <c r="H7" s="44" t="s">
        <v>4</v>
      </c>
      <c r="I7" s="44"/>
      <c r="J7" s="44"/>
      <c r="K7" s="44"/>
      <c r="L7" s="44"/>
      <c r="M7" s="45"/>
      <c r="Y7" s="1"/>
    </row>
    <row r="8" spans="1:25" ht="14.45" customHeight="1" thickBot="1" x14ac:dyDescent="0.3">
      <c r="A8" s="6"/>
      <c r="B8" s="6"/>
      <c r="C8" s="13"/>
      <c r="D8" s="14"/>
      <c r="E8" s="15" t="s">
        <v>32</v>
      </c>
      <c r="F8" s="14"/>
      <c r="G8" s="13" t="s">
        <v>26</v>
      </c>
      <c r="H8" s="46">
        <v>2</v>
      </c>
      <c r="I8" s="47"/>
      <c r="J8" s="48"/>
      <c r="K8" s="49">
        <v>0</v>
      </c>
      <c r="L8" s="50"/>
      <c r="M8" s="51"/>
      <c r="V8" s="16"/>
      <c r="W8" s="17"/>
      <c r="Y8" s="1"/>
    </row>
    <row r="9" spans="1:25" ht="14.45" customHeight="1" thickBot="1" x14ac:dyDescent="0.25">
      <c r="A9" s="6"/>
      <c r="B9" s="6"/>
      <c r="C9" s="18" t="s">
        <v>2</v>
      </c>
      <c r="D9" s="19" t="s">
        <v>10</v>
      </c>
      <c r="E9" s="18" t="s">
        <v>11</v>
      </c>
      <c r="F9" s="19"/>
      <c r="G9" s="18" t="s">
        <v>11</v>
      </c>
      <c r="H9" s="42"/>
      <c r="I9" s="43"/>
      <c r="J9" s="42"/>
      <c r="K9" s="43"/>
      <c r="L9" s="52"/>
      <c r="M9" s="53"/>
      <c r="O9" s="68" t="s">
        <v>15</v>
      </c>
      <c r="P9" s="69"/>
      <c r="Q9" s="68" t="s">
        <v>16</v>
      </c>
      <c r="R9" s="69"/>
      <c r="S9" s="68" t="s">
        <v>10</v>
      </c>
      <c r="T9" s="69"/>
      <c r="V9" s="20"/>
      <c r="W9" s="17"/>
      <c r="Y9" s="1"/>
    </row>
    <row r="10" spans="1:25" ht="14.45" customHeight="1" thickBot="1" x14ac:dyDescent="0.25">
      <c r="A10" s="6"/>
      <c r="B10" s="6"/>
      <c r="C10" s="21" t="s">
        <v>21</v>
      </c>
      <c r="D10" s="30" t="s">
        <v>17</v>
      </c>
      <c r="E10" s="11" t="s">
        <v>68</v>
      </c>
      <c r="F10" s="30"/>
      <c r="G10" s="11" t="s">
        <v>71</v>
      </c>
      <c r="H10" s="22">
        <v>7</v>
      </c>
      <c r="I10" s="30">
        <v>5</v>
      </c>
      <c r="J10" s="22">
        <v>6</v>
      </c>
      <c r="K10" s="30">
        <v>2</v>
      </c>
      <c r="L10" s="22"/>
      <c r="M10" s="30"/>
      <c r="O10" s="32">
        <f t="shared" ref="O10:P12" si="0">H10+J10+L10</f>
        <v>13</v>
      </c>
      <c r="P10" s="32">
        <f t="shared" si="0"/>
        <v>7</v>
      </c>
      <c r="Q10" s="32">
        <f>IF(H10&gt;I10,1,0)+IF(J10&gt;K10,1,0)+IF(L10&gt;M10,1,0)</f>
        <v>2</v>
      </c>
      <c r="R10" s="23">
        <f>IF(H10&lt;I10,1,0)+IF(J10&lt;K10,1,0)+IF(L10&lt;M10,1,0)</f>
        <v>0</v>
      </c>
      <c r="S10" s="23">
        <f>IF(Q10&gt;R10,1,0)</f>
        <v>1</v>
      </c>
      <c r="T10" s="23">
        <f>IF(Q10&lt;R10,1,0)</f>
        <v>0</v>
      </c>
      <c r="V10" s="20"/>
      <c r="W10" s="17"/>
      <c r="Y10" s="1"/>
    </row>
    <row r="11" spans="1:25" ht="14.45" customHeight="1" thickBot="1" x14ac:dyDescent="0.25">
      <c r="A11" s="6"/>
      <c r="B11" s="6"/>
      <c r="C11" s="11"/>
      <c r="D11" s="30" t="s">
        <v>18</v>
      </c>
      <c r="E11" s="11" t="s">
        <v>69</v>
      </c>
      <c r="F11" s="30"/>
      <c r="G11" s="11" t="s">
        <v>70</v>
      </c>
      <c r="H11" s="22">
        <v>6</v>
      </c>
      <c r="I11" s="30">
        <v>0</v>
      </c>
      <c r="J11" s="22">
        <v>6</v>
      </c>
      <c r="K11" s="30">
        <v>0</v>
      </c>
      <c r="L11" s="22"/>
      <c r="M11" s="30"/>
      <c r="O11" s="3">
        <f t="shared" si="0"/>
        <v>12</v>
      </c>
      <c r="P11" s="3">
        <f t="shared" si="0"/>
        <v>0</v>
      </c>
      <c r="Q11" s="3">
        <f>IF(H11&gt;I11,1,0)+IF(J11&gt;K11,1,0)+IF(L11&gt;M11,1,0)</f>
        <v>2</v>
      </c>
      <c r="R11" s="2">
        <f>IF(H11&lt;I11,1,0)+IF(J11&lt;K11,1,0)+IF(L11&lt;M11,1,0)</f>
        <v>0</v>
      </c>
      <c r="S11" s="2">
        <f>IF(Q11&gt;R11,1,0)</f>
        <v>1</v>
      </c>
      <c r="T11" s="2">
        <f>IF(Q11&lt;R11,1,0)</f>
        <v>0</v>
      </c>
      <c r="V11" s="20"/>
      <c r="W11" s="17"/>
      <c r="Y11" s="1"/>
    </row>
    <row r="12" spans="1:25" ht="14.45" customHeight="1" thickBot="1" x14ac:dyDescent="0.3">
      <c r="A12" s="6"/>
      <c r="B12" s="6"/>
      <c r="C12" s="70"/>
      <c r="D12" s="72" t="s">
        <v>19</v>
      </c>
      <c r="E12" s="11"/>
      <c r="F12" s="24"/>
      <c r="G12" s="11"/>
      <c r="H12" s="74"/>
      <c r="I12" s="77"/>
      <c r="J12" s="74"/>
      <c r="K12" s="77"/>
      <c r="L12" s="74"/>
      <c r="M12" s="77"/>
      <c r="O12" s="80">
        <f t="shared" si="0"/>
        <v>0</v>
      </c>
      <c r="P12" s="80">
        <f t="shared" si="0"/>
        <v>0</v>
      </c>
      <c r="Q12" s="80">
        <f>IF(H12&gt;I12,1,0)+IF(J12&gt;K12,1,0)+IF(L12&gt;M12,1,0)</f>
        <v>0</v>
      </c>
      <c r="R12" s="80">
        <f>IF(H12&lt;I12,1,0)+IF(J12&lt;K12,1,0)+IF(L12&lt;M12,1,0)</f>
        <v>0</v>
      </c>
      <c r="S12" s="80">
        <f>IF(Q12&gt;R12,1,0)</f>
        <v>0</v>
      </c>
      <c r="T12" s="80">
        <f>IF(Q12&lt;R12,1,0)</f>
        <v>0</v>
      </c>
      <c r="V12" s="16"/>
      <c r="W12" s="17"/>
      <c r="Y12" s="1"/>
    </row>
    <row r="13" spans="1:25" ht="14.45" customHeight="1" thickBot="1" x14ac:dyDescent="0.25">
      <c r="A13" s="6"/>
      <c r="B13" s="6"/>
      <c r="C13" s="70"/>
      <c r="D13" s="72"/>
      <c r="E13" s="11"/>
      <c r="F13" s="26"/>
      <c r="G13" s="25"/>
      <c r="H13" s="75"/>
      <c r="I13" s="78"/>
      <c r="J13" s="75"/>
      <c r="K13" s="78"/>
      <c r="L13" s="75"/>
      <c r="M13" s="78"/>
      <c r="O13" s="81"/>
      <c r="P13" s="81"/>
      <c r="Q13" s="81"/>
      <c r="R13" s="81"/>
      <c r="S13" s="81"/>
      <c r="T13" s="81"/>
      <c r="V13" s="20"/>
      <c r="W13" s="17"/>
      <c r="Y13" s="1"/>
    </row>
    <row r="14" spans="1:25" ht="14.45" customHeight="1" thickBot="1" x14ac:dyDescent="0.25">
      <c r="A14" s="6"/>
      <c r="B14" s="6"/>
      <c r="C14" s="71"/>
      <c r="D14" s="73"/>
      <c r="E14" s="11"/>
      <c r="F14" s="27"/>
      <c r="G14" s="11"/>
      <c r="H14" s="76"/>
      <c r="I14" s="79"/>
      <c r="J14" s="76"/>
      <c r="K14" s="79"/>
      <c r="L14" s="76"/>
      <c r="M14" s="79"/>
      <c r="O14" s="82"/>
      <c r="P14" s="82"/>
      <c r="Q14" s="82"/>
      <c r="R14" s="82"/>
      <c r="S14" s="82"/>
      <c r="T14" s="82"/>
      <c r="V14" s="20"/>
      <c r="Y14" s="1"/>
    </row>
    <row r="15" spans="1:25" ht="14.45" customHeight="1" thickBot="1" x14ac:dyDescent="0.25">
      <c r="A15" s="6"/>
      <c r="B15" s="6"/>
      <c r="G15" s="28"/>
      <c r="H15" s="28"/>
      <c r="O15" s="2">
        <f t="shared" ref="O15:T15" si="1">O10+O11+O12</f>
        <v>25</v>
      </c>
      <c r="P15" s="2">
        <f t="shared" si="1"/>
        <v>7</v>
      </c>
      <c r="Q15" s="3">
        <f t="shared" si="1"/>
        <v>4</v>
      </c>
      <c r="R15" s="2">
        <f t="shared" si="1"/>
        <v>0</v>
      </c>
      <c r="S15" s="2">
        <f t="shared" si="1"/>
        <v>2</v>
      </c>
      <c r="T15" s="2">
        <f t="shared" si="1"/>
        <v>0</v>
      </c>
      <c r="V15" s="20"/>
      <c r="Y15" s="1"/>
    </row>
    <row r="16" spans="1:25" ht="21" customHeight="1" x14ac:dyDescent="0.2">
      <c r="A16" s="6"/>
      <c r="B16" s="6"/>
      <c r="C16" s="54" t="s">
        <v>24</v>
      </c>
      <c r="D16" s="55"/>
      <c r="E16" s="55"/>
      <c r="F16" s="55"/>
      <c r="G16" s="55"/>
      <c r="H16" s="55"/>
      <c r="I16" s="55"/>
      <c r="J16" s="55"/>
      <c r="K16" s="55"/>
      <c r="L16" s="55"/>
      <c r="M16" s="56"/>
    </row>
    <row r="17" spans="1:25" ht="6" customHeight="1" thickBot="1" x14ac:dyDescent="0.25">
      <c r="A17" s="6"/>
      <c r="B17" s="6"/>
      <c r="C17" s="57"/>
      <c r="D17" s="58"/>
      <c r="E17" s="58"/>
      <c r="F17" s="58"/>
      <c r="G17" s="58"/>
      <c r="H17" s="58"/>
      <c r="I17" s="58"/>
      <c r="J17" s="58"/>
      <c r="K17" s="58"/>
      <c r="L17" s="58"/>
      <c r="M17" s="59"/>
    </row>
    <row r="18" spans="1:25" ht="14.45" customHeight="1" thickBot="1" x14ac:dyDescent="0.25">
      <c r="A18" s="6"/>
      <c r="B18" s="6"/>
      <c r="C18" s="60" t="s">
        <v>1</v>
      </c>
      <c r="D18" s="45"/>
      <c r="E18" s="61" t="s">
        <v>5</v>
      </c>
      <c r="F18" s="62"/>
      <c r="G18" s="7" t="s">
        <v>6</v>
      </c>
      <c r="H18" s="63" t="s">
        <v>7</v>
      </c>
      <c r="I18" s="64"/>
      <c r="J18" s="64"/>
      <c r="K18" s="64"/>
      <c r="L18" s="64"/>
      <c r="M18" s="65"/>
      <c r="R18" s="8"/>
      <c r="S18" s="9"/>
      <c r="T18" s="10"/>
      <c r="U18" s="10"/>
    </row>
    <row r="19" spans="1:25" ht="14.45" customHeight="1" thickBot="1" x14ac:dyDescent="0.25">
      <c r="A19" s="6"/>
      <c r="B19" s="6"/>
      <c r="C19" s="66">
        <v>44842</v>
      </c>
      <c r="D19" s="67"/>
      <c r="E19" s="41" t="s">
        <v>0</v>
      </c>
      <c r="F19" s="43"/>
      <c r="G19" s="11" t="s">
        <v>31</v>
      </c>
      <c r="H19" s="41"/>
      <c r="I19" s="42"/>
      <c r="J19" s="42"/>
      <c r="K19" s="42"/>
      <c r="L19" s="42"/>
      <c r="M19" s="43"/>
    </row>
    <row r="20" spans="1:25" ht="14.45" customHeight="1" thickBot="1" x14ac:dyDescent="0.25">
      <c r="A20" s="6"/>
      <c r="B20" s="6"/>
      <c r="C20" s="41"/>
      <c r="D20" s="42"/>
      <c r="E20" s="42"/>
      <c r="F20" s="42"/>
      <c r="G20" s="42"/>
      <c r="H20" s="42"/>
      <c r="I20" s="42"/>
      <c r="J20" s="42"/>
      <c r="K20" s="42"/>
      <c r="L20" s="42"/>
      <c r="M20" s="43"/>
    </row>
    <row r="21" spans="1:25" ht="14.45" customHeight="1" thickBot="1" x14ac:dyDescent="0.25">
      <c r="A21" s="6"/>
      <c r="B21" s="6"/>
      <c r="C21" s="12" t="s">
        <v>3</v>
      </c>
      <c r="D21" s="34"/>
      <c r="E21" s="12" t="s">
        <v>8</v>
      </c>
      <c r="F21" s="34" t="s">
        <v>9</v>
      </c>
      <c r="G21" s="12" t="s">
        <v>8</v>
      </c>
      <c r="H21" s="44" t="s">
        <v>4</v>
      </c>
      <c r="I21" s="44"/>
      <c r="J21" s="44"/>
      <c r="K21" s="44"/>
      <c r="L21" s="44"/>
      <c r="M21" s="45"/>
      <c r="Y21" s="1"/>
    </row>
    <row r="22" spans="1:25" ht="14.45" customHeight="1" thickBot="1" x14ac:dyDescent="0.3">
      <c r="A22" s="6"/>
      <c r="B22" s="6"/>
      <c r="C22" s="13"/>
      <c r="D22" s="14"/>
      <c r="E22" s="15" t="s">
        <v>98</v>
      </c>
      <c r="F22" s="14"/>
      <c r="G22" s="13" t="s">
        <v>60</v>
      </c>
      <c r="H22" s="46">
        <v>2</v>
      </c>
      <c r="I22" s="47"/>
      <c r="J22" s="48"/>
      <c r="K22" s="49">
        <v>0</v>
      </c>
      <c r="L22" s="50"/>
      <c r="M22" s="51"/>
      <c r="V22" s="16"/>
      <c r="W22" s="17"/>
      <c r="Y22" s="1"/>
    </row>
    <row r="23" spans="1:25" ht="14.45" customHeight="1" thickBot="1" x14ac:dyDescent="0.25">
      <c r="A23" s="6"/>
      <c r="B23" s="6"/>
      <c r="C23" s="18" t="s">
        <v>2</v>
      </c>
      <c r="D23" s="19" t="s">
        <v>10</v>
      </c>
      <c r="E23" s="18" t="s">
        <v>11</v>
      </c>
      <c r="F23" s="19"/>
      <c r="G23" s="18" t="s">
        <v>11</v>
      </c>
      <c r="H23" s="42"/>
      <c r="I23" s="43"/>
      <c r="J23" s="42"/>
      <c r="K23" s="43"/>
      <c r="L23" s="52"/>
      <c r="M23" s="53"/>
      <c r="O23" s="68" t="s">
        <v>15</v>
      </c>
      <c r="P23" s="69"/>
      <c r="Q23" s="68" t="s">
        <v>16</v>
      </c>
      <c r="R23" s="69"/>
      <c r="S23" s="68" t="s">
        <v>10</v>
      </c>
      <c r="T23" s="69"/>
      <c r="V23" s="20"/>
      <c r="W23" s="17"/>
      <c r="Y23" s="1"/>
    </row>
    <row r="24" spans="1:25" ht="14.45" customHeight="1" thickBot="1" x14ac:dyDescent="0.25">
      <c r="A24" s="6"/>
      <c r="B24" s="6"/>
      <c r="C24" s="21" t="s">
        <v>21</v>
      </c>
      <c r="D24" s="33" t="s">
        <v>17</v>
      </c>
      <c r="E24" s="11" t="s">
        <v>113</v>
      </c>
      <c r="F24" s="33"/>
      <c r="G24" s="11" t="s">
        <v>100</v>
      </c>
      <c r="H24" s="22">
        <v>6</v>
      </c>
      <c r="I24" s="33">
        <v>2</v>
      </c>
      <c r="J24" s="22">
        <v>6</v>
      </c>
      <c r="K24" s="33">
        <v>3</v>
      </c>
      <c r="L24" s="22"/>
      <c r="M24" s="33"/>
      <c r="O24" s="35">
        <f t="shared" ref="O24:O26" si="2">H24+J24+L24</f>
        <v>12</v>
      </c>
      <c r="P24" s="35">
        <f t="shared" ref="P24:P26" si="3">I24+K24+M24</f>
        <v>5</v>
      </c>
      <c r="Q24" s="35">
        <f>IF(H24&gt;I24,1,0)+IF(J24&gt;K24,1,0)+IF(L24&gt;M24,1,0)</f>
        <v>2</v>
      </c>
      <c r="R24" s="23">
        <f>IF(H24&lt;I24,1,0)+IF(J24&lt;K24,1,0)+IF(L24&lt;M24,1,0)</f>
        <v>0</v>
      </c>
      <c r="S24" s="23">
        <f>IF(Q24&gt;R24,1,0)</f>
        <v>1</v>
      </c>
      <c r="T24" s="23">
        <f>IF(Q24&lt;R24,1,0)</f>
        <v>0</v>
      </c>
      <c r="V24" s="20"/>
      <c r="W24" s="17"/>
      <c r="Y24" s="1"/>
    </row>
    <row r="25" spans="1:25" ht="14.45" customHeight="1" thickBot="1" x14ac:dyDescent="0.25">
      <c r="A25" s="6"/>
      <c r="B25" s="6"/>
      <c r="C25" s="11"/>
      <c r="D25" s="33" t="s">
        <v>18</v>
      </c>
      <c r="E25" s="11" t="s">
        <v>99</v>
      </c>
      <c r="F25" s="33"/>
      <c r="G25" s="11" t="s">
        <v>101</v>
      </c>
      <c r="H25" s="22">
        <v>6</v>
      </c>
      <c r="I25" s="33">
        <v>1</v>
      </c>
      <c r="J25" s="22">
        <v>6</v>
      </c>
      <c r="K25" s="33">
        <v>0</v>
      </c>
      <c r="L25" s="22"/>
      <c r="M25" s="33"/>
      <c r="O25" s="3">
        <f t="shared" si="2"/>
        <v>12</v>
      </c>
      <c r="P25" s="3">
        <f t="shared" si="3"/>
        <v>1</v>
      </c>
      <c r="Q25" s="3">
        <f>IF(H25&gt;I25,1,0)+IF(J25&gt;K25,1,0)+IF(L25&gt;M25,1,0)</f>
        <v>2</v>
      </c>
      <c r="R25" s="2">
        <f>IF(H25&lt;I25,1,0)+IF(J25&lt;K25,1,0)+IF(L25&lt;M25,1,0)</f>
        <v>0</v>
      </c>
      <c r="S25" s="2">
        <f>IF(Q25&gt;R25,1,0)</f>
        <v>1</v>
      </c>
      <c r="T25" s="2">
        <f>IF(Q25&lt;R25,1,0)</f>
        <v>0</v>
      </c>
      <c r="V25" s="20"/>
      <c r="W25" s="17"/>
      <c r="Y25" s="1"/>
    </row>
    <row r="26" spans="1:25" ht="14.45" customHeight="1" thickBot="1" x14ac:dyDescent="0.3">
      <c r="A26" s="6"/>
      <c r="B26" s="6"/>
      <c r="C26" s="70"/>
      <c r="D26" s="72" t="s">
        <v>19</v>
      </c>
      <c r="E26" s="11"/>
      <c r="F26" s="24"/>
      <c r="G26" s="11"/>
      <c r="H26" s="74"/>
      <c r="I26" s="77"/>
      <c r="J26" s="74"/>
      <c r="K26" s="77"/>
      <c r="L26" s="74"/>
      <c r="M26" s="77"/>
      <c r="O26" s="80">
        <f t="shared" si="2"/>
        <v>0</v>
      </c>
      <c r="P26" s="80">
        <f t="shared" si="3"/>
        <v>0</v>
      </c>
      <c r="Q26" s="80">
        <f>IF(H26&gt;I26,1,0)+IF(J26&gt;K26,1,0)+IF(L26&gt;M26,1,0)</f>
        <v>0</v>
      </c>
      <c r="R26" s="80">
        <f>IF(H26&lt;I26,1,0)+IF(J26&lt;K26,1,0)+IF(L26&lt;M26,1,0)</f>
        <v>0</v>
      </c>
      <c r="S26" s="80">
        <f>IF(Q26&gt;R26,1,0)</f>
        <v>0</v>
      </c>
      <c r="T26" s="80">
        <f>IF(Q26&lt;R26,1,0)</f>
        <v>0</v>
      </c>
      <c r="V26" s="16"/>
      <c r="W26" s="17"/>
      <c r="Y26" s="1"/>
    </row>
    <row r="27" spans="1:25" ht="14.45" customHeight="1" thickBot="1" x14ac:dyDescent="0.25">
      <c r="A27" s="6"/>
      <c r="B27" s="6"/>
      <c r="C27" s="70"/>
      <c r="D27" s="72"/>
      <c r="E27" s="11"/>
      <c r="F27" s="26"/>
      <c r="G27" s="25"/>
      <c r="H27" s="75"/>
      <c r="I27" s="78"/>
      <c r="J27" s="75"/>
      <c r="K27" s="78"/>
      <c r="L27" s="75"/>
      <c r="M27" s="78"/>
      <c r="O27" s="81"/>
      <c r="P27" s="81"/>
      <c r="Q27" s="81"/>
      <c r="R27" s="81"/>
      <c r="S27" s="81"/>
      <c r="T27" s="81"/>
      <c r="V27" s="20"/>
      <c r="W27" s="17"/>
      <c r="Y27" s="1"/>
    </row>
    <row r="28" spans="1:25" ht="14.45" customHeight="1" thickBot="1" x14ac:dyDescent="0.25">
      <c r="A28" s="6"/>
      <c r="B28" s="6"/>
      <c r="C28" s="71"/>
      <c r="D28" s="73"/>
      <c r="E28" s="11"/>
      <c r="F28" s="27"/>
      <c r="G28" s="11"/>
      <c r="H28" s="76"/>
      <c r="I28" s="79"/>
      <c r="J28" s="76"/>
      <c r="K28" s="79"/>
      <c r="L28" s="76"/>
      <c r="M28" s="79"/>
      <c r="O28" s="82"/>
      <c r="P28" s="82"/>
      <c r="Q28" s="82"/>
      <c r="R28" s="82"/>
      <c r="S28" s="82"/>
      <c r="T28" s="82"/>
      <c r="V28" s="20"/>
      <c r="Y28" s="1"/>
    </row>
    <row r="29" spans="1:25" ht="14.45" customHeight="1" x14ac:dyDescent="0.2">
      <c r="A29" s="6"/>
      <c r="B29" s="6"/>
      <c r="G29" s="28"/>
      <c r="H29" s="28"/>
      <c r="O29" s="2">
        <f t="shared" ref="O29:T29" si="4">O24+O25+O26</f>
        <v>24</v>
      </c>
      <c r="P29" s="2">
        <f t="shared" si="4"/>
        <v>6</v>
      </c>
      <c r="Q29" s="3">
        <f t="shared" si="4"/>
        <v>4</v>
      </c>
      <c r="R29" s="2">
        <f t="shared" si="4"/>
        <v>0</v>
      </c>
      <c r="S29" s="2">
        <f t="shared" si="4"/>
        <v>2</v>
      </c>
      <c r="T29" s="2">
        <f t="shared" si="4"/>
        <v>0</v>
      </c>
      <c r="V29" s="20"/>
      <c r="Y29" s="1"/>
    </row>
    <row r="30" spans="1:25" ht="14.45" customHeight="1" thickBot="1" x14ac:dyDescent="0.25"/>
    <row r="31" spans="1:25" ht="14.45" customHeight="1" x14ac:dyDescent="0.2">
      <c r="A31" s="6"/>
      <c r="B31" s="6"/>
      <c r="C31" s="54" t="s">
        <v>24</v>
      </c>
      <c r="D31" s="55"/>
      <c r="E31" s="55"/>
      <c r="F31" s="55"/>
      <c r="G31" s="55"/>
      <c r="H31" s="55"/>
      <c r="I31" s="55"/>
      <c r="J31" s="55"/>
      <c r="K31" s="55"/>
      <c r="L31" s="55"/>
      <c r="M31" s="56"/>
    </row>
    <row r="32" spans="1:25" ht="14.45" customHeight="1" thickBot="1" x14ac:dyDescent="0.25">
      <c r="A32" s="6"/>
      <c r="B32" s="6"/>
      <c r="C32" s="57"/>
      <c r="D32" s="58"/>
      <c r="E32" s="58"/>
      <c r="F32" s="58"/>
      <c r="G32" s="58"/>
      <c r="H32" s="58"/>
      <c r="I32" s="58"/>
      <c r="J32" s="58"/>
      <c r="K32" s="58"/>
      <c r="L32" s="58"/>
      <c r="M32" s="59"/>
    </row>
    <row r="33" spans="1:25" ht="14.45" customHeight="1" thickBot="1" x14ac:dyDescent="0.25">
      <c r="A33" s="6"/>
      <c r="B33" s="6"/>
      <c r="C33" s="60" t="s">
        <v>1</v>
      </c>
      <c r="D33" s="45"/>
      <c r="E33" s="61" t="s">
        <v>5</v>
      </c>
      <c r="F33" s="62"/>
      <c r="G33" s="7" t="s">
        <v>6</v>
      </c>
      <c r="H33" s="63" t="s">
        <v>7</v>
      </c>
      <c r="I33" s="64"/>
      <c r="J33" s="64"/>
      <c r="K33" s="64"/>
      <c r="L33" s="64"/>
      <c r="M33" s="65"/>
      <c r="R33" s="8"/>
      <c r="S33" s="9"/>
      <c r="T33" s="10"/>
      <c r="U33" s="10"/>
    </row>
    <row r="34" spans="1:25" ht="14.45" customHeight="1" thickBot="1" x14ac:dyDescent="0.25">
      <c r="A34" s="6"/>
      <c r="B34" s="6"/>
      <c r="C34" s="66">
        <v>44843</v>
      </c>
      <c r="D34" s="67"/>
      <c r="E34" s="41" t="s">
        <v>0</v>
      </c>
      <c r="F34" s="43"/>
      <c r="G34" s="11" t="s">
        <v>31</v>
      </c>
      <c r="H34" s="41"/>
      <c r="I34" s="42"/>
      <c r="J34" s="42"/>
      <c r="K34" s="42"/>
      <c r="L34" s="42"/>
      <c r="M34" s="43"/>
    </row>
    <row r="35" spans="1:25" ht="14.45" customHeight="1" thickBot="1" x14ac:dyDescent="0.25">
      <c r="A35" s="6"/>
      <c r="B35" s="6"/>
      <c r="C35" s="41"/>
      <c r="D35" s="42"/>
      <c r="E35" s="42"/>
      <c r="F35" s="42"/>
      <c r="G35" s="42"/>
      <c r="H35" s="42"/>
      <c r="I35" s="42"/>
      <c r="J35" s="42"/>
      <c r="K35" s="42"/>
      <c r="L35" s="42"/>
      <c r="M35" s="43"/>
    </row>
    <row r="36" spans="1:25" ht="14.45" customHeight="1" thickBot="1" x14ac:dyDescent="0.25">
      <c r="A36" s="6"/>
      <c r="B36" s="6"/>
      <c r="C36" s="12" t="s">
        <v>3</v>
      </c>
      <c r="D36" s="31"/>
      <c r="E36" s="12" t="s">
        <v>8</v>
      </c>
      <c r="F36" s="31" t="s">
        <v>9</v>
      </c>
      <c r="G36" s="12" t="s">
        <v>8</v>
      </c>
      <c r="H36" s="44" t="s">
        <v>4</v>
      </c>
      <c r="I36" s="44"/>
      <c r="J36" s="44"/>
      <c r="K36" s="44"/>
      <c r="L36" s="44"/>
      <c r="M36" s="45"/>
      <c r="Y36" s="1"/>
    </row>
    <row r="37" spans="1:25" ht="14.45" customHeight="1" thickBot="1" x14ac:dyDescent="0.3">
      <c r="A37" s="6"/>
      <c r="B37" s="6"/>
      <c r="C37" s="13"/>
      <c r="D37" s="14"/>
      <c r="E37" s="15" t="s">
        <v>104</v>
      </c>
      <c r="F37" s="14"/>
      <c r="G37" s="13" t="s">
        <v>105</v>
      </c>
      <c r="H37" s="46">
        <v>2</v>
      </c>
      <c r="I37" s="47"/>
      <c r="J37" s="48"/>
      <c r="K37" s="49">
        <v>0</v>
      </c>
      <c r="L37" s="50"/>
      <c r="M37" s="51"/>
      <c r="V37" s="16"/>
      <c r="W37" s="17"/>
      <c r="Y37" s="1"/>
    </row>
    <row r="38" spans="1:25" ht="14.45" customHeight="1" thickBot="1" x14ac:dyDescent="0.25">
      <c r="A38" s="6"/>
      <c r="B38" s="6"/>
      <c r="C38" s="18" t="s">
        <v>2</v>
      </c>
      <c r="D38" s="19" t="s">
        <v>10</v>
      </c>
      <c r="E38" s="18" t="s">
        <v>11</v>
      </c>
      <c r="F38" s="19"/>
      <c r="G38" s="18" t="s">
        <v>11</v>
      </c>
      <c r="H38" s="42"/>
      <c r="I38" s="43"/>
      <c r="J38" s="42"/>
      <c r="K38" s="43"/>
      <c r="L38" s="52"/>
      <c r="M38" s="53"/>
      <c r="O38" s="68" t="s">
        <v>15</v>
      </c>
      <c r="P38" s="69"/>
      <c r="Q38" s="68" t="s">
        <v>16</v>
      </c>
      <c r="R38" s="69"/>
      <c r="S38" s="68" t="s">
        <v>10</v>
      </c>
      <c r="T38" s="69"/>
      <c r="V38" s="20"/>
      <c r="W38" s="17"/>
      <c r="Y38" s="1"/>
    </row>
    <row r="39" spans="1:25" ht="14.45" customHeight="1" thickBot="1" x14ac:dyDescent="0.25">
      <c r="A39" s="6"/>
      <c r="B39" s="6"/>
      <c r="C39" s="21" t="s">
        <v>22</v>
      </c>
      <c r="D39" s="30" t="s">
        <v>17</v>
      </c>
      <c r="E39" s="11" t="s">
        <v>106</v>
      </c>
      <c r="F39" s="30"/>
      <c r="G39" s="11" t="s">
        <v>108</v>
      </c>
      <c r="H39" s="22">
        <v>6</v>
      </c>
      <c r="I39" s="30">
        <v>1</v>
      </c>
      <c r="J39" s="22">
        <v>6</v>
      </c>
      <c r="K39" s="30">
        <v>1</v>
      </c>
      <c r="L39" s="22"/>
      <c r="M39" s="30"/>
      <c r="O39" s="32">
        <f t="shared" ref="O39:P41" si="5">H39+J39+L39</f>
        <v>12</v>
      </c>
      <c r="P39" s="32">
        <f t="shared" si="5"/>
        <v>2</v>
      </c>
      <c r="Q39" s="32">
        <f>IF(H39&gt;I39,1,0)+IF(J39&gt;K39,1,0)+IF(L39&gt;M39,1,0)</f>
        <v>2</v>
      </c>
      <c r="R39" s="23">
        <f>IF(H39&lt;I39,1,0)+IF(J39&lt;K39,1,0)+IF(L39&lt;M39,1,0)</f>
        <v>0</v>
      </c>
      <c r="S39" s="23">
        <f>IF(Q39&gt;R39,1,0)</f>
        <v>1</v>
      </c>
      <c r="T39" s="23">
        <f>IF(Q39&lt;R39,1,0)</f>
        <v>0</v>
      </c>
      <c r="V39" s="20"/>
      <c r="W39" s="17"/>
      <c r="Y39" s="1"/>
    </row>
    <row r="40" spans="1:25" ht="14.45" customHeight="1" thickBot="1" x14ac:dyDescent="0.25">
      <c r="A40" s="6"/>
      <c r="B40" s="6"/>
      <c r="C40" s="11"/>
      <c r="D40" s="30" t="s">
        <v>18</v>
      </c>
      <c r="E40" s="11" t="s">
        <v>107</v>
      </c>
      <c r="F40" s="30"/>
      <c r="G40" s="11" t="s">
        <v>109</v>
      </c>
      <c r="H40" s="22">
        <v>6</v>
      </c>
      <c r="I40" s="30">
        <v>0</v>
      </c>
      <c r="J40" s="22">
        <v>6</v>
      </c>
      <c r="K40" s="30">
        <v>0</v>
      </c>
      <c r="L40" s="22"/>
      <c r="M40" s="30"/>
      <c r="O40" s="3">
        <f t="shared" si="5"/>
        <v>12</v>
      </c>
      <c r="P40" s="3">
        <f t="shared" si="5"/>
        <v>0</v>
      </c>
      <c r="Q40" s="3">
        <f>IF(H40&gt;I40,1,0)+IF(J40&gt;K40,1,0)+IF(L40&gt;M40,1,0)</f>
        <v>2</v>
      </c>
      <c r="R40" s="2">
        <f>IF(H40&lt;I40,1,0)+IF(J40&lt;K40,1,0)+IF(L40&lt;M40,1,0)</f>
        <v>0</v>
      </c>
      <c r="S40" s="2">
        <f>IF(Q40&gt;R40,1,0)</f>
        <v>1</v>
      </c>
      <c r="T40" s="2">
        <f>IF(Q40&lt;R40,1,0)</f>
        <v>0</v>
      </c>
      <c r="V40" s="20"/>
      <c r="W40" s="17"/>
      <c r="Y40" s="1"/>
    </row>
    <row r="41" spans="1:25" ht="14.45" customHeight="1" thickBot="1" x14ac:dyDescent="0.3">
      <c r="A41" s="6"/>
      <c r="B41" s="6"/>
      <c r="C41" s="70"/>
      <c r="D41" s="72" t="s">
        <v>19</v>
      </c>
      <c r="E41" s="11"/>
      <c r="F41" s="24"/>
      <c r="G41" s="11"/>
      <c r="H41" s="74"/>
      <c r="I41" s="77"/>
      <c r="J41" s="74"/>
      <c r="K41" s="77"/>
      <c r="L41" s="74"/>
      <c r="M41" s="77"/>
      <c r="O41" s="80">
        <f t="shared" si="5"/>
        <v>0</v>
      </c>
      <c r="P41" s="80">
        <f t="shared" si="5"/>
        <v>0</v>
      </c>
      <c r="Q41" s="80">
        <f>IF(H41&gt;I41,1,0)+IF(J41&gt;K41,1,0)+IF(L41&gt;M41,1,0)</f>
        <v>0</v>
      </c>
      <c r="R41" s="80">
        <f>IF(H41&lt;I41,1,0)+IF(J41&lt;K41,1,0)+IF(L41&lt;M41,1,0)</f>
        <v>0</v>
      </c>
      <c r="S41" s="80">
        <f>IF(Q41&gt;R41,1,0)</f>
        <v>0</v>
      </c>
      <c r="T41" s="80">
        <f>IF(Q41&lt;R41,1,0)</f>
        <v>0</v>
      </c>
      <c r="V41" s="16"/>
      <c r="W41" s="17"/>
      <c r="Y41" s="1"/>
    </row>
    <row r="42" spans="1:25" ht="14.45" customHeight="1" thickBot="1" x14ac:dyDescent="0.25">
      <c r="A42" s="6"/>
      <c r="B42" s="6"/>
      <c r="C42" s="70"/>
      <c r="D42" s="72"/>
      <c r="E42" s="25"/>
      <c r="F42" s="26"/>
      <c r="G42" s="25"/>
      <c r="H42" s="75"/>
      <c r="I42" s="78"/>
      <c r="J42" s="75"/>
      <c r="K42" s="78"/>
      <c r="L42" s="75"/>
      <c r="M42" s="78"/>
      <c r="O42" s="81"/>
      <c r="P42" s="81"/>
      <c r="Q42" s="81"/>
      <c r="R42" s="81"/>
      <c r="S42" s="81"/>
      <c r="T42" s="81"/>
      <c r="V42" s="20" t="s">
        <v>20</v>
      </c>
      <c r="W42" s="17"/>
      <c r="Y42" s="1"/>
    </row>
    <row r="43" spans="1:25" ht="14.45" customHeight="1" thickBot="1" x14ac:dyDescent="0.25">
      <c r="A43" s="6"/>
      <c r="B43" s="6"/>
      <c r="C43" s="71"/>
      <c r="D43" s="73"/>
      <c r="E43" s="11"/>
      <c r="F43" s="27"/>
      <c r="G43" s="11"/>
      <c r="H43" s="76"/>
      <c r="I43" s="79"/>
      <c r="J43" s="76"/>
      <c r="K43" s="79"/>
      <c r="L43" s="76"/>
      <c r="M43" s="79"/>
      <c r="O43" s="82"/>
      <c r="P43" s="82"/>
      <c r="Q43" s="82"/>
      <c r="R43" s="82"/>
      <c r="S43" s="82"/>
      <c r="T43" s="82"/>
      <c r="V43" s="20"/>
      <c r="Y43" s="1"/>
    </row>
    <row r="44" spans="1:25" ht="14.45" customHeight="1" thickBot="1" x14ac:dyDescent="0.25">
      <c r="A44" s="6"/>
      <c r="B44" s="6"/>
      <c r="G44" s="28"/>
      <c r="H44" s="28"/>
      <c r="O44" s="2">
        <f t="shared" ref="O44:T44" si="6">O39+O40+O41</f>
        <v>24</v>
      </c>
      <c r="P44" s="2">
        <f t="shared" si="6"/>
        <v>2</v>
      </c>
      <c r="Q44" s="3">
        <f t="shared" si="6"/>
        <v>4</v>
      </c>
      <c r="R44" s="2">
        <f t="shared" si="6"/>
        <v>0</v>
      </c>
      <c r="S44" s="2">
        <f t="shared" si="6"/>
        <v>2</v>
      </c>
      <c r="T44" s="2">
        <f t="shared" si="6"/>
        <v>0</v>
      </c>
      <c r="V44" s="20"/>
      <c r="Y44" s="1"/>
    </row>
    <row r="45" spans="1:25" ht="14.45" customHeight="1" x14ac:dyDescent="0.2">
      <c r="A45" s="6"/>
      <c r="B45" s="6"/>
      <c r="C45" s="54" t="s">
        <v>24</v>
      </c>
      <c r="D45" s="55"/>
      <c r="E45" s="55"/>
      <c r="F45" s="55"/>
      <c r="G45" s="55"/>
      <c r="H45" s="55"/>
      <c r="I45" s="55"/>
      <c r="J45" s="55"/>
      <c r="K45" s="55"/>
      <c r="L45" s="55"/>
      <c r="M45" s="56"/>
    </row>
    <row r="46" spans="1:25" ht="14.45" customHeight="1" thickBot="1" x14ac:dyDescent="0.25">
      <c r="A46" s="6"/>
      <c r="B46" s="6"/>
      <c r="C46" s="57"/>
      <c r="D46" s="58"/>
      <c r="E46" s="58"/>
      <c r="F46" s="58"/>
      <c r="G46" s="58"/>
      <c r="H46" s="58"/>
      <c r="I46" s="58"/>
      <c r="J46" s="58"/>
      <c r="K46" s="58"/>
      <c r="L46" s="58"/>
      <c r="M46" s="59"/>
    </row>
    <row r="47" spans="1:25" ht="14.45" customHeight="1" thickBot="1" x14ac:dyDescent="0.25">
      <c r="A47" s="6"/>
      <c r="B47" s="6"/>
      <c r="C47" s="60" t="s">
        <v>1</v>
      </c>
      <c r="D47" s="45"/>
      <c r="E47" s="61" t="s">
        <v>5</v>
      </c>
      <c r="F47" s="62"/>
      <c r="G47" s="7" t="s">
        <v>6</v>
      </c>
      <c r="H47" s="63" t="s">
        <v>7</v>
      </c>
      <c r="I47" s="64"/>
      <c r="J47" s="64"/>
      <c r="K47" s="64"/>
      <c r="L47" s="64"/>
      <c r="M47" s="65"/>
      <c r="R47" s="8"/>
      <c r="S47" s="9"/>
      <c r="T47" s="10"/>
      <c r="U47" s="10"/>
    </row>
    <row r="48" spans="1:25" ht="14.45" customHeight="1" thickBot="1" x14ac:dyDescent="0.25">
      <c r="A48" s="6"/>
      <c r="B48" s="6"/>
      <c r="C48" s="66">
        <v>44843</v>
      </c>
      <c r="D48" s="67"/>
      <c r="E48" s="41" t="s">
        <v>0</v>
      </c>
      <c r="F48" s="43"/>
      <c r="G48" s="11" t="s">
        <v>31</v>
      </c>
      <c r="H48" s="41"/>
      <c r="I48" s="42"/>
      <c r="J48" s="42"/>
      <c r="K48" s="42"/>
      <c r="L48" s="42"/>
      <c r="M48" s="43"/>
    </row>
    <row r="49" spans="1:25" ht="14.45" customHeight="1" thickBot="1" x14ac:dyDescent="0.25">
      <c r="A49" s="6"/>
      <c r="B49" s="6"/>
      <c r="C49" s="41"/>
      <c r="D49" s="42"/>
      <c r="E49" s="42"/>
      <c r="F49" s="42"/>
      <c r="G49" s="42"/>
      <c r="H49" s="42"/>
      <c r="I49" s="42"/>
      <c r="J49" s="42"/>
      <c r="K49" s="42"/>
      <c r="L49" s="42"/>
      <c r="M49" s="43"/>
    </row>
    <row r="50" spans="1:25" ht="14.45" customHeight="1" thickBot="1" x14ac:dyDescent="0.25">
      <c r="A50" s="6"/>
      <c r="B50" s="6"/>
      <c r="C50" s="12" t="s">
        <v>3</v>
      </c>
      <c r="D50" s="34"/>
      <c r="E50" s="12" t="s">
        <v>8</v>
      </c>
      <c r="F50" s="34" t="s">
        <v>9</v>
      </c>
      <c r="G50" s="12" t="s">
        <v>8</v>
      </c>
      <c r="H50" s="44" t="s">
        <v>4</v>
      </c>
      <c r="I50" s="44"/>
      <c r="J50" s="44"/>
      <c r="K50" s="44"/>
      <c r="L50" s="44"/>
      <c r="M50" s="45"/>
      <c r="Y50" s="1"/>
    </row>
    <row r="51" spans="1:25" ht="14.45" customHeight="1" thickBot="1" x14ac:dyDescent="0.3">
      <c r="A51" s="6"/>
      <c r="B51" s="6"/>
      <c r="C51" s="13"/>
      <c r="D51" s="14"/>
      <c r="E51" s="15" t="s">
        <v>110</v>
      </c>
      <c r="F51" s="14"/>
      <c r="G51" s="13" t="s">
        <v>98</v>
      </c>
      <c r="H51" s="46">
        <v>2</v>
      </c>
      <c r="I51" s="47"/>
      <c r="J51" s="48"/>
      <c r="K51" s="49">
        <v>0</v>
      </c>
      <c r="L51" s="50"/>
      <c r="M51" s="51"/>
      <c r="V51" s="16"/>
      <c r="W51" s="17"/>
      <c r="Y51" s="1"/>
    </row>
    <row r="52" spans="1:25" ht="14.45" customHeight="1" thickBot="1" x14ac:dyDescent="0.25">
      <c r="A52" s="6"/>
      <c r="B52" s="6"/>
      <c r="C52" s="18" t="s">
        <v>2</v>
      </c>
      <c r="D52" s="19" t="s">
        <v>10</v>
      </c>
      <c r="E52" s="18" t="s">
        <v>11</v>
      </c>
      <c r="F52" s="19"/>
      <c r="G52" s="18" t="s">
        <v>11</v>
      </c>
      <c r="H52" s="42" t="s">
        <v>12</v>
      </c>
      <c r="I52" s="43"/>
      <c r="J52" s="42" t="s">
        <v>13</v>
      </c>
      <c r="K52" s="43"/>
      <c r="L52" s="52" t="s">
        <v>14</v>
      </c>
      <c r="M52" s="53"/>
      <c r="O52" s="68" t="s">
        <v>15</v>
      </c>
      <c r="P52" s="69"/>
      <c r="Q52" s="68" t="s">
        <v>16</v>
      </c>
      <c r="R52" s="69"/>
      <c r="S52" s="68" t="s">
        <v>10</v>
      </c>
      <c r="T52" s="69"/>
      <c r="V52" s="20"/>
      <c r="W52" s="17"/>
      <c r="Y52" s="1"/>
    </row>
    <row r="53" spans="1:25" ht="14.45" customHeight="1" thickBot="1" x14ac:dyDescent="0.25">
      <c r="A53" s="6"/>
      <c r="B53" s="6"/>
      <c r="C53" s="21" t="s">
        <v>22</v>
      </c>
      <c r="D53" s="33" t="s">
        <v>17</v>
      </c>
      <c r="E53" s="11" t="s">
        <v>111</v>
      </c>
      <c r="F53" s="33"/>
      <c r="G53" s="11" t="s">
        <v>113</v>
      </c>
      <c r="H53" s="22">
        <v>2</v>
      </c>
      <c r="I53" s="33">
        <v>6</v>
      </c>
      <c r="J53" s="22">
        <v>7</v>
      </c>
      <c r="K53" s="33">
        <v>6</v>
      </c>
      <c r="L53" s="22">
        <v>6</v>
      </c>
      <c r="M53" s="33">
        <v>2</v>
      </c>
      <c r="O53" s="32">
        <f t="shared" ref="O53:P55" si="7">H53+J53+L53</f>
        <v>15</v>
      </c>
      <c r="P53" s="32">
        <f t="shared" si="7"/>
        <v>14</v>
      </c>
      <c r="Q53" s="32">
        <f>IF(H53&gt;I53,1,0)+IF(J53&gt;K53,1,0)+IF(L53&gt;M53,1,0)</f>
        <v>2</v>
      </c>
      <c r="R53" s="23">
        <f>IF(H53&lt;I53,1,0)+IF(J53&lt;K53,1,0)+IF(L53&lt;M53,1,0)</f>
        <v>1</v>
      </c>
      <c r="S53" s="23">
        <f>IF(Q53&gt;R53,1,0)</f>
        <v>1</v>
      </c>
      <c r="T53" s="23">
        <f>IF(Q53&lt;R53,1,0)</f>
        <v>0</v>
      </c>
      <c r="V53" s="20"/>
      <c r="W53" s="17"/>
      <c r="Y53" s="1"/>
    </row>
    <row r="54" spans="1:25" ht="14.45" customHeight="1" thickBot="1" x14ac:dyDescent="0.25">
      <c r="A54" s="6"/>
      <c r="B54" s="6"/>
      <c r="C54" s="11"/>
      <c r="D54" s="33" t="s">
        <v>18</v>
      </c>
      <c r="E54" s="11" t="s">
        <v>112</v>
      </c>
      <c r="F54" s="33"/>
      <c r="G54" s="11" t="s">
        <v>99</v>
      </c>
      <c r="H54" s="22">
        <v>6</v>
      </c>
      <c r="I54" s="33">
        <v>7</v>
      </c>
      <c r="J54" s="22">
        <v>6</v>
      </c>
      <c r="K54" s="33">
        <v>4</v>
      </c>
      <c r="L54" s="22">
        <v>7</v>
      </c>
      <c r="M54" s="33">
        <v>5</v>
      </c>
      <c r="O54" s="3">
        <f t="shared" si="7"/>
        <v>19</v>
      </c>
      <c r="P54" s="3">
        <f t="shared" si="7"/>
        <v>16</v>
      </c>
      <c r="Q54" s="3">
        <f>IF(H54&gt;I54,1,0)+IF(J54&gt;K54,1,0)+IF(L54&gt;M54,1,0)</f>
        <v>2</v>
      </c>
      <c r="R54" s="2">
        <f>IF(H54&lt;I54,1,0)+IF(J54&lt;K54,1,0)+IF(L54&lt;M54,1,0)</f>
        <v>1</v>
      </c>
      <c r="S54" s="2">
        <f>IF(Q54&gt;R54,1,0)</f>
        <v>1</v>
      </c>
      <c r="T54" s="2">
        <f>IF(Q54&lt;R54,1,0)</f>
        <v>0</v>
      </c>
      <c r="V54" s="20"/>
      <c r="W54" s="17"/>
      <c r="Y54" s="1"/>
    </row>
    <row r="55" spans="1:25" ht="14.45" customHeight="1" thickBot="1" x14ac:dyDescent="0.3">
      <c r="A55" s="6"/>
      <c r="B55" s="6"/>
      <c r="C55" s="70"/>
      <c r="D55" s="72" t="s">
        <v>19</v>
      </c>
      <c r="E55" s="11"/>
      <c r="F55" s="24"/>
      <c r="G55" s="11"/>
      <c r="H55" s="74"/>
      <c r="I55" s="77"/>
      <c r="J55" s="74"/>
      <c r="K55" s="77"/>
      <c r="L55" s="74"/>
      <c r="M55" s="77"/>
      <c r="O55" s="80">
        <f t="shared" si="7"/>
        <v>0</v>
      </c>
      <c r="P55" s="80">
        <f t="shared" si="7"/>
        <v>0</v>
      </c>
      <c r="Q55" s="80">
        <f>IF(H55&gt;I55,1,0)+IF(J55&gt;K55,1,0)+IF(L55&gt;M55,1,0)</f>
        <v>0</v>
      </c>
      <c r="R55" s="80">
        <f>IF(H55&lt;I55,1,0)+IF(J55&lt;K55,1,0)+IF(L55&lt;M55,1,0)</f>
        <v>0</v>
      </c>
      <c r="S55" s="80">
        <f>IF(Q55&gt;R55,1,0)</f>
        <v>0</v>
      </c>
      <c r="T55" s="80">
        <f>IF(Q55&lt;R55,1,0)</f>
        <v>0</v>
      </c>
      <c r="V55" s="16"/>
      <c r="W55" s="17"/>
      <c r="Y55" s="1"/>
    </row>
    <row r="56" spans="1:25" ht="14.45" customHeight="1" thickBot="1" x14ac:dyDescent="0.25">
      <c r="A56" s="6"/>
      <c r="B56" s="6"/>
      <c r="C56" s="70"/>
      <c r="D56" s="72"/>
      <c r="E56" s="25"/>
      <c r="F56" s="26"/>
      <c r="G56" s="25"/>
      <c r="H56" s="75"/>
      <c r="I56" s="78"/>
      <c r="J56" s="75"/>
      <c r="K56" s="78"/>
      <c r="L56" s="75"/>
      <c r="M56" s="78"/>
      <c r="O56" s="81"/>
      <c r="P56" s="81"/>
      <c r="Q56" s="81"/>
      <c r="R56" s="81"/>
      <c r="S56" s="81"/>
      <c r="T56" s="81"/>
      <c r="V56" s="20"/>
      <c r="W56" s="17"/>
      <c r="Y56" s="1"/>
    </row>
    <row r="57" spans="1:25" ht="14.45" customHeight="1" thickBot="1" x14ac:dyDescent="0.25">
      <c r="A57" s="6"/>
      <c r="B57" s="6"/>
      <c r="C57" s="71"/>
      <c r="D57" s="73"/>
      <c r="E57" s="11"/>
      <c r="F57" s="27"/>
      <c r="G57" s="11"/>
      <c r="H57" s="76"/>
      <c r="I57" s="79"/>
      <c r="J57" s="76"/>
      <c r="K57" s="79"/>
      <c r="L57" s="76"/>
      <c r="M57" s="79"/>
      <c r="O57" s="82"/>
      <c r="P57" s="82"/>
      <c r="Q57" s="82"/>
      <c r="R57" s="82"/>
      <c r="S57" s="82"/>
      <c r="T57" s="82"/>
      <c r="V57" s="20"/>
      <c r="Y57" s="1"/>
    </row>
    <row r="58" spans="1:25" ht="14.45" customHeight="1" thickBot="1" x14ac:dyDescent="0.25">
      <c r="A58" s="6"/>
      <c r="B58" s="6"/>
      <c r="G58" s="28"/>
      <c r="H58" s="28"/>
      <c r="O58" s="2">
        <f t="shared" ref="O58:T58" si="8">O53+O54+O55</f>
        <v>34</v>
      </c>
      <c r="P58" s="2">
        <f t="shared" si="8"/>
        <v>30</v>
      </c>
      <c r="Q58" s="3">
        <f t="shared" si="8"/>
        <v>4</v>
      </c>
      <c r="R58" s="2">
        <f t="shared" si="8"/>
        <v>2</v>
      </c>
      <c r="S58" s="2">
        <f t="shared" si="8"/>
        <v>2</v>
      </c>
      <c r="T58" s="2">
        <f t="shared" si="8"/>
        <v>0</v>
      </c>
      <c r="V58" s="20"/>
      <c r="Y58" s="1"/>
    </row>
    <row r="59" spans="1:25" ht="14.45" customHeight="1" x14ac:dyDescent="0.2">
      <c r="A59" s="6"/>
      <c r="B59" s="6"/>
      <c r="C59" s="54" t="s">
        <v>24</v>
      </c>
      <c r="D59" s="55"/>
      <c r="E59" s="55"/>
      <c r="F59" s="55"/>
      <c r="G59" s="55"/>
      <c r="H59" s="55"/>
      <c r="I59" s="55"/>
      <c r="J59" s="55"/>
      <c r="K59" s="55"/>
      <c r="L59" s="55"/>
      <c r="M59" s="56"/>
    </row>
    <row r="60" spans="1:25" ht="14.45" customHeight="1" thickBot="1" x14ac:dyDescent="0.25">
      <c r="A60" s="6"/>
      <c r="B60" s="6"/>
      <c r="C60" s="57"/>
      <c r="D60" s="58"/>
      <c r="E60" s="58"/>
      <c r="F60" s="58"/>
      <c r="G60" s="58"/>
      <c r="H60" s="58"/>
      <c r="I60" s="58"/>
      <c r="J60" s="58"/>
      <c r="K60" s="58"/>
      <c r="L60" s="58"/>
      <c r="M60" s="59"/>
    </row>
    <row r="61" spans="1:25" ht="14.45" customHeight="1" thickBot="1" x14ac:dyDescent="0.25">
      <c r="A61" s="6"/>
      <c r="B61" s="6"/>
      <c r="C61" s="60" t="s">
        <v>1</v>
      </c>
      <c r="D61" s="45"/>
      <c r="E61" s="61" t="s">
        <v>5</v>
      </c>
      <c r="F61" s="62"/>
      <c r="G61" s="7" t="s">
        <v>6</v>
      </c>
      <c r="H61" s="63" t="s">
        <v>7</v>
      </c>
      <c r="I61" s="64"/>
      <c r="J61" s="64"/>
      <c r="K61" s="64"/>
      <c r="L61" s="64"/>
      <c r="M61" s="65"/>
      <c r="R61" s="8"/>
      <c r="S61" s="9"/>
      <c r="T61" s="10"/>
      <c r="U61" s="10"/>
    </row>
    <row r="62" spans="1:25" ht="14.45" customHeight="1" thickBot="1" x14ac:dyDescent="0.25">
      <c r="A62" s="6"/>
      <c r="B62" s="6"/>
      <c r="C62" s="66">
        <v>44843</v>
      </c>
      <c r="D62" s="67"/>
      <c r="E62" s="41" t="s">
        <v>0</v>
      </c>
      <c r="F62" s="43"/>
      <c r="G62" s="11" t="s">
        <v>31</v>
      </c>
      <c r="H62" s="41"/>
      <c r="I62" s="42"/>
      <c r="J62" s="42"/>
      <c r="K62" s="42"/>
      <c r="L62" s="42"/>
      <c r="M62" s="43"/>
    </row>
    <row r="63" spans="1:25" ht="14.45" customHeight="1" thickBot="1" x14ac:dyDescent="0.25">
      <c r="A63" s="6"/>
      <c r="B63" s="6"/>
      <c r="C63" s="41"/>
      <c r="D63" s="42"/>
      <c r="E63" s="42"/>
      <c r="F63" s="42"/>
      <c r="G63" s="42"/>
      <c r="H63" s="42"/>
      <c r="I63" s="42"/>
      <c r="J63" s="42"/>
      <c r="K63" s="42"/>
      <c r="L63" s="42"/>
      <c r="M63" s="43"/>
    </row>
    <row r="64" spans="1:25" ht="14.45" customHeight="1" thickBot="1" x14ac:dyDescent="0.25">
      <c r="A64" s="6"/>
      <c r="B64" s="6"/>
      <c r="C64" s="12" t="s">
        <v>3</v>
      </c>
      <c r="D64" s="31"/>
      <c r="E64" s="12" t="s">
        <v>8</v>
      </c>
      <c r="F64" s="31" t="s">
        <v>9</v>
      </c>
      <c r="G64" s="12" t="s">
        <v>8</v>
      </c>
      <c r="H64" s="44" t="s">
        <v>4</v>
      </c>
      <c r="I64" s="44"/>
      <c r="J64" s="44"/>
      <c r="K64" s="44"/>
      <c r="L64" s="44"/>
      <c r="M64" s="45"/>
      <c r="Y64" s="1"/>
    </row>
    <row r="65" spans="1:25" ht="14.45" customHeight="1" thickBot="1" x14ac:dyDescent="0.3">
      <c r="A65" s="6"/>
      <c r="B65" s="6"/>
      <c r="C65" s="13"/>
      <c r="D65" s="14"/>
      <c r="E65" s="15" t="s">
        <v>114</v>
      </c>
      <c r="F65" s="14"/>
      <c r="G65" s="13" t="s">
        <v>32</v>
      </c>
      <c r="H65" s="46">
        <v>2</v>
      </c>
      <c r="I65" s="47"/>
      <c r="J65" s="48"/>
      <c r="K65" s="49">
        <v>1</v>
      </c>
      <c r="L65" s="50"/>
      <c r="M65" s="51"/>
      <c r="V65" s="16"/>
      <c r="W65" s="17"/>
      <c r="Y65" s="1"/>
    </row>
    <row r="66" spans="1:25" ht="14.45" customHeight="1" thickBot="1" x14ac:dyDescent="0.25">
      <c r="A66" s="6"/>
      <c r="B66" s="6"/>
      <c r="C66" s="18" t="s">
        <v>2</v>
      </c>
      <c r="D66" s="19" t="s">
        <v>10</v>
      </c>
      <c r="E66" s="18" t="s">
        <v>11</v>
      </c>
      <c r="F66" s="19"/>
      <c r="G66" s="18" t="s">
        <v>11</v>
      </c>
      <c r="H66" s="42"/>
      <c r="I66" s="43"/>
      <c r="J66" s="42"/>
      <c r="K66" s="43"/>
      <c r="L66" s="52"/>
      <c r="M66" s="53"/>
      <c r="O66" s="68" t="s">
        <v>15</v>
      </c>
      <c r="P66" s="69"/>
      <c r="Q66" s="68" t="s">
        <v>16</v>
      </c>
      <c r="R66" s="69"/>
      <c r="S66" s="68" t="s">
        <v>10</v>
      </c>
      <c r="T66" s="69"/>
      <c r="V66" s="20"/>
      <c r="W66" s="17"/>
      <c r="Y66" s="1"/>
    </row>
    <row r="67" spans="1:25" ht="14.45" customHeight="1" thickBot="1" x14ac:dyDescent="0.25">
      <c r="A67" s="6"/>
      <c r="B67" s="6"/>
      <c r="C67" s="21" t="s">
        <v>22</v>
      </c>
      <c r="D67" s="30" t="s">
        <v>17</v>
      </c>
      <c r="E67" s="11" t="s">
        <v>115</v>
      </c>
      <c r="F67" s="30"/>
      <c r="G67" s="11" t="s">
        <v>68</v>
      </c>
      <c r="H67" s="22">
        <v>7</v>
      </c>
      <c r="I67" s="30">
        <v>6</v>
      </c>
      <c r="J67" s="22">
        <v>3</v>
      </c>
      <c r="K67" s="30">
        <v>6</v>
      </c>
      <c r="L67" s="22">
        <v>6</v>
      </c>
      <c r="M67" s="30">
        <v>2</v>
      </c>
      <c r="O67" s="32">
        <f t="shared" ref="O67:P69" si="9">H67+J67+L67</f>
        <v>16</v>
      </c>
      <c r="P67" s="32">
        <f t="shared" si="9"/>
        <v>14</v>
      </c>
      <c r="Q67" s="32">
        <f>IF(H67&gt;I67,1,0)+IF(J67&gt;K67,1,0)+IF(L67&gt;M67,1,0)</f>
        <v>2</v>
      </c>
      <c r="R67" s="23">
        <f>IF(H67&lt;I67,1,0)+IF(J67&lt;K67,1,0)+IF(L67&lt;M67,1,0)</f>
        <v>1</v>
      </c>
      <c r="S67" s="23">
        <f>IF(Q67&gt;R67,1,0)</f>
        <v>1</v>
      </c>
      <c r="T67" s="23">
        <f>IF(Q67&lt;R67,1,0)</f>
        <v>0</v>
      </c>
      <c r="V67" s="20"/>
      <c r="W67" s="17"/>
      <c r="Y67" s="1"/>
    </row>
    <row r="68" spans="1:25" ht="14.45" customHeight="1" thickBot="1" x14ac:dyDescent="0.25">
      <c r="A68" s="6"/>
      <c r="B68" s="6"/>
      <c r="C68" s="11"/>
      <c r="D68" s="30" t="s">
        <v>18</v>
      </c>
      <c r="E68" s="11" t="s">
        <v>116</v>
      </c>
      <c r="F68" s="30"/>
      <c r="G68" s="11" t="s">
        <v>117</v>
      </c>
      <c r="H68" s="22">
        <v>1</v>
      </c>
      <c r="I68" s="30">
        <v>6</v>
      </c>
      <c r="J68" s="22">
        <v>0</v>
      </c>
      <c r="K68" s="30">
        <v>6</v>
      </c>
      <c r="L68" s="22"/>
      <c r="M68" s="30"/>
      <c r="O68" s="3">
        <f t="shared" si="9"/>
        <v>1</v>
      </c>
      <c r="P68" s="3">
        <f t="shared" si="9"/>
        <v>12</v>
      </c>
      <c r="Q68" s="3">
        <f>IF(H68&gt;I68,1,0)+IF(J68&gt;K68,1,0)+IF(L68&gt;M68,1,0)</f>
        <v>0</v>
      </c>
      <c r="R68" s="2">
        <f>IF(H68&lt;I68,1,0)+IF(J68&lt;K68,1,0)+IF(L68&lt;M68,1,0)</f>
        <v>2</v>
      </c>
      <c r="S68" s="2">
        <f>IF(Q68&gt;R68,1,0)</f>
        <v>0</v>
      </c>
      <c r="T68" s="2">
        <f>IF(Q68&lt;R68,1,0)</f>
        <v>1</v>
      </c>
      <c r="V68" s="20"/>
      <c r="W68" s="17"/>
      <c r="Y68" s="1"/>
    </row>
    <row r="69" spans="1:25" ht="14.45" customHeight="1" thickBot="1" x14ac:dyDescent="0.3">
      <c r="A69" s="6"/>
      <c r="B69" s="6"/>
      <c r="C69" s="70"/>
      <c r="D69" s="72" t="s">
        <v>19</v>
      </c>
      <c r="E69" s="11"/>
      <c r="F69" s="24"/>
      <c r="G69" s="11"/>
      <c r="H69" s="74">
        <v>6</v>
      </c>
      <c r="I69" s="77">
        <v>3</v>
      </c>
      <c r="J69" s="74">
        <v>3</v>
      </c>
      <c r="K69" s="77">
        <v>6</v>
      </c>
      <c r="L69" s="74">
        <v>6</v>
      </c>
      <c r="M69" s="77">
        <v>1</v>
      </c>
      <c r="O69" s="80">
        <f t="shared" si="9"/>
        <v>15</v>
      </c>
      <c r="P69" s="80">
        <f t="shared" si="9"/>
        <v>10</v>
      </c>
      <c r="Q69" s="80">
        <f>IF(H69&gt;I69,1,0)+IF(J69&gt;K69,1,0)+IF(L69&gt;M69,1,0)</f>
        <v>2</v>
      </c>
      <c r="R69" s="80">
        <f>IF(H69&lt;I69,1,0)+IF(J69&lt;K69,1,0)+IF(L69&lt;M69,1,0)</f>
        <v>1</v>
      </c>
      <c r="S69" s="80">
        <f>IF(Q69&gt;R69,1,0)</f>
        <v>1</v>
      </c>
      <c r="T69" s="80">
        <f>IF(Q69&lt;R69,1,0)</f>
        <v>0</v>
      </c>
      <c r="V69" s="16"/>
      <c r="W69" s="17"/>
      <c r="Y69" s="1"/>
    </row>
    <row r="70" spans="1:25" ht="14.45" customHeight="1" thickBot="1" x14ac:dyDescent="0.25">
      <c r="A70" s="6"/>
      <c r="B70" s="6"/>
      <c r="C70" s="70"/>
      <c r="D70" s="72"/>
      <c r="E70" s="25" t="s">
        <v>115</v>
      </c>
      <c r="F70" s="26"/>
      <c r="G70" s="25" t="s">
        <v>117</v>
      </c>
      <c r="H70" s="75"/>
      <c r="I70" s="78"/>
      <c r="J70" s="75"/>
      <c r="K70" s="78"/>
      <c r="L70" s="75"/>
      <c r="M70" s="78"/>
      <c r="O70" s="81"/>
      <c r="P70" s="81"/>
      <c r="Q70" s="81"/>
      <c r="R70" s="81"/>
      <c r="S70" s="81"/>
      <c r="T70" s="81"/>
      <c r="V70" s="20"/>
      <c r="W70" s="17"/>
      <c r="Y70" s="1"/>
    </row>
    <row r="71" spans="1:25" ht="14.45" customHeight="1" thickBot="1" x14ac:dyDescent="0.25">
      <c r="A71" s="6"/>
      <c r="B71" s="6"/>
      <c r="C71" s="71"/>
      <c r="D71" s="73"/>
      <c r="E71" s="11" t="s">
        <v>116</v>
      </c>
      <c r="F71" s="27"/>
      <c r="G71" s="11" t="s">
        <v>68</v>
      </c>
      <c r="H71" s="76"/>
      <c r="I71" s="79"/>
      <c r="J71" s="76"/>
      <c r="K71" s="79"/>
      <c r="L71" s="76"/>
      <c r="M71" s="79"/>
      <c r="O71" s="82"/>
      <c r="P71" s="82"/>
      <c r="Q71" s="82"/>
      <c r="R71" s="82"/>
      <c r="S71" s="82"/>
      <c r="T71" s="82"/>
      <c r="V71" s="20"/>
      <c r="Y71" s="1"/>
    </row>
    <row r="72" spans="1:25" ht="14.45" customHeight="1" thickBot="1" x14ac:dyDescent="0.25">
      <c r="A72" s="6"/>
      <c r="B72" s="6"/>
      <c r="G72" s="28"/>
      <c r="H72" s="28"/>
      <c r="O72" s="2">
        <f t="shared" ref="O72:T72" si="10">O67+O68+O69</f>
        <v>32</v>
      </c>
      <c r="P72" s="2">
        <f t="shared" si="10"/>
        <v>36</v>
      </c>
      <c r="Q72" s="3">
        <f t="shared" si="10"/>
        <v>4</v>
      </c>
      <c r="R72" s="2">
        <f t="shared" si="10"/>
        <v>4</v>
      </c>
      <c r="S72" s="2">
        <f t="shared" si="10"/>
        <v>2</v>
      </c>
      <c r="T72" s="2">
        <f t="shared" si="10"/>
        <v>1</v>
      </c>
      <c r="V72" s="20"/>
      <c r="Y72" s="1"/>
    </row>
    <row r="73" spans="1:25" ht="14.45" customHeight="1" x14ac:dyDescent="0.2">
      <c r="A73" s="6"/>
      <c r="B73" s="6"/>
      <c r="C73" s="54" t="s">
        <v>24</v>
      </c>
      <c r="D73" s="55"/>
      <c r="E73" s="55"/>
      <c r="F73" s="55"/>
      <c r="G73" s="55"/>
      <c r="H73" s="55"/>
      <c r="I73" s="55"/>
      <c r="J73" s="55"/>
      <c r="K73" s="55"/>
      <c r="L73" s="55"/>
      <c r="M73" s="56"/>
    </row>
    <row r="74" spans="1:25" ht="14.45" customHeight="1" thickBot="1" x14ac:dyDescent="0.25">
      <c r="A74" s="6"/>
      <c r="B74" s="6"/>
      <c r="C74" s="57"/>
      <c r="D74" s="58"/>
      <c r="E74" s="58"/>
      <c r="F74" s="58"/>
      <c r="G74" s="58"/>
      <c r="H74" s="58"/>
      <c r="I74" s="58"/>
      <c r="J74" s="58"/>
      <c r="K74" s="58"/>
      <c r="L74" s="58"/>
      <c r="M74" s="59"/>
    </row>
    <row r="75" spans="1:25" ht="14.45" customHeight="1" thickBot="1" x14ac:dyDescent="0.25">
      <c r="A75" s="6"/>
      <c r="B75" s="6"/>
      <c r="C75" s="60" t="s">
        <v>1</v>
      </c>
      <c r="D75" s="45"/>
      <c r="E75" s="61" t="s">
        <v>5</v>
      </c>
      <c r="F75" s="62"/>
      <c r="G75" s="7" t="s">
        <v>6</v>
      </c>
      <c r="H75" s="63" t="s">
        <v>7</v>
      </c>
      <c r="I75" s="64"/>
      <c r="J75" s="64"/>
      <c r="K75" s="64"/>
      <c r="L75" s="64"/>
      <c r="M75" s="65"/>
      <c r="R75" s="8"/>
      <c r="S75" s="9"/>
      <c r="T75" s="10"/>
      <c r="U75" s="10"/>
    </row>
    <row r="76" spans="1:25" ht="14.45" customHeight="1" thickBot="1" x14ac:dyDescent="0.25">
      <c r="A76" s="6"/>
      <c r="B76" s="6"/>
      <c r="C76" s="66">
        <v>44843</v>
      </c>
      <c r="D76" s="67"/>
      <c r="E76" s="41" t="s">
        <v>0</v>
      </c>
      <c r="F76" s="43"/>
      <c r="G76" s="11" t="s">
        <v>31</v>
      </c>
      <c r="H76" s="41"/>
      <c r="I76" s="42"/>
      <c r="J76" s="42"/>
      <c r="K76" s="42"/>
      <c r="L76" s="42"/>
      <c r="M76" s="43"/>
    </row>
    <row r="77" spans="1:25" ht="14.45" customHeight="1" thickBot="1" x14ac:dyDescent="0.25">
      <c r="A77" s="6"/>
      <c r="B77" s="6"/>
      <c r="C77" s="41"/>
      <c r="D77" s="42"/>
      <c r="E77" s="42"/>
      <c r="F77" s="42"/>
      <c r="G77" s="42"/>
      <c r="H77" s="42"/>
      <c r="I77" s="42"/>
      <c r="J77" s="42"/>
      <c r="K77" s="42"/>
      <c r="L77" s="42"/>
      <c r="M77" s="43"/>
    </row>
    <row r="78" spans="1:25" ht="14.45" customHeight="1" thickBot="1" x14ac:dyDescent="0.25">
      <c r="A78" s="6"/>
      <c r="B78" s="6"/>
      <c r="C78" s="12" t="s">
        <v>3</v>
      </c>
      <c r="D78" s="31"/>
      <c r="E78" s="12" t="s">
        <v>8</v>
      </c>
      <c r="F78" s="31" t="s">
        <v>9</v>
      </c>
      <c r="G78" s="12" t="s">
        <v>8</v>
      </c>
      <c r="H78" s="44" t="s">
        <v>4</v>
      </c>
      <c r="I78" s="44"/>
      <c r="J78" s="44"/>
      <c r="K78" s="44"/>
      <c r="L78" s="44"/>
      <c r="M78" s="45"/>
      <c r="Y78" s="1"/>
    </row>
    <row r="79" spans="1:25" ht="14.45" customHeight="1" thickBot="1" x14ac:dyDescent="0.3">
      <c r="A79" s="6"/>
      <c r="B79" s="6"/>
      <c r="C79" s="13"/>
      <c r="D79" s="14"/>
      <c r="E79" s="15" t="s">
        <v>123</v>
      </c>
      <c r="F79" s="14"/>
      <c r="G79" s="13" t="s">
        <v>38</v>
      </c>
      <c r="H79" s="46">
        <v>2</v>
      </c>
      <c r="I79" s="47"/>
      <c r="J79" s="48"/>
      <c r="K79" s="49">
        <v>1</v>
      </c>
      <c r="L79" s="50"/>
      <c r="M79" s="51"/>
      <c r="V79" s="16"/>
      <c r="W79" s="17"/>
      <c r="Y79" s="1"/>
    </row>
    <row r="80" spans="1:25" ht="14.45" customHeight="1" thickBot="1" x14ac:dyDescent="0.25">
      <c r="A80" s="6"/>
      <c r="B80" s="6"/>
      <c r="C80" s="18" t="s">
        <v>2</v>
      </c>
      <c r="D80" s="19" t="s">
        <v>10</v>
      </c>
      <c r="E80" s="18" t="s">
        <v>11</v>
      </c>
      <c r="F80" s="19"/>
      <c r="G80" s="18" t="s">
        <v>11</v>
      </c>
      <c r="H80" s="42" t="s">
        <v>12</v>
      </c>
      <c r="I80" s="43"/>
      <c r="J80" s="42" t="s">
        <v>13</v>
      </c>
      <c r="K80" s="43"/>
      <c r="L80" s="52" t="s">
        <v>14</v>
      </c>
      <c r="M80" s="53"/>
      <c r="O80" s="68" t="s">
        <v>15</v>
      </c>
      <c r="P80" s="69"/>
      <c r="Q80" s="68" t="s">
        <v>16</v>
      </c>
      <c r="R80" s="69"/>
      <c r="S80" s="68" t="s">
        <v>10</v>
      </c>
      <c r="T80" s="69"/>
      <c r="V80" s="20"/>
      <c r="W80" s="17"/>
      <c r="Y80" s="1"/>
    </row>
    <row r="81" spans="1:25" ht="14.45" customHeight="1" thickBot="1" x14ac:dyDescent="0.25">
      <c r="A81" s="6"/>
      <c r="B81" s="6"/>
      <c r="C81" s="21" t="s">
        <v>23</v>
      </c>
      <c r="D81" s="30" t="s">
        <v>17</v>
      </c>
      <c r="E81" s="11" t="s">
        <v>124</v>
      </c>
      <c r="F81" s="30"/>
      <c r="G81" s="11" t="s">
        <v>126</v>
      </c>
      <c r="H81" s="22">
        <v>6</v>
      </c>
      <c r="I81" s="30">
        <v>7</v>
      </c>
      <c r="J81" s="22">
        <v>3</v>
      </c>
      <c r="K81" s="30">
        <v>6</v>
      </c>
      <c r="L81" s="22"/>
      <c r="M81" s="30"/>
      <c r="O81" s="32">
        <f t="shared" ref="O81:P83" si="11">H81+J81+L81</f>
        <v>9</v>
      </c>
      <c r="P81" s="32">
        <f t="shared" si="11"/>
        <v>13</v>
      </c>
      <c r="Q81" s="32">
        <f>IF(H81&gt;I81,1,0)+IF(J81&gt;K81,1,0)+IF(L81&gt;M81,1,0)</f>
        <v>0</v>
      </c>
      <c r="R81" s="23">
        <f>IF(H81&lt;I81,1,0)+IF(J81&lt;K81,1,0)+IF(L81&lt;M81,1,0)</f>
        <v>2</v>
      </c>
      <c r="S81" s="23">
        <f>IF(Q81&gt;R81,1,0)</f>
        <v>0</v>
      </c>
      <c r="T81" s="23">
        <f>IF(Q81&lt;R81,1,0)</f>
        <v>1</v>
      </c>
      <c r="V81" s="20"/>
      <c r="W81" s="17"/>
      <c r="Y81" s="1"/>
    </row>
    <row r="82" spans="1:25" ht="14.45" customHeight="1" thickBot="1" x14ac:dyDescent="0.25">
      <c r="A82" s="6"/>
      <c r="B82" s="6"/>
      <c r="C82" s="11"/>
      <c r="D82" s="30" t="s">
        <v>18</v>
      </c>
      <c r="E82" s="11" t="s">
        <v>125</v>
      </c>
      <c r="F82" s="30"/>
      <c r="G82" s="11" t="s">
        <v>127</v>
      </c>
      <c r="H82" s="22">
        <v>6</v>
      </c>
      <c r="I82" s="30">
        <v>1</v>
      </c>
      <c r="J82" s="22">
        <v>6</v>
      </c>
      <c r="K82" s="30">
        <v>2</v>
      </c>
      <c r="L82" s="22"/>
      <c r="M82" s="30"/>
      <c r="O82" s="3">
        <f t="shared" si="11"/>
        <v>12</v>
      </c>
      <c r="P82" s="3">
        <f t="shared" si="11"/>
        <v>3</v>
      </c>
      <c r="Q82" s="3">
        <f>IF(H82&gt;I82,1,0)+IF(J82&gt;K82,1,0)+IF(L82&gt;M82,1,0)</f>
        <v>2</v>
      </c>
      <c r="R82" s="2">
        <f>IF(H82&lt;I82,1,0)+IF(J82&lt;K82,1,0)+IF(L82&lt;M82,1,0)</f>
        <v>0</v>
      </c>
      <c r="S82" s="2">
        <f>IF(Q82&gt;R82,1,0)</f>
        <v>1</v>
      </c>
      <c r="T82" s="2">
        <f>IF(Q82&lt;R82,1,0)</f>
        <v>0</v>
      </c>
      <c r="V82" s="20"/>
      <c r="W82" s="17"/>
      <c r="Y82" s="1"/>
    </row>
    <row r="83" spans="1:25" ht="14.45" customHeight="1" thickBot="1" x14ac:dyDescent="0.3">
      <c r="A83" s="6"/>
      <c r="B83" s="6"/>
      <c r="C83" s="70"/>
      <c r="D83" s="72" t="s">
        <v>19</v>
      </c>
      <c r="E83" s="11"/>
      <c r="F83" s="24"/>
      <c r="G83" s="11"/>
      <c r="H83" s="74">
        <v>4</v>
      </c>
      <c r="I83" s="77">
        <v>6</v>
      </c>
      <c r="J83" s="74">
        <v>6</v>
      </c>
      <c r="K83" s="77">
        <v>2</v>
      </c>
      <c r="L83" s="74">
        <v>6</v>
      </c>
      <c r="M83" s="77">
        <v>3</v>
      </c>
      <c r="O83" s="80">
        <f t="shared" si="11"/>
        <v>16</v>
      </c>
      <c r="P83" s="80">
        <f t="shared" si="11"/>
        <v>11</v>
      </c>
      <c r="Q83" s="80">
        <f>IF(H83&gt;I83,1,0)+IF(J83&gt;K83,1,0)+IF(L83&gt;M83,1,0)</f>
        <v>2</v>
      </c>
      <c r="R83" s="80">
        <f>IF(H83&lt;I83,1,0)+IF(J83&lt;K83,1,0)+IF(L83&lt;M83,1,0)</f>
        <v>1</v>
      </c>
      <c r="S83" s="80">
        <f>IF(Q83&gt;R83,1,0)</f>
        <v>1</v>
      </c>
      <c r="T83" s="80">
        <f>IF(Q83&lt;R83,1,0)</f>
        <v>0</v>
      </c>
      <c r="V83" s="16"/>
      <c r="W83" s="17"/>
      <c r="Y83" s="1"/>
    </row>
    <row r="84" spans="1:25" ht="14.45" customHeight="1" thickBot="1" x14ac:dyDescent="0.25">
      <c r="A84" s="6"/>
      <c r="B84" s="6"/>
      <c r="C84" s="70"/>
      <c r="D84" s="72"/>
      <c r="E84" s="11" t="s">
        <v>124</v>
      </c>
      <c r="F84" s="26"/>
      <c r="G84" s="25" t="s">
        <v>126</v>
      </c>
      <c r="H84" s="75"/>
      <c r="I84" s="78"/>
      <c r="J84" s="75"/>
      <c r="K84" s="78"/>
      <c r="L84" s="75"/>
      <c r="M84" s="78"/>
      <c r="O84" s="81"/>
      <c r="P84" s="81"/>
      <c r="Q84" s="81"/>
      <c r="R84" s="81"/>
      <c r="S84" s="81"/>
      <c r="T84" s="81"/>
      <c r="V84" s="20"/>
      <c r="W84" s="17"/>
      <c r="Y84" s="1"/>
    </row>
    <row r="85" spans="1:25" ht="14.45" customHeight="1" thickBot="1" x14ac:dyDescent="0.25">
      <c r="A85" s="6"/>
      <c r="B85" s="6"/>
      <c r="C85" s="71"/>
      <c r="D85" s="73"/>
      <c r="E85" s="11" t="s">
        <v>125</v>
      </c>
      <c r="F85" s="27"/>
      <c r="G85" s="11" t="s">
        <v>128</v>
      </c>
      <c r="H85" s="76"/>
      <c r="I85" s="79"/>
      <c r="J85" s="76"/>
      <c r="K85" s="79"/>
      <c r="L85" s="76"/>
      <c r="M85" s="79"/>
      <c r="O85" s="82"/>
      <c r="P85" s="82"/>
      <c r="Q85" s="82"/>
      <c r="R85" s="82"/>
      <c r="S85" s="82"/>
      <c r="T85" s="82"/>
      <c r="V85" s="20"/>
      <c r="Y85" s="1"/>
    </row>
    <row r="86" spans="1:25" ht="14.45" customHeight="1" thickBot="1" x14ac:dyDescent="0.25">
      <c r="A86" s="6"/>
      <c r="B86" s="6"/>
      <c r="G86" s="28"/>
      <c r="H86" s="28"/>
      <c r="O86" s="2">
        <f t="shared" ref="O86:T86" si="12">O81+O82+O83</f>
        <v>37</v>
      </c>
      <c r="P86" s="2">
        <f t="shared" si="12"/>
        <v>27</v>
      </c>
      <c r="Q86" s="3">
        <f t="shared" si="12"/>
        <v>4</v>
      </c>
      <c r="R86" s="2">
        <f t="shared" si="12"/>
        <v>3</v>
      </c>
      <c r="S86" s="2">
        <f t="shared" si="12"/>
        <v>2</v>
      </c>
      <c r="T86" s="2">
        <f t="shared" si="12"/>
        <v>1</v>
      </c>
      <c r="V86" s="20"/>
      <c r="Y86" s="1"/>
    </row>
    <row r="87" spans="1:25" ht="14.45" customHeight="1" x14ac:dyDescent="0.2">
      <c r="A87" s="6"/>
      <c r="B87" s="6"/>
      <c r="C87" s="54" t="s">
        <v>24</v>
      </c>
      <c r="D87" s="55"/>
      <c r="E87" s="55"/>
      <c r="F87" s="55"/>
      <c r="G87" s="55"/>
      <c r="H87" s="55"/>
      <c r="I87" s="55"/>
      <c r="J87" s="55"/>
      <c r="K87" s="55"/>
      <c r="L87" s="55"/>
      <c r="M87" s="56"/>
    </row>
    <row r="88" spans="1:25" ht="14.45" customHeight="1" thickBot="1" x14ac:dyDescent="0.25">
      <c r="A88" s="6"/>
      <c r="B88" s="6"/>
      <c r="C88" s="57"/>
      <c r="D88" s="58"/>
      <c r="E88" s="58"/>
      <c r="F88" s="58"/>
      <c r="G88" s="58"/>
      <c r="H88" s="58"/>
      <c r="I88" s="58"/>
      <c r="J88" s="58"/>
      <c r="K88" s="58"/>
      <c r="L88" s="58"/>
      <c r="M88" s="59"/>
    </row>
    <row r="89" spans="1:25" ht="14.45" customHeight="1" thickBot="1" x14ac:dyDescent="0.25">
      <c r="A89" s="6"/>
      <c r="B89" s="6"/>
      <c r="C89" s="60" t="s">
        <v>1</v>
      </c>
      <c r="D89" s="45"/>
      <c r="E89" s="61" t="s">
        <v>5</v>
      </c>
      <c r="F89" s="62"/>
      <c r="G89" s="7" t="s">
        <v>6</v>
      </c>
      <c r="H89" s="63" t="s">
        <v>7</v>
      </c>
      <c r="I89" s="64"/>
      <c r="J89" s="64"/>
      <c r="K89" s="64"/>
      <c r="L89" s="64"/>
      <c r="M89" s="65"/>
      <c r="R89" s="8"/>
      <c r="S89" s="9"/>
      <c r="T89" s="10"/>
      <c r="U89" s="10"/>
    </row>
    <row r="90" spans="1:25" ht="14.45" customHeight="1" thickBot="1" x14ac:dyDescent="0.25">
      <c r="A90" s="6"/>
      <c r="B90" s="6"/>
      <c r="C90" s="66">
        <v>44844</v>
      </c>
      <c r="D90" s="67"/>
      <c r="E90" s="41" t="s">
        <v>0</v>
      </c>
      <c r="F90" s="43"/>
      <c r="G90" s="11" t="s">
        <v>31</v>
      </c>
      <c r="H90" s="41"/>
      <c r="I90" s="42"/>
      <c r="J90" s="42"/>
      <c r="K90" s="42"/>
      <c r="L90" s="42"/>
      <c r="M90" s="43"/>
    </row>
    <row r="91" spans="1:25" ht="14.45" customHeight="1" thickBot="1" x14ac:dyDescent="0.25">
      <c r="A91" s="6"/>
      <c r="B91" s="6"/>
      <c r="C91" s="41"/>
      <c r="D91" s="42"/>
      <c r="E91" s="42"/>
      <c r="F91" s="42"/>
      <c r="G91" s="42"/>
      <c r="H91" s="42"/>
      <c r="I91" s="42"/>
      <c r="J91" s="42"/>
      <c r="K91" s="42"/>
      <c r="L91" s="42"/>
      <c r="M91" s="43"/>
    </row>
    <row r="92" spans="1:25" ht="14.45" customHeight="1" thickBot="1" x14ac:dyDescent="0.25">
      <c r="A92" s="6"/>
      <c r="B92" s="6"/>
      <c r="C92" s="12" t="s">
        <v>3</v>
      </c>
      <c r="D92" s="31"/>
      <c r="E92" s="12" t="s">
        <v>8</v>
      </c>
      <c r="F92" s="31" t="s">
        <v>9</v>
      </c>
      <c r="G92" s="12" t="s">
        <v>8</v>
      </c>
      <c r="H92" s="44" t="s">
        <v>4</v>
      </c>
      <c r="I92" s="44"/>
      <c r="J92" s="44"/>
      <c r="K92" s="44"/>
      <c r="L92" s="44"/>
      <c r="M92" s="45"/>
      <c r="Y92" s="1"/>
    </row>
    <row r="93" spans="1:25" ht="14.45" customHeight="1" thickBot="1" x14ac:dyDescent="0.3">
      <c r="A93" s="6"/>
      <c r="B93" s="6"/>
      <c r="C93" s="13"/>
      <c r="D93" s="14"/>
      <c r="E93" s="15" t="s">
        <v>130</v>
      </c>
      <c r="F93" s="14"/>
      <c r="G93" s="13" t="s">
        <v>131</v>
      </c>
      <c r="H93" s="46">
        <v>2</v>
      </c>
      <c r="I93" s="47"/>
      <c r="J93" s="48"/>
      <c r="K93" s="49">
        <v>1</v>
      </c>
      <c r="L93" s="50"/>
      <c r="M93" s="51"/>
      <c r="V93" s="16"/>
      <c r="W93" s="17"/>
      <c r="Y93" s="1"/>
    </row>
    <row r="94" spans="1:25" ht="14.45" customHeight="1" thickBot="1" x14ac:dyDescent="0.25">
      <c r="A94" s="6"/>
      <c r="B94" s="6"/>
      <c r="C94" s="18" t="s">
        <v>2</v>
      </c>
      <c r="D94" s="19" t="s">
        <v>10</v>
      </c>
      <c r="E94" s="18" t="s">
        <v>11</v>
      </c>
      <c r="F94" s="19"/>
      <c r="G94" s="18" t="s">
        <v>11</v>
      </c>
      <c r="H94" s="42" t="s">
        <v>12</v>
      </c>
      <c r="I94" s="43"/>
      <c r="J94" s="42" t="s">
        <v>13</v>
      </c>
      <c r="K94" s="43"/>
      <c r="L94" s="52" t="s">
        <v>14</v>
      </c>
      <c r="M94" s="53"/>
      <c r="O94" s="68" t="s">
        <v>15</v>
      </c>
      <c r="P94" s="69"/>
      <c r="Q94" s="68" t="s">
        <v>16</v>
      </c>
      <c r="R94" s="69"/>
      <c r="S94" s="68" t="s">
        <v>10</v>
      </c>
      <c r="T94" s="69"/>
      <c r="V94" s="20"/>
      <c r="W94" s="17"/>
      <c r="Y94" s="1"/>
    </row>
    <row r="95" spans="1:25" ht="14.45" customHeight="1" thickBot="1" x14ac:dyDescent="0.25">
      <c r="A95" s="6"/>
      <c r="B95" s="6"/>
      <c r="C95" s="21"/>
      <c r="D95" s="30" t="s">
        <v>17</v>
      </c>
      <c r="E95" s="11" t="s">
        <v>111</v>
      </c>
      <c r="F95" s="30"/>
      <c r="G95" s="11" t="s">
        <v>106</v>
      </c>
      <c r="H95" s="22">
        <v>6</v>
      </c>
      <c r="I95" s="30">
        <v>2</v>
      </c>
      <c r="J95" s="22">
        <v>7</v>
      </c>
      <c r="K95" s="30">
        <v>6</v>
      </c>
      <c r="L95" s="22"/>
      <c r="M95" s="30"/>
      <c r="O95" s="32">
        <f t="shared" ref="O95:P97" si="13">H95+J95+L95</f>
        <v>13</v>
      </c>
      <c r="P95" s="32">
        <f t="shared" si="13"/>
        <v>8</v>
      </c>
      <c r="Q95" s="32">
        <f>IF(H95&gt;I95,1,0)+IF(J95&gt;K95,1,0)+IF(L95&gt;M95,1,0)</f>
        <v>2</v>
      </c>
      <c r="R95" s="23">
        <f>IF(H95&lt;I95,1,0)+IF(J95&lt;K95,1,0)+IF(L95&lt;M95,1,0)</f>
        <v>0</v>
      </c>
      <c r="S95" s="23">
        <f>IF(Q95&gt;R95,1,0)</f>
        <v>1</v>
      </c>
      <c r="T95" s="23">
        <f>IF(Q95&lt;R95,1,0)</f>
        <v>0</v>
      </c>
      <c r="V95" s="20"/>
      <c r="W95" s="17"/>
      <c r="Y95" s="1"/>
    </row>
    <row r="96" spans="1:25" ht="14.45" customHeight="1" thickBot="1" x14ac:dyDescent="0.25">
      <c r="A96" s="6"/>
      <c r="B96" s="6"/>
      <c r="C96" s="11"/>
      <c r="D96" s="30" t="s">
        <v>18</v>
      </c>
      <c r="E96" s="11" t="s">
        <v>112</v>
      </c>
      <c r="F96" s="30"/>
      <c r="G96" s="11" t="s">
        <v>107</v>
      </c>
      <c r="H96" s="22">
        <v>3</v>
      </c>
      <c r="I96" s="30">
        <v>6</v>
      </c>
      <c r="J96" s="22">
        <v>2</v>
      </c>
      <c r="K96" s="30">
        <v>6</v>
      </c>
      <c r="L96" s="22"/>
      <c r="M96" s="30"/>
      <c r="O96" s="3">
        <f t="shared" si="13"/>
        <v>5</v>
      </c>
      <c r="P96" s="3">
        <f t="shared" si="13"/>
        <v>12</v>
      </c>
      <c r="Q96" s="3">
        <f>IF(H96&gt;I96,1,0)+IF(J96&gt;K96,1,0)+IF(L96&gt;M96,1,0)</f>
        <v>0</v>
      </c>
      <c r="R96" s="2">
        <f>IF(H96&lt;I96,1,0)+IF(J96&lt;K96,1,0)+IF(L96&lt;M96,1,0)</f>
        <v>2</v>
      </c>
      <c r="S96" s="2">
        <f>IF(Q96&gt;R96,1,0)</f>
        <v>0</v>
      </c>
      <c r="T96" s="2">
        <f>IF(Q96&lt;R96,1,0)</f>
        <v>1</v>
      </c>
      <c r="V96" s="20"/>
      <c r="W96" s="17"/>
      <c r="Y96" s="1"/>
    </row>
    <row r="97" spans="1:25" ht="14.45" customHeight="1" thickBot="1" x14ac:dyDescent="0.3">
      <c r="A97" s="6"/>
      <c r="B97" s="6"/>
      <c r="C97" s="70"/>
      <c r="D97" s="72" t="s">
        <v>19</v>
      </c>
      <c r="E97" s="11"/>
      <c r="F97" s="24"/>
      <c r="G97" s="11"/>
      <c r="H97" s="74">
        <v>6</v>
      </c>
      <c r="I97" s="77">
        <v>3</v>
      </c>
      <c r="J97" s="74">
        <v>6</v>
      </c>
      <c r="K97" s="77">
        <v>4</v>
      </c>
      <c r="L97" s="74"/>
      <c r="M97" s="77"/>
      <c r="O97" s="80">
        <f t="shared" si="13"/>
        <v>12</v>
      </c>
      <c r="P97" s="80">
        <f t="shared" si="13"/>
        <v>7</v>
      </c>
      <c r="Q97" s="80">
        <f>IF(H97&gt;I97,1,0)+IF(J97&gt;K97,1,0)+IF(L97&gt;M97,1,0)</f>
        <v>2</v>
      </c>
      <c r="R97" s="80">
        <f>IF(H97&lt;I97,1,0)+IF(J97&lt;K97,1,0)+IF(L97&lt;M97,1,0)</f>
        <v>0</v>
      </c>
      <c r="S97" s="80">
        <f>IF(Q97&gt;R97,1,0)</f>
        <v>1</v>
      </c>
      <c r="T97" s="80">
        <f>IF(Q97&lt;R97,1,0)</f>
        <v>0</v>
      </c>
      <c r="V97" s="16"/>
      <c r="W97" s="17"/>
      <c r="Y97" s="1"/>
    </row>
    <row r="98" spans="1:25" ht="14.45" customHeight="1" thickBot="1" x14ac:dyDescent="0.25">
      <c r="A98" s="6"/>
      <c r="B98" s="6"/>
      <c r="C98" s="70"/>
      <c r="D98" s="72"/>
      <c r="E98" s="11" t="s">
        <v>111</v>
      </c>
      <c r="F98" s="26"/>
      <c r="G98" s="11" t="s">
        <v>129</v>
      </c>
      <c r="H98" s="75"/>
      <c r="I98" s="78"/>
      <c r="J98" s="75"/>
      <c r="K98" s="78"/>
      <c r="L98" s="75"/>
      <c r="M98" s="78"/>
      <c r="O98" s="81"/>
      <c r="P98" s="81"/>
      <c r="Q98" s="81"/>
      <c r="R98" s="81"/>
      <c r="S98" s="81"/>
      <c r="T98" s="81"/>
      <c r="V98" s="20"/>
      <c r="W98" s="17"/>
      <c r="Y98" s="1"/>
    </row>
    <row r="99" spans="1:25" ht="14.45" customHeight="1" thickBot="1" x14ac:dyDescent="0.25">
      <c r="A99" s="6"/>
      <c r="B99" s="6"/>
      <c r="C99" s="71"/>
      <c r="D99" s="73"/>
      <c r="E99" s="11" t="s">
        <v>112</v>
      </c>
      <c r="F99" s="27"/>
      <c r="G99" s="11" t="s">
        <v>107</v>
      </c>
      <c r="H99" s="76"/>
      <c r="I99" s="79"/>
      <c r="J99" s="76"/>
      <c r="K99" s="79"/>
      <c r="L99" s="76"/>
      <c r="M99" s="79"/>
      <c r="O99" s="82"/>
      <c r="P99" s="82"/>
      <c r="Q99" s="82"/>
      <c r="R99" s="82"/>
      <c r="S99" s="82"/>
      <c r="T99" s="82"/>
      <c r="V99" s="20"/>
      <c r="Y99" s="1"/>
    </row>
    <row r="100" spans="1:25" ht="14.45" customHeight="1" thickBot="1" x14ac:dyDescent="0.25">
      <c r="A100" s="6"/>
      <c r="B100" s="6"/>
      <c r="G100" s="28"/>
      <c r="H100" s="28"/>
      <c r="O100" s="2">
        <f t="shared" ref="O100:T100" si="14">O95+O96+O97</f>
        <v>30</v>
      </c>
      <c r="P100" s="2">
        <f t="shared" si="14"/>
        <v>27</v>
      </c>
      <c r="Q100" s="3">
        <f t="shared" si="14"/>
        <v>4</v>
      </c>
      <c r="R100" s="2">
        <f t="shared" si="14"/>
        <v>2</v>
      </c>
      <c r="S100" s="2">
        <f t="shared" si="14"/>
        <v>2</v>
      </c>
      <c r="T100" s="2">
        <f t="shared" si="14"/>
        <v>1</v>
      </c>
      <c r="V100" s="20"/>
      <c r="Y100" s="1"/>
    </row>
    <row r="101" spans="1:25" ht="14.45" customHeight="1" x14ac:dyDescent="0.2">
      <c r="A101" s="6"/>
      <c r="B101" s="6"/>
      <c r="C101" s="54" t="s">
        <v>24</v>
      </c>
      <c r="D101" s="55"/>
      <c r="E101" s="55"/>
      <c r="F101" s="55"/>
      <c r="G101" s="55"/>
      <c r="H101" s="55"/>
      <c r="I101" s="55"/>
      <c r="J101" s="55"/>
      <c r="K101" s="55"/>
      <c r="L101" s="55"/>
      <c r="M101" s="56"/>
    </row>
    <row r="102" spans="1:25" ht="14.45" customHeight="1" thickBot="1" x14ac:dyDescent="0.25">
      <c r="A102" s="6"/>
      <c r="B102" s="6"/>
      <c r="C102" s="57"/>
      <c r="D102" s="58"/>
      <c r="E102" s="58"/>
      <c r="F102" s="58"/>
      <c r="G102" s="58"/>
      <c r="H102" s="58"/>
      <c r="I102" s="58"/>
      <c r="J102" s="58"/>
      <c r="K102" s="58"/>
      <c r="L102" s="58"/>
      <c r="M102" s="59"/>
    </row>
    <row r="103" spans="1:25" ht="14.45" customHeight="1" thickBot="1" x14ac:dyDescent="0.25">
      <c r="A103" s="6"/>
      <c r="B103" s="6"/>
      <c r="C103" s="60" t="s">
        <v>1</v>
      </c>
      <c r="D103" s="45"/>
      <c r="E103" s="61" t="s">
        <v>5</v>
      </c>
      <c r="F103" s="62"/>
      <c r="G103" s="7" t="s">
        <v>6</v>
      </c>
      <c r="H103" s="63" t="s">
        <v>7</v>
      </c>
      <c r="I103" s="64"/>
      <c r="J103" s="64"/>
      <c r="K103" s="64"/>
      <c r="L103" s="64"/>
      <c r="M103" s="65"/>
      <c r="R103" s="8"/>
      <c r="S103" s="9"/>
      <c r="T103" s="10"/>
      <c r="U103" s="10"/>
    </row>
    <row r="104" spans="1:25" ht="14.45" customHeight="1" thickBot="1" x14ac:dyDescent="0.25">
      <c r="A104" s="6"/>
      <c r="B104" s="6"/>
      <c r="C104" s="66">
        <v>44844</v>
      </c>
      <c r="D104" s="67"/>
      <c r="E104" s="41" t="s">
        <v>0</v>
      </c>
      <c r="F104" s="43"/>
      <c r="G104" s="11" t="s">
        <v>31</v>
      </c>
      <c r="H104" s="41"/>
      <c r="I104" s="42"/>
      <c r="J104" s="42"/>
      <c r="K104" s="42"/>
      <c r="L104" s="42"/>
      <c r="M104" s="43"/>
    </row>
    <row r="105" spans="1:25" ht="14.45" customHeight="1" thickBot="1" x14ac:dyDescent="0.25">
      <c r="A105" s="6"/>
      <c r="B105" s="6"/>
      <c r="C105" s="41"/>
      <c r="D105" s="42"/>
      <c r="E105" s="42"/>
      <c r="F105" s="42"/>
      <c r="G105" s="42"/>
      <c r="H105" s="42"/>
      <c r="I105" s="42"/>
      <c r="J105" s="42"/>
      <c r="K105" s="42"/>
      <c r="L105" s="42"/>
      <c r="M105" s="43"/>
    </row>
    <row r="106" spans="1:25" ht="14.45" customHeight="1" thickBot="1" x14ac:dyDescent="0.25">
      <c r="A106" s="6"/>
      <c r="B106" s="6"/>
      <c r="C106" s="12" t="s">
        <v>3</v>
      </c>
      <c r="D106" s="31"/>
      <c r="E106" s="12" t="s">
        <v>8</v>
      </c>
      <c r="F106" s="31" t="s">
        <v>9</v>
      </c>
      <c r="G106" s="12" t="s">
        <v>8</v>
      </c>
      <c r="H106" s="44" t="s">
        <v>4</v>
      </c>
      <c r="I106" s="44"/>
      <c r="J106" s="44"/>
      <c r="K106" s="44"/>
      <c r="L106" s="44"/>
      <c r="M106" s="45"/>
      <c r="Y106" s="1"/>
    </row>
    <row r="107" spans="1:25" ht="14.45" customHeight="1" thickBot="1" x14ac:dyDescent="0.3">
      <c r="A107" s="6"/>
      <c r="B107" s="6"/>
      <c r="C107" s="13"/>
      <c r="D107" s="14"/>
      <c r="E107" s="15" t="s">
        <v>123</v>
      </c>
      <c r="F107" s="14"/>
      <c r="G107" s="13" t="s">
        <v>114</v>
      </c>
      <c r="H107" s="46">
        <v>2</v>
      </c>
      <c r="I107" s="47"/>
      <c r="J107" s="48"/>
      <c r="K107" s="49">
        <v>1</v>
      </c>
      <c r="L107" s="50"/>
      <c r="M107" s="51"/>
      <c r="V107" s="16"/>
      <c r="W107" s="17"/>
      <c r="Y107" s="1"/>
    </row>
    <row r="108" spans="1:25" ht="14.45" customHeight="1" thickBot="1" x14ac:dyDescent="0.25">
      <c r="A108" s="6"/>
      <c r="B108" s="6"/>
      <c r="C108" s="18" t="s">
        <v>2</v>
      </c>
      <c r="D108" s="19" t="s">
        <v>10</v>
      </c>
      <c r="E108" s="18" t="s">
        <v>11</v>
      </c>
      <c r="F108" s="19"/>
      <c r="G108" s="18" t="s">
        <v>11</v>
      </c>
      <c r="H108" s="42"/>
      <c r="I108" s="43"/>
      <c r="J108" s="42"/>
      <c r="K108" s="43"/>
      <c r="L108" s="52"/>
      <c r="M108" s="53"/>
      <c r="O108" s="68" t="s">
        <v>15</v>
      </c>
      <c r="P108" s="69"/>
      <c r="Q108" s="68" t="s">
        <v>16</v>
      </c>
      <c r="R108" s="69"/>
      <c r="S108" s="68" t="s">
        <v>10</v>
      </c>
      <c r="T108" s="69"/>
      <c r="V108" s="20"/>
      <c r="W108" s="17"/>
      <c r="Y108" s="1"/>
    </row>
    <row r="109" spans="1:25" ht="14.45" customHeight="1" thickBot="1" x14ac:dyDescent="0.25">
      <c r="A109" s="6"/>
      <c r="B109" s="6"/>
      <c r="C109" s="21"/>
      <c r="D109" s="30" t="s">
        <v>17</v>
      </c>
      <c r="E109" s="11" t="s">
        <v>124</v>
      </c>
      <c r="F109" s="30"/>
      <c r="G109" s="11" t="s">
        <v>115</v>
      </c>
      <c r="H109" s="22"/>
      <c r="I109" s="30"/>
      <c r="J109" s="22"/>
      <c r="K109" s="30"/>
      <c r="L109" s="22"/>
      <c r="M109" s="30"/>
      <c r="O109" s="32">
        <f t="shared" ref="O109:P111" si="15">H109+J109+L109</f>
        <v>0</v>
      </c>
      <c r="P109" s="32">
        <f t="shared" si="15"/>
        <v>0</v>
      </c>
      <c r="Q109" s="32">
        <f>IF(H109&gt;I109,1,0)+IF(J109&gt;K109,1,0)+IF(L109&gt;M109,1,0)</f>
        <v>0</v>
      </c>
      <c r="R109" s="23">
        <f>IF(H109&lt;I109,1,0)+IF(J109&lt;K109,1,0)+IF(L109&lt;M109,1,0)</f>
        <v>0</v>
      </c>
      <c r="S109" s="23">
        <f>IF(Q109&gt;R109,1,0)</f>
        <v>0</v>
      </c>
      <c r="T109" s="23">
        <f>IF(Q109&lt;R109,1,0)</f>
        <v>0</v>
      </c>
      <c r="V109" s="20"/>
      <c r="W109" s="17"/>
      <c r="Y109" s="1"/>
    </row>
    <row r="110" spans="1:25" ht="14.45" customHeight="1" thickBot="1" x14ac:dyDescent="0.25">
      <c r="A110" s="6"/>
      <c r="B110" s="6"/>
      <c r="C110" s="11"/>
      <c r="D110" s="30" t="s">
        <v>18</v>
      </c>
      <c r="E110" s="11" t="s">
        <v>125</v>
      </c>
      <c r="F110" s="30"/>
      <c r="G110" s="11" t="s">
        <v>116</v>
      </c>
      <c r="H110" s="22"/>
      <c r="I110" s="30"/>
      <c r="J110" s="22"/>
      <c r="K110" s="30"/>
      <c r="L110" s="22"/>
      <c r="M110" s="30"/>
      <c r="O110" s="3">
        <f t="shared" si="15"/>
        <v>0</v>
      </c>
      <c r="P110" s="3">
        <f t="shared" si="15"/>
        <v>0</v>
      </c>
      <c r="Q110" s="3">
        <f>IF(H110&gt;I110,1,0)+IF(J110&gt;K110,1,0)+IF(L110&gt;M110,1,0)</f>
        <v>0</v>
      </c>
      <c r="R110" s="2">
        <f>IF(H110&lt;I110,1,0)+IF(J110&lt;K110,1,0)+IF(L110&lt;M110,1,0)</f>
        <v>0</v>
      </c>
      <c r="S110" s="2">
        <f>IF(Q110&gt;R110,1,0)</f>
        <v>0</v>
      </c>
      <c r="T110" s="2">
        <f>IF(Q110&lt;R110,1,0)</f>
        <v>0</v>
      </c>
      <c r="V110" s="20"/>
      <c r="W110" s="17"/>
      <c r="Y110" s="1"/>
    </row>
    <row r="111" spans="1:25" ht="14.45" customHeight="1" thickBot="1" x14ac:dyDescent="0.3">
      <c r="A111" s="6"/>
      <c r="B111" s="6"/>
      <c r="C111" s="70"/>
      <c r="D111" s="72" t="s">
        <v>19</v>
      </c>
      <c r="E111" s="11"/>
      <c r="F111" s="24"/>
      <c r="G111" s="11"/>
      <c r="H111" s="74"/>
      <c r="I111" s="77"/>
      <c r="J111" s="74"/>
      <c r="K111" s="77"/>
      <c r="L111" s="74"/>
      <c r="M111" s="77"/>
      <c r="O111" s="80">
        <f t="shared" si="15"/>
        <v>0</v>
      </c>
      <c r="P111" s="80">
        <f t="shared" si="15"/>
        <v>0</v>
      </c>
      <c r="Q111" s="80">
        <f>IF(H111&gt;I111,1,0)+IF(J111&gt;K111,1,0)+IF(L111&gt;M111,1,0)</f>
        <v>0</v>
      </c>
      <c r="R111" s="80">
        <f>IF(H111&lt;I111,1,0)+IF(J111&lt;K111,1,0)+IF(L111&lt;M111,1,0)</f>
        <v>0</v>
      </c>
      <c r="S111" s="80">
        <f>IF(Q111&gt;R111,1,0)</f>
        <v>0</v>
      </c>
      <c r="T111" s="80">
        <f>IF(Q111&lt;R111,1,0)</f>
        <v>0</v>
      </c>
      <c r="V111" s="16"/>
      <c r="W111" s="17"/>
      <c r="Y111" s="1"/>
    </row>
    <row r="112" spans="1:25" ht="14.45" customHeight="1" thickBot="1" x14ac:dyDescent="0.25">
      <c r="A112" s="6"/>
      <c r="B112" s="6"/>
      <c r="C112" s="70"/>
      <c r="D112" s="72"/>
      <c r="E112" s="11" t="s">
        <v>124</v>
      </c>
      <c r="F112" s="26"/>
      <c r="G112" s="25" t="s">
        <v>115</v>
      </c>
      <c r="H112" s="75"/>
      <c r="I112" s="78"/>
      <c r="J112" s="75"/>
      <c r="K112" s="78"/>
      <c r="L112" s="75"/>
      <c r="M112" s="78"/>
      <c r="O112" s="81"/>
      <c r="P112" s="81"/>
      <c r="Q112" s="81"/>
      <c r="R112" s="81"/>
      <c r="S112" s="81"/>
      <c r="T112" s="81"/>
      <c r="V112" s="20"/>
      <c r="W112" s="17"/>
      <c r="Y112" s="1"/>
    </row>
    <row r="113" spans="1:25" ht="14.45" customHeight="1" thickBot="1" x14ac:dyDescent="0.25">
      <c r="A113" s="6"/>
      <c r="B113" s="6"/>
      <c r="C113" s="71"/>
      <c r="D113" s="73"/>
      <c r="E113" s="11" t="s">
        <v>125</v>
      </c>
      <c r="F113" s="27"/>
      <c r="G113" s="11" t="s">
        <v>116</v>
      </c>
      <c r="H113" s="76"/>
      <c r="I113" s="79"/>
      <c r="J113" s="76"/>
      <c r="K113" s="79"/>
      <c r="L113" s="76"/>
      <c r="M113" s="79"/>
      <c r="O113" s="82"/>
      <c r="P113" s="82"/>
      <c r="Q113" s="82"/>
      <c r="R113" s="82"/>
      <c r="S113" s="82"/>
      <c r="T113" s="82"/>
      <c r="V113" s="20"/>
      <c r="Y113" s="1"/>
    </row>
    <row r="114" spans="1:25" ht="14.45" customHeight="1" thickBot="1" x14ac:dyDescent="0.25">
      <c r="A114" s="6"/>
      <c r="B114" s="6"/>
      <c r="G114" s="28"/>
      <c r="H114" s="28"/>
      <c r="O114" s="2">
        <f t="shared" ref="O114:T114" si="16">O109+O110+O111</f>
        <v>0</v>
      </c>
      <c r="P114" s="2">
        <f t="shared" si="16"/>
        <v>0</v>
      </c>
      <c r="Q114" s="3">
        <f t="shared" si="16"/>
        <v>0</v>
      </c>
      <c r="R114" s="2">
        <f t="shared" si="16"/>
        <v>0</v>
      </c>
      <c r="S114" s="2">
        <f t="shared" si="16"/>
        <v>0</v>
      </c>
      <c r="T114" s="2">
        <f t="shared" si="16"/>
        <v>0</v>
      </c>
      <c r="V114" s="20"/>
      <c r="Y114" s="1"/>
    </row>
    <row r="115" spans="1:25" ht="14.45" customHeight="1" x14ac:dyDescent="0.2">
      <c r="A115" s="6"/>
      <c r="B115" s="6"/>
      <c r="C115" s="54" t="s">
        <v>24</v>
      </c>
      <c r="D115" s="55"/>
      <c r="E115" s="55"/>
      <c r="F115" s="55"/>
      <c r="G115" s="55"/>
      <c r="H115" s="55"/>
      <c r="I115" s="55"/>
      <c r="J115" s="55"/>
      <c r="K115" s="55"/>
      <c r="L115" s="55"/>
      <c r="M115" s="56"/>
    </row>
    <row r="116" spans="1:25" ht="14.45" customHeight="1" thickBot="1" x14ac:dyDescent="0.25">
      <c r="A116" s="6"/>
      <c r="B116" s="6"/>
      <c r="C116" s="57"/>
      <c r="D116" s="58"/>
      <c r="E116" s="58"/>
      <c r="F116" s="58"/>
      <c r="G116" s="58"/>
      <c r="H116" s="58"/>
      <c r="I116" s="58"/>
      <c r="J116" s="58"/>
      <c r="K116" s="58"/>
      <c r="L116" s="58"/>
      <c r="M116" s="59"/>
    </row>
    <row r="117" spans="1:25" ht="14.45" customHeight="1" thickBot="1" x14ac:dyDescent="0.25">
      <c r="A117" s="6"/>
      <c r="B117" s="6"/>
      <c r="C117" s="60" t="s">
        <v>1</v>
      </c>
      <c r="D117" s="45"/>
      <c r="E117" s="61" t="s">
        <v>5</v>
      </c>
      <c r="F117" s="62"/>
      <c r="G117" s="7" t="s">
        <v>6</v>
      </c>
      <c r="H117" s="63" t="s">
        <v>7</v>
      </c>
      <c r="I117" s="64"/>
      <c r="J117" s="64"/>
      <c r="K117" s="64"/>
      <c r="L117" s="64"/>
      <c r="M117" s="65"/>
      <c r="R117" s="8"/>
      <c r="S117" s="9"/>
      <c r="T117" s="10"/>
      <c r="U117" s="10"/>
    </row>
    <row r="118" spans="1:25" ht="14.45" customHeight="1" thickBot="1" x14ac:dyDescent="0.25">
      <c r="A118" s="6"/>
      <c r="B118" s="6"/>
      <c r="C118" s="66">
        <v>44845</v>
      </c>
      <c r="D118" s="67"/>
      <c r="E118" s="41" t="s">
        <v>0</v>
      </c>
      <c r="F118" s="43"/>
      <c r="G118" s="11" t="s">
        <v>31</v>
      </c>
      <c r="H118" s="41"/>
      <c r="I118" s="42"/>
      <c r="J118" s="42"/>
      <c r="K118" s="42"/>
      <c r="L118" s="42"/>
      <c r="M118" s="43"/>
    </row>
    <row r="119" spans="1:25" ht="14.45" customHeight="1" thickBot="1" x14ac:dyDescent="0.25">
      <c r="A119" s="6"/>
      <c r="B119" s="6"/>
      <c r="C119" s="41"/>
      <c r="D119" s="42"/>
      <c r="E119" s="42"/>
      <c r="F119" s="42"/>
      <c r="G119" s="42"/>
      <c r="H119" s="42"/>
      <c r="I119" s="42"/>
      <c r="J119" s="42"/>
      <c r="K119" s="42"/>
      <c r="L119" s="42"/>
      <c r="M119" s="43"/>
    </row>
    <row r="120" spans="1:25" ht="14.45" customHeight="1" thickBot="1" x14ac:dyDescent="0.25">
      <c r="A120" s="6"/>
      <c r="B120" s="6"/>
      <c r="C120" s="12" t="s">
        <v>3</v>
      </c>
      <c r="D120" s="31"/>
      <c r="E120" s="12" t="s">
        <v>8</v>
      </c>
      <c r="F120" s="31" t="s">
        <v>9</v>
      </c>
      <c r="G120" s="12" t="s">
        <v>8</v>
      </c>
      <c r="H120" s="44" t="s">
        <v>4</v>
      </c>
      <c r="I120" s="44"/>
      <c r="J120" s="44"/>
      <c r="K120" s="44"/>
      <c r="L120" s="44"/>
      <c r="M120" s="45"/>
      <c r="Y120" s="1"/>
    </row>
    <row r="121" spans="1:25" ht="14.45" customHeight="1" thickBot="1" x14ac:dyDescent="0.3">
      <c r="A121" s="6"/>
      <c r="B121" s="6"/>
      <c r="C121" s="13"/>
      <c r="D121" s="14"/>
      <c r="E121" s="15" t="s">
        <v>123</v>
      </c>
      <c r="F121" s="14"/>
      <c r="G121" s="11" t="s">
        <v>135</v>
      </c>
      <c r="H121" s="46">
        <v>2</v>
      </c>
      <c r="I121" s="47"/>
      <c r="J121" s="48"/>
      <c r="K121" s="49">
        <f>T128</f>
        <v>0</v>
      </c>
      <c r="L121" s="50"/>
      <c r="M121" s="51"/>
      <c r="V121" s="16"/>
      <c r="W121" s="17"/>
      <c r="Y121" s="1"/>
    </row>
    <row r="122" spans="1:25" ht="14.45" customHeight="1" thickBot="1" x14ac:dyDescent="0.25">
      <c r="A122" s="6"/>
      <c r="B122" s="6"/>
      <c r="C122" s="18" t="s">
        <v>2</v>
      </c>
      <c r="D122" s="19" t="s">
        <v>10</v>
      </c>
      <c r="E122" s="18" t="s">
        <v>11</v>
      </c>
      <c r="F122" s="19"/>
      <c r="G122" s="18" t="s">
        <v>11</v>
      </c>
      <c r="H122" s="42" t="s">
        <v>12</v>
      </c>
      <c r="I122" s="43"/>
      <c r="J122" s="42" t="s">
        <v>13</v>
      </c>
      <c r="K122" s="43"/>
      <c r="L122" s="52" t="s">
        <v>14</v>
      </c>
      <c r="M122" s="53"/>
      <c r="O122" s="68" t="s">
        <v>15</v>
      </c>
      <c r="P122" s="69"/>
      <c r="Q122" s="68" t="s">
        <v>16</v>
      </c>
      <c r="R122" s="69"/>
      <c r="S122" s="68" t="s">
        <v>10</v>
      </c>
      <c r="T122" s="69"/>
      <c r="V122" s="20"/>
      <c r="W122" s="17"/>
      <c r="Y122" s="1"/>
    </row>
    <row r="123" spans="1:25" ht="14.45" customHeight="1" thickBot="1" x14ac:dyDescent="0.25">
      <c r="A123" s="6"/>
      <c r="B123" s="6"/>
      <c r="C123" s="21"/>
      <c r="D123" s="30" t="s">
        <v>17</v>
      </c>
      <c r="E123" s="11" t="s">
        <v>124</v>
      </c>
      <c r="F123" s="30"/>
      <c r="G123" s="11" t="s">
        <v>111</v>
      </c>
      <c r="H123" s="22">
        <v>6</v>
      </c>
      <c r="I123" s="30">
        <v>3</v>
      </c>
      <c r="J123" s="22">
        <v>3</v>
      </c>
      <c r="K123" s="30">
        <v>6</v>
      </c>
      <c r="L123" s="22">
        <v>6</v>
      </c>
      <c r="M123" s="30">
        <v>2</v>
      </c>
      <c r="O123" s="32">
        <f t="shared" ref="O123:P125" si="17">H123+J123+L123</f>
        <v>15</v>
      </c>
      <c r="P123" s="32">
        <f t="shared" si="17"/>
        <v>11</v>
      </c>
      <c r="Q123" s="32">
        <f>IF(H123&gt;I123,1,0)+IF(J123&gt;K123,1,0)+IF(L123&gt;M123,1,0)</f>
        <v>2</v>
      </c>
      <c r="R123" s="23">
        <f>IF(H123&lt;I123,1,0)+IF(J123&lt;K123,1,0)+IF(L123&lt;M123,1,0)</f>
        <v>1</v>
      </c>
      <c r="S123" s="23">
        <f>IF(Q123&gt;R123,1,0)</f>
        <v>1</v>
      </c>
      <c r="T123" s="23">
        <f>IF(Q123&lt;R123,1,0)</f>
        <v>0</v>
      </c>
      <c r="V123" s="20"/>
      <c r="W123" s="17"/>
      <c r="Y123" s="1"/>
    </row>
    <row r="124" spans="1:25" ht="14.45" customHeight="1" thickBot="1" x14ac:dyDescent="0.25">
      <c r="A124" s="6"/>
      <c r="B124" s="6"/>
      <c r="C124" s="11"/>
      <c r="D124" s="30" t="s">
        <v>18</v>
      </c>
      <c r="E124" s="11" t="s">
        <v>125</v>
      </c>
      <c r="F124" s="30"/>
      <c r="G124" s="11" t="s">
        <v>112</v>
      </c>
      <c r="H124" s="22">
        <v>6</v>
      </c>
      <c r="I124" s="30">
        <v>1</v>
      </c>
      <c r="J124" s="22">
        <v>6</v>
      </c>
      <c r="K124" s="30">
        <v>1</v>
      </c>
      <c r="L124" s="22"/>
      <c r="M124" s="30"/>
      <c r="O124" s="3">
        <f t="shared" si="17"/>
        <v>12</v>
      </c>
      <c r="P124" s="3">
        <f t="shared" si="17"/>
        <v>2</v>
      </c>
      <c r="Q124" s="3">
        <f>IF(H124&gt;I124,1,0)+IF(J124&gt;K124,1,0)+IF(L124&gt;M124,1,0)</f>
        <v>2</v>
      </c>
      <c r="R124" s="2">
        <f>IF(H124&lt;I124,1,0)+IF(J124&lt;K124,1,0)+IF(L124&lt;M124,1,0)</f>
        <v>0</v>
      </c>
      <c r="S124" s="2">
        <f>IF(Q124&gt;R124,1,0)</f>
        <v>1</v>
      </c>
      <c r="T124" s="2">
        <f>IF(Q124&lt;R124,1,0)</f>
        <v>0</v>
      </c>
      <c r="V124" s="20"/>
      <c r="W124" s="17"/>
      <c r="Y124" s="1"/>
    </row>
    <row r="125" spans="1:25" ht="14.45" customHeight="1" thickBot="1" x14ac:dyDescent="0.3">
      <c r="A125" s="6"/>
      <c r="B125" s="6"/>
      <c r="C125" s="70"/>
      <c r="D125" s="72" t="s">
        <v>19</v>
      </c>
      <c r="E125" s="11"/>
      <c r="F125" s="24"/>
      <c r="G125" s="11"/>
      <c r="H125" s="74"/>
      <c r="I125" s="77"/>
      <c r="J125" s="74"/>
      <c r="K125" s="77"/>
      <c r="L125" s="74"/>
      <c r="M125" s="77"/>
      <c r="O125" s="80">
        <f t="shared" si="17"/>
        <v>0</v>
      </c>
      <c r="P125" s="80">
        <f t="shared" si="17"/>
        <v>0</v>
      </c>
      <c r="Q125" s="80">
        <f>IF(H125&gt;I125,1,0)+IF(J125&gt;K125,1,0)+IF(L125&gt;M125,1,0)</f>
        <v>0</v>
      </c>
      <c r="R125" s="80">
        <f>IF(H125&lt;I125,1,0)+IF(J125&lt;K125,1,0)+IF(L125&lt;M125,1,0)</f>
        <v>0</v>
      </c>
      <c r="S125" s="80">
        <f>IF(Q125&gt;R125,1,0)</f>
        <v>0</v>
      </c>
      <c r="T125" s="80">
        <f>IF(Q125&lt;R125,1,0)</f>
        <v>0</v>
      </c>
      <c r="V125" s="16"/>
      <c r="W125" s="17"/>
      <c r="Y125" s="1"/>
    </row>
    <row r="126" spans="1:25" ht="14.45" customHeight="1" thickBot="1" x14ac:dyDescent="0.25">
      <c r="A126" s="6"/>
      <c r="B126" s="6"/>
      <c r="C126" s="70"/>
      <c r="D126" s="72"/>
      <c r="E126" s="25"/>
      <c r="F126" s="26"/>
      <c r="G126" s="11"/>
      <c r="H126" s="75"/>
      <c r="I126" s="78"/>
      <c r="J126" s="75"/>
      <c r="K126" s="78"/>
      <c r="L126" s="75"/>
      <c r="M126" s="78"/>
      <c r="O126" s="81"/>
      <c r="P126" s="81"/>
      <c r="Q126" s="81"/>
      <c r="R126" s="81"/>
      <c r="S126" s="81"/>
      <c r="T126" s="81"/>
      <c r="V126" s="20"/>
      <c r="W126" s="17"/>
      <c r="Y126" s="1"/>
    </row>
    <row r="127" spans="1:25" ht="14.45" customHeight="1" thickBot="1" x14ac:dyDescent="0.25">
      <c r="A127" s="6"/>
      <c r="B127" s="6"/>
      <c r="C127" s="71"/>
      <c r="D127" s="73"/>
      <c r="E127" s="11"/>
      <c r="F127" s="27"/>
      <c r="G127" s="11"/>
      <c r="H127" s="76"/>
      <c r="I127" s="79"/>
      <c r="J127" s="76"/>
      <c r="K127" s="79"/>
      <c r="L127" s="76"/>
      <c r="M127" s="79"/>
      <c r="O127" s="82"/>
      <c r="P127" s="82"/>
      <c r="Q127" s="82"/>
      <c r="R127" s="82"/>
      <c r="S127" s="82"/>
      <c r="T127" s="82"/>
      <c r="V127" s="20"/>
      <c r="Y127" s="1"/>
    </row>
    <row r="128" spans="1:25" ht="14.45" customHeight="1" thickBot="1" x14ac:dyDescent="0.25">
      <c r="A128" s="6"/>
      <c r="B128" s="6"/>
      <c r="G128" s="28"/>
      <c r="H128" s="28"/>
      <c r="O128" s="2">
        <f t="shared" ref="O128:T128" si="18">O123+O124+O125</f>
        <v>27</v>
      </c>
      <c r="P128" s="2">
        <f t="shared" si="18"/>
        <v>13</v>
      </c>
      <c r="Q128" s="3">
        <f t="shared" si="18"/>
        <v>4</v>
      </c>
      <c r="R128" s="2">
        <f t="shared" si="18"/>
        <v>1</v>
      </c>
      <c r="S128" s="2">
        <f t="shared" si="18"/>
        <v>2</v>
      </c>
      <c r="T128" s="2">
        <f t="shared" si="18"/>
        <v>0</v>
      </c>
      <c r="V128" s="20"/>
      <c r="Y128" s="1"/>
    </row>
    <row r="129" spans="1:25" ht="14.45" customHeight="1" x14ac:dyDescent="0.2">
      <c r="A129" s="6"/>
      <c r="B129" s="6"/>
      <c r="C129" s="54" t="s">
        <v>24</v>
      </c>
      <c r="D129" s="55"/>
      <c r="E129" s="55"/>
      <c r="F129" s="55"/>
      <c r="G129" s="55"/>
      <c r="H129" s="55"/>
      <c r="I129" s="55"/>
      <c r="J129" s="55"/>
      <c r="K129" s="55"/>
      <c r="L129" s="55"/>
      <c r="M129" s="56"/>
    </row>
    <row r="130" spans="1:25" ht="14.45" customHeight="1" thickBot="1" x14ac:dyDescent="0.25">
      <c r="A130" s="6"/>
      <c r="B130" s="6"/>
      <c r="C130" s="57"/>
      <c r="D130" s="58"/>
      <c r="E130" s="58"/>
      <c r="F130" s="58"/>
      <c r="G130" s="58"/>
      <c r="H130" s="58"/>
      <c r="I130" s="58"/>
      <c r="J130" s="58"/>
      <c r="K130" s="58"/>
      <c r="L130" s="58"/>
      <c r="M130" s="59"/>
    </row>
    <row r="131" spans="1:25" ht="14.45" customHeight="1" thickBot="1" x14ac:dyDescent="0.25">
      <c r="A131" s="6"/>
      <c r="B131" s="6"/>
      <c r="C131" s="60" t="s">
        <v>1</v>
      </c>
      <c r="D131" s="45"/>
      <c r="E131" s="61" t="s">
        <v>5</v>
      </c>
      <c r="F131" s="62"/>
      <c r="G131" s="7" t="s">
        <v>6</v>
      </c>
      <c r="H131" s="63" t="s">
        <v>7</v>
      </c>
      <c r="I131" s="64"/>
      <c r="J131" s="64"/>
      <c r="K131" s="64"/>
      <c r="L131" s="64"/>
      <c r="M131" s="65"/>
      <c r="R131" s="8"/>
      <c r="S131" s="9"/>
      <c r="T131" s="10"/>
      <c r="U131" s="10"/>
    </row>
    <row r="132" spans="1:25" ht="14.45" customHeight="1" thickBot="1" x14ac:dyDescent="0.25">
      <c r="A132" s="6"/>
      <c r="B132" s="6"/>
      <c r="C132" s="66"/>
      <c r="D132" s="67"/>
      <c r="E132" s="41"/>
      <c r="F132" s="43"/>
      <c r="G132" s="11"/>
      <c r="H132" s="41"/>
      <c r="I132" s="42"/>
      <c r="J132" s="42"/>
      <c r="K132" s="42"/>
      <c r="L132" s="42"/>
      <c r="M132" s="43"/>
    </row>
    <row r="133" spans="1:25" ht="14.45" customHeight="1" thickBot="1" x14ac:dyDescent="0.25">
      <c r="A133" s="6"/>
      <c r="B133" s="6"/>
      <c r="C133" s="41"/>
      <c r="D133" s="42"/>
      <c r="E133" s="42"/>
      <c r="F133" s="42"/>
      <c r="G133" s="42"/>
      <c r="H133" s="42"/>
      <c r="I133" s="42"/>
      <c r="J133" s="42"/>
      <c r="K133" s="42"/>
      <c r="L133" s="42"/>
      <c r="M133" s="43"/>
    </row>
    <row r="134" spans="1:25" ht="14.45" customHeight="1" thickBot="1" x14ac:dyDescent="0.25">
      <c r="A134" s="6"/>
      <c r="B134" s="6"/>
      <c r="C134" s="12" t="s">
        <v>3</v>
      </c>
      <c r="D134" s="31"/>
      <c r="E134" s="12" t="s">
        <v>8</v>
      </c>
      <c r="F134" s="31" t="s">
        <v>9</v>
      </c>
      <c r="G134" s="12" t="s">
        <v>8</v>
      </c>
      <c r="H134" s="44" t="s">
        <v>4</v>
      </c>
      <c r="I134" s="44"/>
      <c r="J134" s="44"/>
      <c r="K134" s="44"/>
      <c r="L134" s="44"/>
      <c r="M134" s="45"/>
      <c r="Y134" s="1"/>
    </row>
    <row r="135" spans="1:25" ht="14.45" customHeight="1" thickBot="1" x14ac:dyDescent="0.3">
      <c r="A135" s="6"/>
      <c r="B135" s="6"/>
      <c r="C135" s="13"/>
      <c r="D135" s="14"/>
      <c r="E135" s="15"/>
      <c r="F135" s="14"/>
      <c r="G135" s="13"/>
      <c r="H135" s="46">
        <f>S142</f>
        <v>0</v>
      </c>
      <c r="I135" s="47"/>
      <c r="J135" s="48"/>
      <c r="K135" s="49">
        <f>T142</f>
        <v>0</v>
      </c>
      <c r="L135" s="50"/>
      <c r="M135" s="51"/>
      <c r="V135" s="16"/>
      <c r="W135" s="17"/>
      <c r="Y135" s="1"/>
    </row>
    <row r="136" spans="1:25" ht="14.45" customHeight="1" thickBot="1" x14ac:dyDescent="0.25">
      <c r="A136" s="6"/>
      <c r="B136" s="6"/>
      <c r="C136" s="18" t="s">
        <v>2</v>
      </c>
      <c r="D136" s="19" t="s">
        <v>10</v>
      </c>
      <c r="E136" s="18" t="s">
        <v>11</v>
      </c>
      <c r="F136" s="19"/>
      <c r="G136" s="18" t="s">
        <v>11</v>
      </c>
      <c r="H136" s="42" t="s">
        <v>12</v>
      </c>
      <c r="I136" s="43"/>
      <c r="J136" s="42" t="s">
        <v>13</v>
      </c>
      <c r="K136" s="43"/>
      <c r="L136" s="52" t="s">
        <v>14</v>
      </c>
      <c r="M136" s="53"/>
      <c r="O136" s="68" t="s">
        <v>15</v>
      </c>
      <c r="P136" s="69"/>
      <c r="Q136" s="68" t="s">
        <v>16</v>
      </c>
      <c r="R136" s="69"/>
      <c r="S136" s="68" t="s">
        <v>10</v>
      </c>
      <c r="T136" s="69"/>
      <c r="V136" s="20"/>
      <c r="W136" s="17"/>
      <c r="Y136" s="1"/>
    </row>
    <row r="137" spans="1:25" ht="14.45" customHeight="1" thickBot="1" x14ac:dyDescent="0.25">
      <c r="A137" s="6"/>
      <c r="B137" s="6"/>
      <c r="C137" s="21"/>
      <c r="D137" s="30" t="s">
        <v>17</v>
      </c>
      <c r="E137" s="11"/>
      <c r="F137" s="30"/>
      <c r="G137" s="11"/>
      <c r="H137" s="22"/>
      <c r="I137" s="30"/>
      <c r="J137" s="22"/>
      <c r="K137" s="30"/>
      <c r="L137" s="22"/>
      <c r="M137" s="30"/>
      <c r="O137" s="32">
        <f t="shared" ref="O137:P139" si="19">H137+J137+L137</f>
        <v>0</v>
      </c>
      <c r="P137" s="32">
        <f t="shared" si="19"/>
        <v>0</v>
      </c>
      <c r="Q137" s="32">
        <f>IF(H137&gt;I137,1,0)+IF(J137&gt;K137,1,0)+IF(L137&gt;M137,1,0)</f>
        <v>0</v>
      </c>
      <c r="R137" s="23">
        <f>IF(H137&lt;I137,1,0)+IF(J137&lt;K137,1,0)+IF(L137&lt;M137,1,0)</f>
        <v>0</v>
      </c>
      <c r="S137" s="23">
        <f>IF(Q137&gt;R137,1,0)</f>
        <v>0</v>
      </c>
      <c r="T137" s="23">
        <f>IF(Q137&lt;R137,1,0)</f>
        <v>0</v>
      </c>
      <c r="V137" s="20"/>
      <c r="W137" s="17"/>
      <c r="Y137" s="1"/>
    </row>
    <row r="138" spans="1:25" ht="14.45" customHeight="1" thickBot="1" x14ac:dyDescent="0.25">
      <c r="A138" s="6"/>
      <c r="B138" s="6"/>
      <c r="C138" s="11"/>
      <c r="D138" s="30" t="s">
        <v>18</v>
      </c>
      <c r="E138" s="11"/>
      <c r="F138" s="30"/>
      <c r="G138" s="11"/>
      <c r="H138" s="22"/>
      <c r="I138" s="30"/>
      <c r="J138" s="22"/>
      <c r="K138" s="30"/>
      <c r="L138" s="22"/>
      <c r="M138" s="30"/>
      <c r="O138" s="3">
        <f t="shared" si="19"/>
        <v>0</v>
      </c>
      <c r="P138" s="3">
        <f t="shared" si="19"/>
        <v>0</v>
      </c>
      <c r="Q138" s="3">
        <f>IF(H138&gt;I138,1,0)+IF(J138&gt;K138,1,0)+IF(L138&gt;M138,1,0)</f>
        <v>0</v>
      </c>
      <c r="R138" s="2">
        <f>IF(H138&lt;I138,1,0)+IF(J138&lt;K138,1,0)+IF(L138&lt;M138,1,0)</f>
        <v>0</v>
      </c>
      <c r="S138" s="2">
        <f>IF(Q138&gt;R138,1,0)</f>
        <v>0</v>
      </c>
      <c r="T138" s="2">
        <f>IF(Q138&lt;R138,1,0)</f>
        <v>0</v>
      </c>
      <c r="V138" s="20"/>
      <c r="W138" s="17"/>
      <c r="Y138" s="1"/>
    </row>
    <row r="139" spans="1:25" ht="14.45" customHeight="1" thickBot="1" x14ac:dyDescent="0.3">
      <c r="A139" s="6"/>
      <c r="B139" s="6"/>
      <c r="C139" s="70"/>
      <c r="D139" s="72" t="s">
        <v>19</v>
      </c>
      <c r="E139" s="11"/>
      <c r="F139" s="24"/>
      <c r="G139" s="11"/>
      <c r="H139" s="74"/>
      <c r="I139" s="77"/>
      <c r="J139" s="74"/>
      <c r="K139" s="77"/>
      <c r="L139" s="74"/>
      <c r="M139" s="77"/>
      <c r="O139" s="80">
        <f t="shared" si="19"/>
        <v>0</v>
      </c>
      <c r="P139" s="80">
        <f t="shared" si="19"/>
        <v>0</v>
      </c>
      <c r="Q139" s="80">
        <f>IF(H139&gt;I139,1,0)+IF(J139&gt;K139,1,0)+IF(L139&gt;M139,1,0)</f>
        <v>0</v>
      </c>
      <c r="R139" s="80">
        <f>IF(H139&lt;I139,1,0)+IF(J139&lt;K139,1,0)+IF(L139&lt;M139,1,0)</f>
        <v>0</v>
      </c>
      <c r="S139" s="80">
        <f>IF(Q139&gt;R139,1,0)</f>
        <v>0</v>
      </c>
      <c r="T139" s="80">
        <f>IF(Q139&lt;R139,1,0)</f>
        <v>0</v>
      </c>
      <c r="V139" s="16"/>
      <c r="W139" s="17"/>
      <c r="Y139" s="1"/>
    </row>
    <row r="140" spans="1:25" ht="14.45" customHeight="1" thickBot="1" x14ac:dyDescent="0.25">
      <c r="A140" s="6"/>
      <c r="B140" s="6"/>
      <c r="C140" s="70"/>
      <c r="D140" s="72"/>
      <c r="E140" s="25" t="s">
        <v>9</v>
      </c>
      <c r="F140" s="26"/>
      <c r="G140" s="25" t="s">
        <v>9</v>
      </c>
      <c r="H140" s="75"/>
      <c r="I140" s="78"/>
      <c r="J140" s="75"/>
      <c r="K140" s="78"/>
      <c r="L140" s="75"/>
      <c r="M140" s="78"/>
      <c r="O140" s="81"/>
      <c r="P140" s="81"/>
      <c r="Q140" s="81"/>
      <c r="R140" s="81"/>
      <c r="S140" s="81"/>
      <c r="T140" s="81"/>
      <c r="V140" s="20"/>
      <c r="W140" s="17"/>
      <c r="Y140" s="1"/>
    </row>
    <row r="141" spans="1:25" ht="14.45" customHeight="1" thickBot="1" x14ac:dyDescent="0.25">
      <c r="A141" s="6"/>
      <c r="B141" s="6"/>
      <c r="C141" s="71"/>
      <c r="D141" s="73"/>
      <c r="E141" s="11"/>
      <c r="F141" s="27"/>
      <c r="G141" s="11"/>
      <c r="H141" s="76"/>
      <c r="I141" s="79"/>
      <c r="J141" s="76"/>
      <c r="K141" s="79"/>
      <c r="L141" s="76"/>
      <c r="M141" s="79"/>
      <c r="O141" s="82"/>
      <c r="P141" s="82"/>
      <c r="Q141" s="82"/>
      <c r="R141" s="82"/>
      <c r="S141" s="82"/>
      <c r="T141" s="82"/>
      <c r="V141" s="20"/>
      <c r="Y141" s="1"/>
    </row>
    <row r="142" spans="1:25" ht="14.45" customHeight="1" thickBot="1" x14ac:dyDescent="0.25">
      <c r="A142" s="6"/>
      <c r="B142" s="6"/>
      <c r="G142" s="28"/>
      <c r="H142" s="28"/>
      <c r="O142" s="2">
        <f t="shared" ref="O142:T142" si="20">O137+O138+O139</f>
        <v>0</v>
      </c>
      <c r="P142" s="2">
        <f t="shared" si="20"/>
        <v>0</v>
      </c>
      <c r="Q142" s="3">
        <f t="shared" si="20"/>
        <v>0</v>
      </c>
      <c r="R142" s="2">
        <f t="shared" si="20"/>
        <v>0</v>
      </c>
      <c r="S142" s="2">
        <f t="shared" si="20"/>
        <v>0</v>
      </c>
      <c r="T142" s="2">
        <f t="shared" si="20"/>
        <v>0</v>
      </c>
      <c r="V142" s="20"/>
      <c r="Y142" s="1"/>
    </row>
    <row r="143" spans="1:25" ht="14.45" customHeight="1" x14ac:dyDescent="0.2">
      <c r="A143" s="6"/>
      <c r="B143" s="6"/>
      <c r="C143" s="54" t="s">
        <v>24</v>
      </c>
      <c r="D143" s="55"/>
      <c r="E143" s="55"/>
      <c r="F143" s="55"/>
      <c r="G143" s="55"/>
      <c r="H143" s="55"/>
      <c r="I143" s="55"/>
      <c r="J143" s="55"/>
      <c r="K143" s="55"/>
      <c r="L143" s="55"/>
      <c r="M143" s="56"/>
    </row>
    <row r="144" spans="1:25" ht="14.45" customHeight="1" thickBot="1" x14ac:dyDescent="0.25">
      <c r="A144" s="6"/>
      <c r="B144" s="6"/>
      <c r="C144" s="57"/>
      <c r="D144" s="58"/>
      <c r="E144" s="58"/>
      <c r="F144" s="58"/>
      <c r="G144" s="58"/>
      <c r="H144" s="58"/>
      <c r="I144" s="58"/>
      <c r="J144" s="58"/>
      <c r="K144" s="58"/>
      <c r="L144" s="58"/>
      <c r="M144" s="59"/>
    </row>
    <row r="145" spans="1:25" ht="14.45" customHeight="1" thickBot="1" x14ac:dyDescent="0.25">
      <c r="A145" s="6"/>
      <c r="B145" s="6"/>
      <c r="C145" s="60" t="s">
        <v>1</v>
      </c>
      <c r="D145" s="45"/>
      <c r="E145" s="61" t="s">
        <v>5</v>
      </c>
      <c r="F145" s="62"/>
      <c r="G145" s="7" t="s">
        <v>6</v>
      </c>
      <c r="H145" s="63" t="s">
        <v>7</v>
      </c>
      <c r="I145" s="64"/>
      <c r="J145" s="64"/>
      <c r="K145" s="64"/>
      <c r="L145" s="64"/>
      <c r="M145" s="65"/>
      <c r="R145" s="8"/>
      <c r="S145" s="9"/>
      <c r="T145" s="10"/>
      <c r="U145" s="10"/>
    </row>
    <row r="146" spans="1:25" ht="14.45" customHeight="1" thickBot="1" x14ac:dyDescent="0.25">
      <c r="A146" s="6"/>
      <c r="B146" s="6"/>
      <c r="C146" s="66"/>
      <c r="D146" s="67"/>
      <c r="E146" s="41"/>
      <c r="F146" s="43"/>
      <c r="G146" s="11"/>
      <c r="H146" s="41"/>
      <c r="I146" s="42"/>
      <c r="J146" s="42"/>
      <c r="K146" s="42"/>
      <c r="L146" s="42"/>
      <c r="M146" s="43"/>
    </row>
    <row r="147" spans="1:25" ht="14.45" customHeight="1" thickBot="1" x14ac:dyDescent="0.25">
      <c r="A147" s="6"/>
      <c r="B147" s="6"/>
      <c r="C147" s="41"/>
      <c r="D147" s="42"/>
      <c r="E147" s="42"/>
      <c r="F147" s="42"/>
      <c r="G147" s="42"/>
      <c r="H147" s="42"/>
      <c r="I147" s="42"/>
      <c r="J147" s="42"/>
      <c r="K147" s="42"/>
      <c r="L147" s="42"/>
      <c r="M147" s="43"/>
    </row>
    <row r="148" spans="1:25" ht="14.45" customHeight="1" thickBot="1" x14ac:dyDescent="0.25">
      <c r="A148" s="6"/>
      <c r="B148" s="6"/>
      <c r="C148" s="12" t="s">
        <v>3</v>
      </c>
      <c r="D148" s="31"/>
      <c r="E148" s="12" t="s">
        <v>8</v>
      </c>
      <c r="F148" s="31" t="s">
        <v>9</v>
      </c>
      <c r="G148" s="12" t="s">
        <v>8</v>
      </c>
      <c r="H148" s="44" t="s">
        <v>4</v>
      </c>
      <c r="I148" s="44"/>
      <c r="J148" s="44"/>
      <c r="K148" s="44"/>
      <c r="L148" s="44"/>
      <c r="M148" s="45"/>
      <c r="Y148" s="1"/>
    </row>
    <row r="149" spans="1:25" ht="14.45" customHeight="1" thickBot="1" x14ac:dyDescent="0.3">
      <c r="A149" s="6"/>
      <c r="B149" s="6"/>
      <c r="C149" s="13"/>
      <c r="D149" s="14"/>
      <c r="E149" s="15"/>
      <c r="F149" s="14"/>
      <c r="G149" s="13"/>
      <c r="H149" s="46">
        <f>S156</f>
        <v>0</v>
      </c>
      <c r="I149" s="47"/>
      <c r="J149" s="48"/>
      <c r="K149" s="49">
        <f>T156</f>
        <v>0</v>
      </c>
      <c r="L149" s="50"/>
      <c r="M149" s="51"/>
      <c r="V149" s="16"/>
      <c r="W149" s="17"/>
      <c r="Y149" s="1"/>
    </row>
    <row r="150" spans="1:25" ht="14.45" customHeight="1" thickBot="1" x14ac:dyDescent="0.25">
      <c r="A150" s="6"/>
      <c r="B150" s="6"/>
      <c r="C150" s="18" t="s">
        <v>2</v>
      </c>
      <c r="D150" s="19" t="s">
        <v>10</v>
      </c>
      <c r="E150" s="18" t="s">
        <v>11</v>
      </c>
      <c r="F150" s="19"/>
      <c r="G150" s="18" t="s">
        <v>11</v>
      </c>
      <c r="H150" s="42" t="s">
        <v>12</v>
      </c>
      <c r="I150" s="43"/>
      <c r="J150" s="42" t="s">
        <v>13</v>
      </c>
      <c r="K150" s="43"/>
      <c r="L150" s="52" t="s">
        <v>14</v>
      </c>
      <c r="M150" s="53"/>
      <c r="O150" s="68" t="s">
        <v>15</v>
      </c>
      <c r="P150" s="69"/>
      <c r="Q150" s="68" t="s">
        <v>16</v>
      </c>
      <c r="R150" s="69"/>
      <c r="S150" s="68" t="s">
        <v>10</v>
      </c>
      <c r="T150" s="69"/>
      <c r="V150" s="20"/>
      <c r="W150" s="17"/>
      <c r="Y150" s="1"/>
    </row>
    <row r="151" spans="1:25" ht="14.45" customHeight="1" thickBot="1" x14ac:dyDescent="0.25">
      <c r="A151" s="6"/>
      <c r="B151" s="6"/>
      <c r="C151" s="21"/>
      <c r="D151" s="30" t="s">
        <v>17</v>
      </c>
      <c r="E151" s="11"/>
      <c r="F151" s="30"/>
      <c r="G151" s="11"/>
      <c r="H151" s="22"/>
      <c r="I151" s="30"/>
      <c r="J151" s="22"/>
      <c r="K151" s="30"/>
      <c r="L151" s="22"/>
      <c r="M151" s="30"/>
      <c r="O151" s="32">
        <f t="shared" ref="O151:P153" si="21">H151+J151+L151</f>
        <v>0</v>
      </c>
      <c r="P151" s="32">
        <f t="shared" si="21"/>
        <v>0</v>
      </c>
      <c r="Q151" s="32">
        <f>IF(H151&gt;I151,1,0)+IF(J151&gt;K151,1,0)+IF(L151&gt;M151,1,0)</f>
        <v>0</v>
      </c>
      <c r="R151" s="23">
        <f>IF(H151&lt;I151,1,0)+IF(J151&lt;K151,1,0)+IF(L151&lt;M151,1,0)</f>
        <v>0</v>
      </c>
      <c r="S151" s="23">
        <f>IF(Q151&gt;R151,1,0)</f>
        <v>0</v>
      </c>
      <c r="T151" s="23">
        <f>IF(Q151&lt;R151,1,0)</f>
        <v>0</v>
      </c>
      <c r="V151" s="20"/>
      <c r="W151" s="17"/>
      <c r="Y151" s="1"/>
    </row>
    <row r="152" spans="1:25" ht="14.45" customHeight="1" thickBot="1" x14ac:dyDescent="0.25">
      <c r="A152" s="6"/>
      <c r="B152" s="6"/>
      <c r="C152" s="11"/>
      <c r="D152" s="30" t="s">
        <v>18</v>
      </c>
      <c r="E152" s="11"/>
      <c r="F152" s="30"/>
      <c r="G152" s="11"/>
      <c r="H152" s="22"/>
      <c r="I152" s="30"/>
      <c r="J152" s="22"/>
      <c r="K152" s="30"/>
      <c r="L152" s="22"/>
      <c r="M152" s="30"/>
      <c r="O152" s="3">
        <f t="shared" si="21"/>
        <v>0</v>
      </c>
      <c r="P152" s="3">
        <f t="shared" si="21"/>
        <v>0</v>
      </c>
      <c r="Q152" s="3">
        <f>IF(H152&gt;I152,1,0)+IF(J152&gt;K152,1,0)+IF(L152&gt;M152,1,0)</f>
        <v>0</v>
      </c>
      <c r="R152" s="2">
        <f>IF(H152&lt;I152,1,0)+IF(J152&lt;K152,1,0)+IF(L152&lt;M152,1,0)</f>
        <v>0</v>
      </c>
      <c r="S152" s="2">
        <f>IF(Q152&gt;R152,1,0)</f>
        <v>0</v>
      </c>
      <c r="T152" s="2">
        <f>IF(Q152&lt;R152,1,0)</f>
        <v>0</v>
      </c>
      <c r="V152" s="20"/>
      <c r="W152" s="17"/>
      <c r="Y152" s="1"/>
    </row>
    <row r="153" spans="1:25" ht="14.45" customHeight="1" thickBot="1" x14ac:dyDescent="0.3">
      <c r="A153" s="6"/>
      <c r="B153" s="6"/>
      <c r="C153" s="70"/>
      <c r="D153" s="72" t="s">
        <v>19</v>
      </c>
      <c r="E153" s="11"/>
      <c r="F153" s="24"/>
      <c r="G153" s="11"/>
      <c r="H153" s="74"/>
      <c r="I153" s="77"/>
      <c r="J153" s="74"/>
      <c r="K153" s="77"/>
      <c r="L153" s="74"/>
      <c r="M153" s="77"/>
      <c r="O153" s="80">
        <f t="shared" si="21"/>
        <v>0</v>
      </c>
      <c r="P153" s="80">
        <f t="shared" si="21"/>
        <v>0</v>
      </c>
      <c r="Q153" s="80">
        <f>IF(H153&gt;I153,1,0)+IF(J153&gt;K153,1,0)+IF(L153&gt;M153,1,0)</f>
        <v>0</v>
      </c>
      <c r="R153" s="80">
        <f>IF(H153&lt;I153,1,0)+IF(J153&lt;K153,1,0)+IF(L153&lt;M153,1,0)</f>
        <v>0</v>
      </c>
      <c r="S153" s="80">
        <f>IF(Q153&gt;R153,1,0)</f>
        <v>0</v>
      </c>
      <c r="T153" s="80">
        <f>IF(Q153&lt;R153,1,0)</f>
        <v>0</v>
      </c>
      <c r="V153" s="16"/>
      <c r="W153" s="17"/>
      <c r="Y153" s="1"/>
    </row>
    <row r="154" spans="1:25" ht="14.45" customHeight="1" thickBot="1" x14ac:dyDescent="0.25">
      <c r="A154" s="6"/>
      <c r="B154" s="6"/>
      <c r="C154" s="70"/>
      <c r="D154" s="72"/>
      <c r="E154" s="25" t="s">
        <v>9</v>
      </c>
      <c r="F154" s="26"/>
      <c r="G154" s="25" t="s">
        <v>9</v>
      </c>
      <c r="H154" s="75"/>
      <c r="I154" s="78"/>
      <c r="J154" s="75"/>
      <c r="K154" s="78"/>
      <c r="L154" s="75"/>
      <c r="M154" s="78"/>
      <c r="O154" s="81"/>
      <c r="P154" s="81"/>
      <c r="Q154" s="81"/>
      <c r="R154" s="81"/>
      <c r="S154" s="81"/>
      <c r="T154" s="81"/>
      <c r="V154" s="20"/>
      <c r="W154" s="17"/>
      <c r="Y154" s="1"/>
    </row>
    <row r="155" spans="1:25" ht="14.45" customHeight="1" thickBot="1" x14ac:dyDescent="0.25">
      <c r="A155" s="6"/>
      <c r="B155" s="6"/>
      <c r="C155" s="71"/>
      <c r="D155" s="73"/>
      <c r="E155" s="11"/>
      <c r="F155" s="27"/>
      <c r="G155" s="11"/>
      <c r="H155" s="76"/>
      <c r="I155" s="79"/>
      <c r="J155" s="76"/>
      <c r="K155" s="79"/>
      <c r="L155" s="76"/>
      <c r="M155" s="79"/>
      <c r="O155" s="82"/>
      <c r="P155" s="82"/>
      <c r="Q155" s="82"/>
      <c r="R155" s="82"/>
      <c r="S155" s="82"/>
      <c r="T155" s="82"/>
      <c r="V155" s="20"/>
      <c r="Y155" s="1"/>
    </row>
    <row r="156" spans="1:25" ht="14.45" customHeight="1" thickBot="1" x14ac:dyDescent="0.25">
      <c r="A156" s="6"/>
      <c r="B156" s="6"/>
      <c r="G156" s="28"/>
      <c r="H156" s="28"/>
      <c r="O156" s="2">
        <f t="shared" ref="O156:T156" si="22">O151+O152+O153</f>
        <v>0</v>
      </c>
      <c r="P156" s="2">
        <f t="shared" si="22"/>
        <v>0</v>
      </c>
      <c r="Q156" s="3">
        <f t="shared" si="22"/>
        <v>0</v>
      </c>
      <c r="R156" s="2">
        <f t="shared" si="22"/>
        <v>0</v>
      </c>
      <c r="S156" s="2">
        <f t="shared" si="22"/>
        <v>0</v>
      </c>
      <c r="T156" s="2">
        <f t="shared" si="22"/>
        <v>0</v>
      </c>
      <c r="V156" s="20"/>
      <c r="Y156" s="1"/>
    </row>
    <row r="157" spans="1:25" ht="14.45" customHeight="1" x14ac:dyDescent="0.2">
      <c r="A157" s="6"/>
      <c r="B157" s="6"/>
      <c r="C157" s="54" t="s">
        <v>24</v>
      </c>
      <c r="D157" s="55"/>
      <c r="E157" s="55"/>
      <c r="F157" s="55"/>
      <c r="G157" s="55"/>
      <c r="H157" s="55"/>
      <c r="I157" s="55"/>
      <c r="J157" s="55"/>
      <c r="K157" s="55"/>
      <c r="L157" s="55"/>
      <c r="M157" s="56"/>
    </row>
    <row r="158" spans="1:25" ht="14.45" customHeight="1" thickBot="1" x14ac:dyDescent="0.25">
      <c r="A158" s="6"/>
      <c r="B158" s="6"/>
      <c r="C158" s="57"/>
      <c r="D158" s="58"/>
      <c r="E158" s="58"/>
      <c r="F158" s="58"/>
      <c r="G158" s="58"/>
      <c r="H158" s="58"/>
      <c r="I158" s="58"/>
      <c r="J158" s="58"/>
      <c r="K158" s="58"/>
      <c r="L158" s="58"/>
      <c r="M158" s="59"/>
    </row>
    <row r="159" spans="1:25" ht="14.45" customHeight="1" thickBot="1" x14ac:dyDescent="0.25">
      <c r="A159" s="6"/>
      <c r="B159" s="6"/>
      <c r="C159" s="60" t="s">
        <v>1</v>
      </c>
      <c r="D159" s="45"/>
      <c r="E159" s="61" t="s">
        <v>5</v>
      </c>
      <c r="F159" s="62"/>
      <c r="G159" s="7" t="s">
        <v>6</v>
      </c>
      <c r="H159" s="63" t="s">
        <v>7</v>
      </c>
      <c r="I159" s="64"/>
      <c r="J159" s="64"/>
      <c r="K159" s="64"/>
      <c r="L159" s="64"/>
      <c r="M159" s="65"/>
      <c r="R159" s="8"/>
      <c r="S159" s="9"/>
      <c r="T159" s="10"/>
      <c r="U159" s="10"/>
    </row>
    <row r="160" spans="1:25" ht="14.45" customHeight="1" thickBot="1" x14ac:dyDescent="0.25">
      <c r="A160" s="6"/>
      <c r="B160" s="6"/>
      <c r="C160" s="66"/>
      <c r="D160" s="67"/>
      <c r="E160" s="41"/>
      <c r="F160" s="43"/>
      <c r="G160" s="11"/>
      <c r="H160" s="41"/>
      <c r="I160" s="42"/>
      <c r="J160" s="42"/>
      <c r="K160" s="42"/>
      <c r="L160" s="42"/>
      <c r="M160" s="43"/>
    </row>
    <row r="161" spans="1:25" ht="14.45" customHeight="1" thickBot="1" x14ac:dyDescent="0.25">
      <c r="A161" s="6"/>
      <c r="B161" s="6"/>
      <c r="C161" s="41"/>
      <c r="D161" s="42"/>
      <c r="E161" s="42"/>
      <c r="F161" s="42"/>
      <c r="G161" s="42"/>
      <c r="H161" s="42"/>
      <c r="I161" s="42"/>
      <c r="J161" s="42"/>
      <c r="K161" s="42"/>
      <c r="L161" s="42"/>
      <c r="M161" s="43"/>
    </row>
    <row r="162" spans="1:25" ht="14.45" customHeight="1" thickBot="1" x14ac:dyDescent="0.25">
      <c r="A162" s="6"/>
      <c r="B162" s="6"/>
      <c r="C162" s="12" t="s">
        <v>3</v>
      </c>
      <c r="D162" s="31"/>
      <c r="E162" s="12" t="s">
        <v>8</v>
      </c>
      <c r="F162" s="31" t="s">
        <v>9</v>
      </c>
      <c r="G162" s="12" t="s">
        <v>8</v>
      </c>
      <c r="H162" s="44" t="s">
        <v>4</v>
      </c>
      <c r="I162" s="44"/>
      <c r="J162" s="44"/>
      <c r="K162" s="44"/>
      <c r="L162" s="44"/>
      <c r="M162" s="45"/>
      <c r="Y162" s="1"/>
    </row>
    <row r="163" spans="1:25" ht="14.45" customHeight="1" thickBot="1" x14ac:dyDescent="0.3">
      <c r="A163" s="6"/>
      <c r="B163" s="6"/>
      <c r="C163" s="13"/>
      <c r="D163" s="14"/>
      <c r="E163" s="15"/>
      <c r="F163" s="14"/>
      <c r="G163" s="13"/>
      <c r="H163" s="46">
        <f>S170</f>
        <v>0</v>
      </c>
      <c r="I163" s="47"/>
      <c r="J163" s="48"/>
      <c r="K163" s="49">
        <f>T170</f>
        <v>0</v>
      </c>
      <c r="L163" s="50"/>
      <c r="M163" s="51"/>
      <c r="V163" s="16"/>
      <c r="W163" s="17"/>
      <c r="Y163" s="1"/>
    </row>
    <row r="164" spans="1:25" ht="14.45" customHeight="1" thickBot="1" x14ac:dyDescent="0.25">
      <c r="A164" s="6"/>
      <c r="B164" s="6"/>
      <c r="C164" s="18" t="s">
        <v>2</v>
      </c>
      <c r="D164" s="19" t="s">
        <v>10</v>
      </c>
      <c r="E164" s="18" t="s">
        <v>11</v>
      </c>
      <c r="F164" s="19"/>
      <c r="G164" s="18" t="s">
        <v>11</v>
      </c>
      <c r="H164" s="42" t="s">
        <v>12</v>
      </c>
      <c r="I164" s="43"/>
      <c r="J164" s="42" t="s">
        <v>13</v>
      </c>
      <c r="K164" s="43"/>
      <c r="L164" s="52" t="s">
        <v>14</v>
      </c>
      <c r="M164" s="53"/>
      <c r="O164" s="68" t="s">
        <v>15</v>
      </c>
      <c r="P164" s="69"/>
      <c r="Q164" s="68" t="s">
        <v>16</v>
      </c>
      <c r="R164" s="69"/>
      <c r="S164" s="68" t="s">
        <v>10</v>
      </c>
      <c r="T164" s="69"/>
      <c r="V164" s="20"/>
      <c r="W164" s="17"/>
      <c r="Y164" s="1"/>
    </row>
    <row r="165" spans="1:25" ht="14.45" customHeight="1" thickBot="1" x14ac:dyDescent="0.25">
      <c r="A165" s="6"/>
      <c r="B165" s="6"/>
      <c r="C165" s="21"/>
      <c r="D165" s="30" t="s">
        <v>17</v>
      </c>
      <c r="E165" s="11"/>
      <c r="F165" s="30"/>
      <c r="G165" s="11"/>
      <c r="H165" s="22"/>
      <c r="I165" s="30"/>
      <c r="J165" s="22"/>
      <c r="K165" s="30"/>
      <c r="L165" s="22"/>
      <c r="M165" s="30"/>
      <c r="O165" s="32">
        <f t="shared" ref="O165:P167" si="23">H165+J165+L165</f>
        <v>0</v>
      </c>
      <c r="P165" s="32">
        <f t="shared" si="23"/>
        <v>0</v>
      </c>
      <c r="Q165" s="32">
        <f>IF(H165&gt;I165,1,0)+IF(J165&gt;K165,1,0)+IF(L165&gt;M165,1,0)</f>
        <v>0</v>
      </c>
      <c r="R165" s="23">
        <f>IF(H165&lt;I165,1,0)+IF(J165&lt;K165,1,0)+IF(L165&lt;M165,1,0)</f>
        <v>0</v>
      </c>
      <c r="S165" s="23">
        <f>IF(Q165&gt;R165,1,0)</f>
        <v>0</v>
      </c>
      <c r="T165" s="23">
        <f>IF(Q165&lt;R165,1,0)</f>
        <v>0</v>
      </c>
      <c r="V165" s="20"/>
      <c r="W165" s="17"/>
      <c r="Y165" s="1"/>
    </row>
    <row r="166" spans="1:25" ht="14.45" customHeight="1" thickBot="1" x14ac:dyDescent="0.25">
      <c r="A166" s="6"/>
      <c r="B166" s="6"/>
      <c r="C166" s="11"/>
      <c r="D166" s="30" t="s">
        <v>18</v>
      </c>
      <c r="E166" s="11"/>
      <c r="F166" s="30"/>
      <c r="G166" s="11"/>
      <c r="H166" s="22"/>
      <c r="I166" s="30"/>
      <c r="J166" s="22"/>
      <c r="K166" s="30"/>
      <c r="L166" s="22"/>
      <c r="M166" s="30"/>
      <c r="O166" s="3">
        <f t="shared" si="23"/>
        <v>0</v>
      </c>
      <c r="P166" s="3">
        <f t="shared" si="23"/>
        <v>0</v>
      </c>
      <c r="Q166" s="3">
        <f>IF(H166&gt;I166,1,0)+IF(J166&gt;K166,1,0)+IF(L166&gt;M166,1,0)</f>
        <v>0</v>
      </c>
      <c r="R166" s="2">
        <f>IF(H166&lt;I166,1,0)+IF(J166&lt;K166,1,0)+IF(L166&lt;M166,1,0)</f>
        <v>0</v>
      </c>
      <c r="S166" s="2">
        <f>IF(Q166&gt;R166,1,0)</f>
        <v>0</v>
      </c>
      <c r="T166" s="2">
        <f>IF(Q166&lt;R166,1,0)</f>
        <v>0</v>
      </c>
      <c r="V166" s="20"/>
      <c r="W166" s="17"/>
      <c r="Y166" s="1"/>
    </row>
    <row r="167" spans="1:25" ht="14.45" customHeight="1" thickBot="1" x14ac:dyDescent="0.3">
      <c r="A167" s="6"/>
      <c r="B167" s="6"/>
      <c r="C167" s="70"/>
      <c r="D167" s="72" t="s">
        <v>19</v>
      </c>
      <c r="E167" s="11"/>
      <c r="F167" s="24"/>
      <c r="G167" s="11"/>
      <c r="H167" s="74"/>
      <c r="I167" s="77"/>
      <c r="J167" s="74"/>
      <c r="K167" s="77"/>
      <c r="L167" s="74"/>
      <c r="M167" s="77"/>
      <c r="O167" s="80">
        <f t="shared" si="23"/>
        <v>0</v>
      </c>
      <c r="P167" s="80">
        <f t="shared" si="23"/>
        <v>0</v>
      </c>
      <c r="Q167" s="80">
        <f>IF(H167&gt;I167,1,0)+IF(J167&gt;K167,1,0)+IF(L167&gt;M167,1,0)</f>
        <v>0</v>
      </c>
      <c r="R167" s="80">
        <f>IF(H167&lt;I167,1,0)+IF(J167&lt;K167,1,0)+IF(L167&lt;M167,1,0)</f>
        <v>0</v>
      </c>
      <c r="S167" s="80">
        <f>IF(Q167&gt;R167,1,0)</f>
        <v>0</v>
      </c>
      <c r="T167" s="80">
        <f>IF(Q167&lt;R167,1,0)</f>
        <v>0</v>
      </c>
      <c r="V167" s="16"/>
      <c r="W167" s="17"/>
      <c r="Y167" s="1"/>
    </row>
    <row r="168" spans="1:25" ht="14.45" customHeight="1" thickBot="1" x14ac:dyDescent="0.25">
      <c r="A168" s="6"/>
      <c r="B168" s="6"/>
      <c r="C168" s="70"/>
      <c r="D168" s="72"/>
      <c r="E168" s="25" t="s">
        <v>9</v>
      </c>
      <c r="F168" s="26"/>
      <c r="G168" s="25" t="s">
        <v>9</v>
      </c>
      <c r="H168" s="75"/>
      <c r="I168" s="78"/>
      <c r="J168" s="75"/>
      <c r="K168" s="78"/>
      <c r="L168" s="75"/>
      <c r="M168" s="78"/>
      <c r="O168" s="81"/>
      <c r="P168" s="81"/>
      <c r="Q168" s="81"/>
      <c r="R168" s="81"/>
      <c r="S168" s="81"/>
      <c r="T168" s="81"/>
      <c r="V168" s="20"/>
      <c r="W168" s="17"/>
      <c r="Y168" s="1"/>
    </row>
    <row r="169" spans="1:25" ht="14.45" customHeight="1" thickBot="1" x14ac:dyDescent="0.25">
      <c r="A169" s="6"/>
      <c r="B169" s="6"/>
      <c r="C169" s="71"/>
      <c r="D169" s="73"/>
      <c r="E169" s="11"/>
      <c r="F169" s="27"/>
      <c r="G169" s="11"/>
      <c r="H169" s="76"/>
      <c r="I169" s="79"/>
      <c r="J169" s="76"/>
      <c r="K169" s="79"/>
      <c r="L169" s="76"/>
      <c r="M169" s="79"/>
      <c r="O169" s="82"/>
      <c r="P169" s="82"/>
      <c r="Q169" s="82"/>
      <c r="R169" s="82"/>
      <c r="S169" s="82"/>
      <c r="T169" s="82"/>
      <c r="V169" s="20"/>
      <c r="Y169" s="1"/>
    </row>
    <row r="170" spans="1:25" ht="14.45" customHeight="1" thickBot="1" x14ac:dyDescent="0.25">
      <c r="A170" s="6"/>
      <c r="B170" s="6"/>
      <c r="G170" s="28"/>
      <c r="H170" s="28"/>
      <c r="O170" s="2">
        <f t="shared" ref="O170:T170" si="24">O165+O166+O167</f>
        <v>0</v>
      </c>
      <c r="P170" s="2">
        <f t="shared" si="24"/>
        <v>0</v>
      </c>
      <c r="Q170" s="3">
        <f t="shared" si="24"/>
        <v>0</v>
      </c>
      <c r="R170" s="2">
        <f t="shared" si="24"/>
        <v>0</v>
      </c>
      <c r="S170" s="2">
        <f t="shared" si="24"/>
        <v>0</v>
      </c>
      <c r="T170" s="2">
        <f t="shared" si="24"/>
        <v>0</v>
      </c>
      <c r="V170" s="20"/>
      <c r="Y170" s="1"/>
    </row>
    <row r="171" spans="1:25" ht="14.45" customHeight="1" x14ac:dyDescent="0.2">
      <c r="A171" s="6"/>
      <c r="B171" s="6"/>
      <c r="C171" s="54" t="s">
        <v>24</v>
      </c>
      <c r="D171" s="55"/>
      <c r="E171" s="55"/>
      <c r="F171" s="55"/>
      <c r="G171" s="55"/>
      <c r="H171" s="55"/>
      <c r="I171" s="55"/>
      <c r="J171" s="55"/>
      <c r="K171" s="55"/>
      <c r="L171" s="55"/>
      <c r="M171" s="56"/>
    </row>
    <row r="172" spans="1:25" ht="14.45" customHeight="1" thickBot="1" x14ac:dyDescent="0.25">
      <c r="A172" s="6"/>
      <c r="B172" s="6"/>
      <c r="C172" s="57"/>
      <c r="D172" s="58"/>
      <c r="E172" s="58"/>
      <c r="F172" s="58"/>
      <c r="G172" s="58"/>
      <c r="H172" s="58"/>
      <c r="I172" s="58"/>
      <c r="J172" s="58"/>
      <c r="K172" s="58"/>
      <c r="L172" s="58"/>
      <c r="M172" s="59"/>
    </row>
    <row r="173" spans="1:25" ht="14.45" customHeight="1" thickBot="1" x14ac:dyDescent="0.25">
      <c r="A173" s="6"/>
      <c r="B173" s="6"/>
      <c r="C173" s="60" t="s">
        <v>1</v>
      </c>
      <c r="D173" s="45"/>
      <c r="E173" s="61" t="s">
        <v>5</v>
      </c>
      <c r="F173" s="62"/>
      <c r="G173" s="7" t="s">
        <v>6</v>
      </c>
      <c r="H173" s="63" t="s">
        <v>7</v>
      </c>
      <c r="I173" s="64"/>
      <c r="J173" s="64"/>
      <c r="K173" s="64"/>
      <c r="L173" s="64"/>
      <c r="M173" s="65"/>
      <c r="R173" s="8"/>
      <c r="S173" s="9"/>
      <c r="T173" s="10"/>
      <c r="U173" s="10"/>
    </row>
    <row r="174" spans="1:25" ht="14.45" customHeight="1" thickBot="1" x14ac:dyDescent="0.25">
      <c r="A174" s="6"/>
      <c r="B174" s="6"/>
      <c r="C174" s="66"/>
      <c r="D174" s="67"/>
      <c r="E174" s="41"/>
      <c r="F174" s="43"/>
      <c r="G174" s="11"/>
      <c r="H174" s="41"/>
      <c r="I174" s="42"/>
      <c r="J174" s="42"/>
      <c r="K174" s="42"/>
      <c r="L174" s="42"/>
      <c r="M174" s="43"/>
    </row>
    <row r="175" spans="1:25" ht="14.45" customHeight="1" thickBot="1" x14ac:dyDescent="0.25">
      <c r="A175" s="6"/>
      <c r="B175" s="6"/>
      <c r="C175" s="41"/>
      <c r="D175" s="42"/>
      <c r="E175" s="42"/>
      <c r="F175" s="42"/>
      <c r="G175" s="42"/>
      <c r="H175" s="42"/>
      <c r="I175" s="42"/>
      <c r="J175" s="42"/>
      <c r="K175" s="42"/>
      <c r="L175" s="42"/>
      <c r="M175" s="43"/>
    </row>
    <row r="176" spans="1:25" ht="14.45" customHeight="1" thickBot="1" x14ac:dyDescent="0.25">
      <c r="A176" s="6"/>
      <c r="B176" s="6"/>
      <c r="C176" s="12" t="s">
        <v>3</v>
      </c>
      <c r="D176" s="31"/>
      <c r="E176" s="12" t="s">
        <v>8</v>
      </c>
      <c r="F176" s="31" t="s">
        <v>9</v>
      </c>
      <c r="G176" s="12" t="s">
        <v>8</v>
      </c>
      <c r="H176" s="44" t="s">
        <v>4</v>
      </c>
      <c r="I176" s="44"/>
      <c r="J176" s="44"/>
      <c r="K176" s="44"/>
      <c r="L176" s="44"/>
      <c r="M176" s="45"/>
      <c r="Y176" s="1"/>
    </row>
    <row r="177" spans="1:25" ht="14.45" customHeight="1" thickBot="1" x14ac:dyDescent="0.3">
      <c r="A177" s="6"/>
      <c r="B177" s="6"/>
      <c r="C177" s="13"/>
      <c r="D177" s="14"/>
      <c r="E177" s="15"/>
      <c r="F177" s="14"/>
      <c r="G177" s="13"/>
      <c r="H177" s="46">
        <f>S184</f>
        <v>0</v>
      </c>
      <c r="I177" s="47"/>
      <c r="J177" s="48"/>
      <c r="K177" s="49">
        <f>T184</f>
        <v>0</v>
      </c>
      <c r="L177" s="50"/>
      <c r="M177" s="51"/>
      <c r="V177" s="16"/>
      <c r="W177" s="17"/>
      <c r="Y177" s="1"/>
    </row>
    <row r="178" spans="1:25" ht="14.45" customHeight="1" thickBot="1" x14ac:dyDescent="0.25">
      <c r="A178" s="6"/>
      <c r="B178" s="6"/>
      <c r="C178" s="18" t="s">
        <v>2</v>
      </c>
      <c r="D178" s="19" t="s">
        <v>10</v>
      </c>
      <c r="E178" s="18" t="s">
        <v>11</v>
      </c>
      <c r="F178" s="19"/>
      <c r="G178" s="18" t="s">
        <v>11</v>
      </c>
      <c r="H178" s="42" t="s">
        <v>12</v>
      </c>
      <c r="I178" s="43"/>
      <c r="J178" s="42" t="s">
        <v>13</v>
      </c>
      <c r="K178" s="43"/>
      <c r="L178" s="52" t="s">
        <v>14</v>
      </c>
      <c r="M178" s="53"/>
      <c r="O178" s="68" t="s">
        <v>15</v>
      </c>
      <c r="P178" s="69"/>
      <c r="Q178" s="68" t="s">
        <v>16</v>
      </c>
      <c r="R178" s="69"/>
      <c r="S178" s="68" t="s">
        <v>10</v>
      </c>
      <c r="T178" s="69"/>
      <c r="V178" s="20"/>
      <c r="W178" s="17"/>
      <c r="Y178" s="1"/>
    </row>
    <row r="179" spans="1:25" ht="14.45" customHeight="1" thickBot="1" x14ac:dyDescent="0.25">
      <c r="A179" s="6"/>
      <c r="B179" s="6"/>
      <c r="C179" s="21"/>
      <c r="D179" s="30" t="s">
        <v>17</v>
      </c>
      <c r="E179" s="11"/>
      <c r="F179" s="30"/>
      <c r="G179" s="11"/>
      <c r="H179" s="22"/>
      <c r="I179" s="30"/>
      <c r="J179" s="22"/>
      <c r="K179" s="30"/>
      <c r="L179" s="22"/>
      <c r="M179" s="30"/>
      <c r="O179" s="32">
        <f t="shared" ref="O179:P181" si="25">H179+J179+L179</f>
        <v>0</v>
      </c>
      <c r="P179" s="32">
        <f t="shared" si="25"/>
        <v>0</v>
      </c>
      <c r="Q179" s="32">
        <f>IF(H179&gt;I179,1,0)+IF(J179&gt;K179,1,0)+IF(L179&gt;M179,1,0)</f>
        <v>0</v>
      </c>
      <c r="R179" s="23">
        <f>IF(H179&lt;I179,1,0)+IF(J179&lt;K179,1,0)+IF(L179&lt;M179,1,0)</f>
        <v>0</v>
      </c>
      <c r="S179" s="23">
        <f>IF(Q179&gt;R179,1,0)</f>
        <v>0</v>
      </c>
      <c r="T179" s="23">
        <f>IF(Q179&lt;R179,1,0)</f>
        <v>0</v>
      </c>
      <c r="V179" s="20"/>
      <c r="W179" s="17"/>
      <c r="Y179" s="1"/>
    </row>
    <row r="180" spans="1:25" ht="14.45" customHeight="1" thickBot="1" x14ac:dyDescent="0.25">
      <c r="A180" s="6"/>
      <c r="B180" s="6"/>
      <c r="C180" s="11"/>
      <c r="D180" s="30" t="s">
        <v>18</v>
      </c>
      <c r="E180" s="11"/>
      <c r="F180" s="30"/>
      <c r="G180" s="11"/>
      <c r="H180" s="22"/>
      <c r="I180" s="30"/>
      <c r="J180" s="22"/>
      <c r="K180" s="30"/>
      <c r="L180" s="22"/>
      <c r="M180" s="30"/>
      <c r="O180" s="3">
        <f t="shared" si="25"/>
        <v>0</v>
      </c>
      <c r="P180" s="3">
        <f t="shared" si="25"/>
        <v>0</v>
      </c>
      <c r="Q180" s="3">
        <f>IF(H180&gt;I180,1,0)+IF(J180&gt;K180,1,0)+IF(L180&gt;M180,1,0)</f>
        <v>0</v>
      </c>
      <c r="R180" s="2">
        <f>IF(H180&lt;I180,1,0)+IF(J180&lt;K180,1,0)+IF(L180&lt;M180,1,0)</f>
        <v>0</v>
      </c>
      <c r="S180" s="2">
        <f>IF(Q180&gt;R180,1,0)</f>
        <v>0</v>
      </c>
      <c r="T180" s="2">
        <f>IF(Q180&lt;R180,1,0)</f>
        <v>0</v>
      </c>
      <c r="V180" s="20"/>
      <c r="W180" s="17"/>
      <c r="Y180" s="1"/>
    </row>
    <row r="181" spans="1:25" ht="14.45" customHeight="1" thickBot="1" x14ac:dyDescent="0.3">
      <c r="A181" s="6"/>
      <c r="B181" s="6"/>
      <c r="C181" s="70"/>
      <c r="D181" s="72" t="s">
        <v>19</v>
      </c>
      <c r="E181" s="11"/>
      <c r="F181" s="24"/>
      <c r="G181" s="11"/>
      <c r="H181" s="74"/>
      <c r="I181" s="77"/>
      <c r="J181" s="74"/>
      <c r="K181" s="77"/>
      <c r="L181" s="74"/>
      <c r="M181" s="77"/>
      <c r="O181" s="80">
        <f t="shared" si="25"/>
        <v>0</v>
      </c>
      <c r="P181" s="80">
        <f t="shared" si="25"/>
        <v>0</v>
      </c>
      <c r="Q181" s="80">
        <f>IF(H181&gt;I181,1,0)+IF(J181&gt;K181,1,0)+IF(L181&gt;M181,1,0)</f>
        <v>0</v>
      </c>
      <c r="R181" s="80">
        <f>IF(H181&lt;I181,1,0)+IF(J181&lt;K181,1,0)+IF(L181&lt;M181,1,0)</f>
        <v>0</v>
      </c>
      <c r="S181" s="80">
        <f>IF(Q181&gt;R181,1,0)</f>
        <v>0</v>
      </c>
      <c r="T181" s="80">
        <f>IF(Q181&lt;R181,1,0)</f>
        <v>0</v>
      </c>
      <c r="V181" s="16"/>
      <c r="W181" s="17"/>
      <c r="Y181" s="1"/>
    </row>
    <row r="182" spans="1:25" ht="14.45" customHeight="1" thickBot="1" x14ac:dyDescent="0.25">
      <c r="A182" s="6"/>
      <c r="B182" s="6"/>
      <c r="C182" s="70"/>
      <c r="D182" s="72"/>
      <c r="E182" s="25" t="s">
        <v>9</v>
      </c>
      <c r="F182" s="26"/>
      <c r="G182" s="25" t="s">
        <v>9</v>
      </c>
      <c r="H182" s="75"/>
      <c r="I182" s="78"/>
      <c r="J182" s="75"/>
      <c r="K182" s="78"/>
      <c r="L182" s="75"/>
      <c r="M182" s="78"/>
      <c r="O182" s="81"/>
      <c r="P182" s="81"/>
      <c r="Q182" s="81"/>
      <c r="R182" s="81"/>
      <c r="S182" s="81"/>
      <c r="T182" s="81"/>
      <c r="V182" s="20"/>
      <c r="W182" s="17"/>
      <c r="Y182" s="1"/>
    </row>
    <row r="183" spans="1:25" ht="14.45" customHeight="1" thickBot="1" x14ac:dyDescent="0.25">
      <c r="A183" s="6"/>
      <c r="B183" s="6"/>
      <c r="C183" s="71"/>
      <c r="D183" s="73"/>
      <c r="E183" s="11"/>
      <c r="F183" s="27"/>
      <c r="G183" s="11"/>
      <c r="H183" s="76"/>
      <c r="I183" s="79"/>
      <c r="J183" s="76"/>
      <c r="K183" s="79"/>
      <c r="L183" s="76"/>
      <c r="M183" s="79"/>
      <c r="O183" s="82"/>
      <c r="P183" s="82"/>
      <c r="Q183" s="82"/>
      <c r="R183" s="82"/>
      <c r="S183" s="82"/>
      <c r="T183" s="82"/>
      <c r="V183" s="20"/>
      <c r="Y183" s="1"/>
    </row>
    <row r="184" spans="1:25" ht="14.45" customHeight="1" thickBot="1" x14ac:dyDescent="0.25">
      <c r="A184" s="6"/>
      <c r="B184" s="6"/>
      <c r="G184" s="28"/>
      <c r="H184" s="28"/>
      <c r="O184" s="2">
        <f t="shared" ref="O184:T184" si="26">O179+O180+O181</f>
        <v>0</v>
      </c>
      <c r="P184" s="2">
        <f t="shared" si="26"/>
        <v>0</v>
      </c>
      <c r="Q184" s="3">
        <f t="shared" si="26"/>
        <v>0</v>
      </c>
      <c r="R184" s="2">
        <f t="shared" si="26"/>
        <v>0</v>
      </c>
      <c r="S184" s="2">
        <f t="shared" si="26"/>
        <v>0</v>
      </c>
      <c r="T184" s="2">
        <f t="shared" si="26"/>
        <v>0</v>
      </c>
      <c r="V184" s="20"/>
      <c r="Y184" s="1"/>
    </row>
    <row r="185" spans="1:25" ht="14.45" customHeight="1" x14ac:dyDescent="0.2">
      <c r="A185" s="6"/>
      <c r="B185" s="6"/>
      <c r="C185" s="54" t="s">
        <v>24</v>
      </c>
      <c r="D185" s="55"/>
      <c r="E185" s="55"/>
      <c r="F185" s="55"/>
      <c r="G185" s="55"/>
      <c r="H185" s="55"/>
      <c r="I185" s="55"/>
      <c r="J185" s="55"/>
      <c r="K185" s="55"/>
      <c r="L185" s="55"/>
      <c r="M185" s="56"/>
    </row>
    <row r="186" spans="1:25" ht="14.45" customHeight="1" thickBot="1" x14ac:dyDescent="0.25">
      <c r="A186" s="6"/>
      <c r="B186" s="6"/>
      <c r="C186" s="57"/>
      <c r="D186" s="58"/>
      <c r="E186" s="58"/>
      <c r="F186" s="58"/>
      <c r="G186" s="58"/>
      <c r="H186" s="58"/>
      <c r="I186" s="58"/>
      <c r="J186" s="58"/>
      <c r="K186" s="58"/>
      <c r="L186" s="58"/>
      <c r="M186" s="59"/>
    </row>
    <row r="187" spans="1:25" ht="14.45" customHeight="1" thickBot="1" x14ac:dyDescent="0.25">
      <c r="A187" s="6"/>
      <c r="B187" s="6"/>
      <c r="C187" s="60" t="s">
        <v>1</v>
      </c>
      <c r="D187" s="45"/>
      <c r="E187" s="61" t="s">
        <v>5</v>
      </c>
      <c r="F187" s="62"/>
      <c r="G187" s="7" t="s">
        <v>6</v>
      </c>
      <c r="H187" s="63" t="s">
        <v>7</v>
      </c>
      <c r="I187" s="64"/>
      <c r="J187" s="64"/>
      <c r="K187" s="64"/>
      <c r="L187" s="64"/>
      <c r="M187" s="65"/>
      <c r="R187" s="8"/>
      <c r="S187" s="9"/>
      <c r="T187" s="10"/>
      <c r="U187" s="10"/>
    </row>
    <row r="188" spans="1:25" ht="14.45" customHeight="1" thickBot="1" x14ac:dyDescent="0.25">
      <c r="A188" s="6"/>
      <c r="B188" s="6"/>
      <c r="C188" s="66"/>
      <c r="D188" s="67"/>
      <c r="E188" s="41"/>
      <c r="F188" s="43"/>
      <c r="G188" s="11"/>
      <c r="H188" s="41"/>
      <c r="I188" s="42"/>
      <c r="J188" s="42"/>
      <c r="K188" s="42"/>
      <c r="L188" s="42"/>
      <c r="M188" s="43"/>
    </row>
    <row r="189" spans="1:25" ht="14.45" customHeight="1" thickBot="1" x14ac:dyDescent="0.25">
      <c r="A189" s="6"/>
      <c r="B189" s="6"/>
      <c r="C189" s="41"/>
      <c r="D189" s="42"/>
      <c r="E189" s="42"/>
      <c r="F189" s="42"/>
      <c r="G189" s="42"/>
      <c r="H189" s="42"/>
      <c r="I189" s="42"/>
      <c r="J189" s="42"/>
      <c r="K189" s="42"/>
      <c r="L189" s="42"/>
      <c r="M189" s="43"/>
    </row>
    <row r="190" spans="1:25" ht="14.45" customHeight="1" thickBot="1" x14ac:dyDescent="0.25">
      <c r="A190" s="6"/>
      <c r="B190" s="6"/>
      <c r="C190" s="12" t="s">
        <v>3</v>
      </c>
      <c r="D190" s="31"/>
      <c r="E190" s="12" t="s">
        <v>8</v>
      </c>
      <c r="F190" s="31" t="s">
        <v>9</v>
      </c>
      <c r="G190" s="12" t="s">
        <v>8</v>
      </c>
      <c r="H190" s="44" t="s">
        <v>4</v>
      </c>
      <c r="I190" s="44"/>
      <c r="J190" s="44"/>
      <c r="K190" s="44"/>
      <c r="L190" s="44"/>
      <c r="M190" s="45"/>
      <c r="Y190" s="1"/>
    </row>
    <row r="191" spans="1:25" ht="14.45" customHeight="1" thickBot="1" x14ac:dyDescent="0.3">
      <c r="A191" s="6"/>
      <c r="B191" s="6"/>
      <c r="C191" s="13"/>
      <c r="D191" s="14"/>
      <c r="E191" s="15"/>
      <c r="F191" s="14"/>
      <c r="G191" s="13"/>
      <c r="H191" s="46">
        <f>S198</f>
        <v>0</v>
      </c>
      <c r="I191" s="47"/>
      <c r="J191" s="48"/>
      <c r="K191" s="49">
        <f>T198</f>
        <v>0</v>
      </c>
      <c r="L191" s="50"/>
      <c r="M191" s="51"/>
      <c r="V191" s="16"/>
      <c r="W191" s="17"/>
      <c r="Y191" s="1"/>
    </row>
    <row r="192" spans="1:25" ht="14.45" customHeight="1" thickBot="1" x14ac:dyDescent="0.25">
      <c r="A192" s="6"/>
      <c r="B192" s="6"/>
      <c r="C192" s="18" t="s">
        <v>2</v>
      </c>
      <c r="D192" s="19" t="s">
        <v>10</v>
      </c>
      <c r="E192" s="18" t="s">
        <v>11</v>
      </c>
      <c r="F192" s="19"/>
      <c r="G192" s="18" t="s">
        <v>11</v>
      </c>
      <c r="H192" s="42" t="s">
        <v>12</v>
      </c>
      <c r="I192" s="43"/>
      <c r="J192" s="42" t="s">
        <v>13</v>
      </c>
      <c r="K192" s="43"/>
      <c r="L192" s="52" t="s">
        <v>14</v>
      </c>
      <c r="M192" s="53"/>
      <c r="O192" s="68" t="s">
        <v>15</v>
      </c>
      <c r="P192" s="69"/>
      <c r="Q192" s="68" t="s">
        <v>16</v>
      </c>
      <c r="R192" s="69"/>
      <c r="S192" s="68" t="s">
        <v>10</v>
      </c>
      <c r="T192" s="69"/>
      <c r="V192" s="20"/>
      <c r="W192" s="17"/>
      <c r="Y192" s="1"/>
    </row>
    <row r="193" spans="1:25" ht="14.45" customHeight="1" thickBot="1" x14ac:dyDescent="0.25">
      <c r="A193" s="6"/>
      <c r="B193" s="6"/>
      <c r="C193" s="21"/>
      <c r="D193" s="30" t="s">
        <v>17</v>
      </c>
      <c r="E193" s="11"/>
      <c r="F193" s="30"/>
      <c r="G193" s="11"/>
      <c r="H193" s="22"/>
      <c r="I193" s="30"/>
      <c r="J193" s="22"/>
      <c r="K193" s="30"/>
      <c r="L193" s="22"/>
      <c r="M193" s="30"/>
      <c r="O193" s="32">
        <f t="shared" ref="O193:P195" si="27">H193+J193+L193</f>
        <v>0</v>
      </c>
      <c r="P193" s="32">
        <f t="shared" si="27"/>
        <v>0</v>
      </c>
      <c r="Q193" s="32">
        <f>IF(H193&gt;I193,1,0)+IF(J193&gt;K193,1,0)+IF(L193&gt;M193,1,0)</f>
        <v>0</v>
      </c>
      <c r="R193" s="23">
        <f>IF(H193&lt;I193,1,0)+IF(J193&lt;K193,1,0)+IF(L193&lt;M193,1,0)</f>
        <v>0</v>
      </c>
      <c r="S193" s="23">
        <f>IF(Q193&gt;R193,1,0)</f>
        <v>0</v>
      </c>
      <c r="T193" s="23">
        <f>IF(Q193&lt;R193,1,0)</f>
        <v>0</v>
      </c>
      <c r="V193" s="20"/>
      <c r="W193" s="17"/>
      <c r="Y193" s="1"/>
    </row>
    <row r="194" spans="1:25" ht="14.45" customHeight="1" thickBot="1" x14ac:dyDescent="0.25">
      <c r="A194" s="6"/>
      <c r="B194" s="6"/>
      <c r="C194" s="11"/>
      <c r="D194" s="30" t="s">
        <v>18</v>
      </c>
      <c r="E194" s="11"/>
      <c r="F194" s="30"/>
      <c r="G194" s="11"/>
      <c r="H194" s="22"/>
      <c r="I194" s="30"/>
      <c r="J194" s="22"/>
      <c r="K194" s="30"/>
      <c r="L194" s="22"/>
      <c r="M194" s="30"/>
      <c r="O194" s="3">
        <f t="shared" si="27"/>
        <v>0</v>
      </c>
      <c r="P194" s="3">
        <f t="shared" si="27"/>
        <v>0</v>
      </c>
      <c r="Q194" s="3">
        <f>IF(H194&gt;I194,1,0)+IF(J194&gt;K194,1,0)+IF(L194&gt;M194,1,0)</f>
        <v>0</v>
      </c>
      <c r="R194" s="2">
        <f>IF(H194&lt;I194,1,0)+IF(J194&lt;K194,1,0)+IF(L194&lt;M194,1,0)</f>
        <v>0</v>
      </c>
      <c r="S194" s="2">
        <f>IF(Q194&gt;R194,1,0)</f>
        <v>0</v>
      </c>
      <c r="T194" s="2">
        <f>IF(Q194&lt;R194,1,0)</f>
        <v>0</v>
      </c>
      <c r="V194" s="20"/>
      <c r="W194" s="17"/>
      <c r="Y194" s="1"/>
    </row>
    <row r="195" spans="1:25" ht="14.45" customHeight="1" thickBot="1" x14ac:dyDescent="0.3">
      <c r="A195" s="6"/>
      <c r="B195" s="6"/>
      <c r="C195" s="70"/>
      <c r="D195" s="72" t="s">
        <v>19</v>
      </c>
      <c r="E195" s="11"/>
      <c r="F195" s="24"/>
      <c r="G195" s="11"/>
      <c r="H195" s="74"/>
      <c r="I195" s="77"/>
      <c r="J195" s="74"/>
      <c r="K195" s="77"/>
      <c r="L195" s="74"/>
      <c r="M195" s="77"/>
      <c r="O195" s="80">
        <f t="shared" si="27"/>
        <v>0</v>
      </c>
      <c r="P195" s="80">
        <f t="shared" si="27"/>
        <v>0</v>
      </c>
      <c r="Q195" s="80">
        <f>IF(H195&gt;I195,1,0)+IF(J195&gt;K195,1,0)+IF(L195&gt;M195,1,0)</f>
        <v>0</v>
      </c>
      <c r="R195" s="80">
        <f>IF(H195&lt;I195,1,0)+IF(J195&lt;K195,1,0)+IF(L195&lt;M195,1,0)</f>
        <v>0</v>
      </c>
      <c r="S195" s="80">
        <f>IF(Q195&gt;R195,1,0)</f>
        <v>0</v>
      </c>
      <c r="T195" s="80">
        <f>IF(Q195&lt;R195,1,0)</f>
        <v>0</v>
      </c>
      <c r="V195" s="16"/>
      <c r="W195" s="17"/>
      <c r="Y195" s="1"/>
    </row>
    <row r="196" spans="1:25" ht="14.45" customHeight="1" thickBot="1" x14ac:dyDescent="0.25">
      <c r="A196" s="6"/>
      <c r="B196" s="6"/>
      <c r="C196" s="70"/>
      <c r="D196" s="72"/>
      <c r="E196" s="25" t="s">
        <v>9</v>
      </c>
      <c r="F196" s="26"/>
      <c r="G196" s="25" t="s">
        <v>9</v>
      </c>
      <c r="H196" s="75"/>
      <c r="I196" s="78"/>
      <c r="J196" s="75"/>
      <c r="K196" s="78"/>
      <c r="L196" s="75"/>
      <c r="M196" s="78"/>
      <c r="O196" s="81"/>
      <c r="P196" s="81"/>
      <c r="Q196" s="81"/>
      <c r="R196" s="81"/>
      <c r="S196" s="81"/>
      <c r="T196" s="81"/>
      <c r="V196" s="20"/>
      <c r="W196" s="17"/>
      <c r="Y196" s="1"/>
    </row>
    <row r="197" spans="1:25" ht="14.45" customHeight="1" thickBot="1" x14ac:dyDescent="0.25">
      <c r="A197" s="6"/>
      <c r="B197" s="6"/>
      <c r="C197" s="71"/>
      <c r="D197" s="73"/>
      <c r="E197" s="11"/>
      <c r="F197" s="27"/>
      <c r="G197" s="11"/>
      <c r="H197" s="76"/>
      <c r="I197" s="79"/>
      <c r="J197" s="76"/>
      <c r="K197" s="79"/>
      <c r="L197" s="76"/>
      <c r="M197" s="79"/>
      <c r="O197" s="82"/>
      <c r="P197" s="82"/>
      <c r="Q197" s="82"/>
      <c r="R197" s="82"/>
      <c r="S197" s="82"/>
      <c r="T197" s="82"/>
      <c r="V197" s="20"/>
      <c r="Y197" s="1"/>
    </row>
    <row r="198" spans="1:25" ht="14.45" customHeight="1" thickBot="1" x14ac:dyDescent="0.25">
      <c r="A198" s="6"/>
      <c r="B198" s="6"/>
      <c r="G198" s="28"/>
      <c r="H198" s="28"/>
      <c r="O198" s="2">
        <f t="shared" ref="O198:T198" si="28">O193+O194+O195</f>
        <v>0</v>
      </c>
      <c r="P198" s="2">
        <f t="shared" si="28"/>
        <v>0</v>
      </c>
      <c r="Q198" s="3">
        <f t="shared" si="28"/>
        <v>0</v>
      </c>
      <c r="R198" s="2">
        <f t="shared" si="28"/>
        <v>0</v>
      </c>
      <c r="S198" s="2">
        <f t="shared" si="28"/>
        <v>0</v>
      </c>
      <c r="T198" s="2">
        <f t="shared" si="28"/>
        <v>0</v>
      </c>
      <c r="V198" s="20"/>
      <c r="Y198" s="1"/>
    </row>
    <row r="199" spans="1:25" ht="14.45" customHeight="1" x14ac:dyDescent="0.2">
      <c r="A199" s="6"/>
      <c r="B199" s="6"/>
      <c r="C199" s="54" t="s">
        <v>24</v>
      </c>
      <c r="D199" s="55"/>
      <c r="E199" s="55"/>
      <c r="F199" s="55"/>
      <c r="G199" s="55"/>
      <c r="H199" s="55"/>
      <c r="I199" s="55"/>
      <c r="J199" s="55"/>
      <c r="K199" s="55"/>
      <c r="L199" s="55"/>
      <c r="M199" s="56"/>
    </row>
    <row r="200" spans="1:25" ht="14.45" customHeight="1" thickBot="1" x14ac:dyDescent="0.25">
      <c r="A200" s="6"/>
      <c r="B200" s="6"/>
      <c r="C200" s="57"/>
      <c r="D200" s="58"/>
      <c r="E200" s="58"/>
      <c r="F200" s="58"/>
      <c r="G200" s="58"/>
      <c r="H200" s="58"/>
      <c r="I200" s="58"/>
      <c r="J200" s="58"/>
      <c r="K200" s="58"/>
      <c r="L200" s="58"/>
      <c r="M200" s="59"/>
    </row>
    <row r="201" spans="1:25" ht="14.45" customHeight="1" thickBot="1" x14ac:dyDescent="0.25">
      <c r="A201" s="6"/>
      <c r="B201" s="6"/>
      <c r="C201" s="60" t="s">
        <v>1</v>
      </c>
      <c r="D201" s="45"/>
      <c r="E201" s="61" t="s">
        <v>5</v>
      </c>
      <c r="F201" s="62"/>
      <c r="G201" s="7" t="s">
        <v>6</v>
      </c>
      <c r="H201" s="63" t="s">
        <v>7</v>
      </c>
      <c r="I201" s="64"/>
      <c r="J201" s="64"/>
      <c r="K201" s="64"/>
      <c r="L201" s="64"/>
      <c r="M201" s="65"/>
      <c r="R201" s="8"/>
      <c r="S201" s="9"/>
      <c r="T201" s="10"/>
      <c r="U201" s="10"/>
    </row>
    <row r="202" spans="1:25" ht="14.45" customHeight="1" thickBot="1" x14ac:dyDescent="0.25">
      <c r="A202" s="6"/>
      <c r="B202" s="6"/>
      <c r="C202" s="66"/>
      <c r="D202" s="67"/>
      <c r="E202" s="41" t="s">
        <v>0</v>
      </c>
      <c r="F202" s="43"/>
      <c r="G202" s="11"/>
      <c r="H202" s="41"/>
      <c r="I202" s="42"/>
      <c r="J202" s="42"/>
      <c r="K202" s="42"/>
      <c r="L202" s="42"/>
      <c r="M202" s="43"/>
    </row>
    <row r="203" spans="1:25" ht="14.45" customHeight="1" thickBot="1" x14ac:dyDescent="0.25">
      <c r="A203" s="6"/>
      <c r="B203" s="6"/>
      <c r="C203" s="41"/>
      <c r="D203" s="42"/>
      <c r="E203" s="42"/>
      <c r="F203" s="42"/>
      <c r="G203" s="42"/>
      <c r="H203" s="42"/>
      <c r="I203" s="42"/>
      <c r="J203" s="42"/>
      <c r="K203" s="42"/>
      <c r="L203" s="42"/>
      <c r="M203" s="43"/>
    </row>
    <row r="204" spans="1:25" ht="14.45" customHeight="1" thickBot="1" x14ac:dyDescent="0.25">
      <c r="A204" s="6"/>
      <c r="B204" s="6"/>
      <c r="C204" s="12" t="s">
        <v>3</v>
      </c>
      <c r="D204" s="31"/>
      <c r="E204" s="12" t="s">
        <v>8</v>
      </c>
      <c r="F204" s="31" t="s">
        <v>9</v>
      </c>
      <c r="G204" s="12" t="s">
        <v>8</v>
      </c>
      <c r="H204" s="44" t="s">
        <v>4</v>
      </c>
      <c r="I204" s="44"/>
      <c r="J204" s="44"/>
      <c r="K204" s="44"/>
      <c r="L204" s="44"/>
      <c r="M204" s="45"/>
      <c r="Y204" s="1"/>
    </row>
    <row r="205" spans="1:25" ht="14.45" customHeight="1" thickBot="1" x14ac:dyDescent="0.3">
      <c r="A205" s="6"/>
      <c r="B205" s="6"/>
      <c r="C205" s="13"/>
      <c r="D205" s="14"/>
      <c r="E205" s="15"/>
      <c r="F205" s="14"/>
      <c r="G205" s="13"/>
      <c r="H205" s="46">
        <f>S212</f>
        <v>0</v>
      </c>
      <c r="I205" s="47"/>
      <c r="J205" s="48"/>
      <c r="K205" s="86">
        <f>T212</f>
        <v>0</v>
      </c>
      <c r="L205" s="87"/>
      <c r="M205" s="88"/>
      <c r="V205" s="16"/>
      <c r="W205" s="17"/>
      <c r="Y205" s="1"/>
    </row>
    <row r="206" spans="1:25" ht="14.45" customHeight="1" thickBot="1" x14ac:dyDescent="0.25">
      <c r="A206" s="6"/>
      <c r="B206" s="6"/>
      <c r="C206" s="18" t="s">
        <v>2</v>
      </c>
      <c r="D206" s="19" t="s">
        <v>10</v>
      </c>
      <c r="E206" s="18" t="s">
        <v>11</v>
      </c>
      <c r="F206" s="19"/>
      <c r="G206" s="18" t="s">
        <v>11</v>
      </c>
      <c r="H206" s="42" t="s">
        <v>12</v>
      </c>
      <c r="I206" s="43"/>
      <c r="J206" s="42" t="s">
        <v>13</v>
      </c>
      <c r="K206" s="53"/>
      <c r="L206" s="52" t="s">
        <v>14</v>
      </c>
      <c r="M206" s="53"/>
      <c r="O206" s="68" t="s">
        <v>15</v>
      </c>
      <c r="P206" s="69"/>
      <c r="Q206" s="68" t="s">
        <v>16</v>
      </c>
      <c r="R206" s="69"/>
      <c r="S206" s="68" t="s">
        <v>10</v>
      </c>
      <c r="T206" s="69"/>
      <c r="V206" s="20"/>
      <c r="W206" s="17"/>
      <c r="Y206" s="1"/>
    </row>
    <row r="207" spans="1:25" ht="14.45" customHeight="1" thickBot="1" x14ac:dyDescent="0.25">
      <c r="A207" s="6"/>
      <c r="B207" s="6"/>
      <c r="C207" s="21"/>
      <c r="D207" s="30" t="s">
        <v>17</v>
      </c>
      <c r="E207" s="11"/>
      <c r="F207" s="30"/>
      <c r="G207" s="11"/>
      <c r="H207" s="22"/>
      <c r="I207" s="30"/>
      <c r="J207" s="22"/>
      <c r="K207" s="30"/>
      <c r="L207" s="22"/>
      <c r="M207" s="30"/>
      <c r="O207" s="32">
        <f t="shared" ref="O207:P209" si="29">H207+J207+L207</f>
        <v>0</v>
      </c>
      <c r="P207" s="32">
        <f t="shared" si="29"/>
        <v>0</v>
      </c>
      <c r="Q207" s="32">
        <f>IF(H207&gt;I207,1,0)+IF(J207&gt;K207,1,0)+IF(L207&gt;M207,1,0)</f>
        <v>0</v>
      </c>
      <c r="R207" s="23">
        <f>IF(H207&lt;I207,1,0)+IF(J207&lt;K207,1,0)+IF(L207&lt;M207,1,0)</f>
        <v>0</v>
      </c>
      <c r="S207" s="23">
        <f>IF(Q207&gt;R207,1,0)</f>
        <v>0</v>
      </c>
      <c r="T207" s="23">
        <f>IF(Q207&lt;R207,1,0)</f>
        <v>0</v>
      </c>
      <c r="V207" s="20"/>
      <c r="W207" s="17"/>
      <c r="Y207" s="1"/>
    </row>
    <row r="208" spans="1:25" ht="14.45" customHeight="1" thickBot="1" x14ac:dyDescent="0.25">
      <c r="A208" s="6"/>
      <c r="B208" s="6"/>
      <c r="C208" s="11"/>
      <c r="D208" s="30" t="s">
        <v>18</v>
      </c>
      <c r="E208" s="11"/>
      <c r="F208" s="30"/>
      <c r="G208" s="11"/>
      <c r="H208" s="22"/>
      <c r="I208" s="30"/>
      <c r="J208" s="22"/>
      <c r="K208" s="30"/>
      <c r="L208" s="22"/>
      <c r="M208" s="30"/>
      <c r="O208" s="3">
        <f t="shared" si="29"/>
        <v>0</v>
      </c>
      <c r="P208" s="3">
        <f t="shared" si="29"/>
        <v>0</v>
      </c>
      <c r="Q208" s="3">
        <f>IF(H208&gt;I208,1,0)+IF(J208&gt;K208,1,0)+IF(L208&gt;M208,1,0)</f>
        <v>0</v>
      </c>
      <c r="R208" s="2">
        <f>IF(H208&lt;I208,1,0)+IF(J208&lt;K208,1,0)+IF(L208&lt;M208,1,0)</f>
        <v>0</v>
      </c>
      <c r="S208" s="2">
        <f>IF(Q208&gt;R208,1,0)</f>
        <v>0</v>
      </c>
      <c r="T208" s="2">
        <f>IF(Q208&lt;R208,1,0)</f>
        <v>0</v>
      </c>
      <c r="V208" s="20"/>
      <c r="W208" s="17"/>
      <c r="Y208" s="1"/>
    </row>
    <row r="209" spans="1:25" ht="14.45" customHeight="1" thickBot="1" x14ac:dyDescent="0.3">
      <c r="A209" s="6"/>
      <c r="B209" s="6"/>
      <c r="C209" s="70"/>
      <c r="D209" s="72" t="s">
        <v>19</v>
      </c>
      <c r="E209" s="11"/>
      <c r="F209" s="24"/>
      <c r="G209" s="11"/>
      <c r="H209" s="74"/>
      <c r="I209" s="77"/>
      <c r="J209" s="74"/>
      <c r="K209" s="77"/>
      <c r="L209" s="74"/>
      <c r="M209" s="77"/>
      <c r="O209" s="80">
        <f t="shared" si="29"/>
        <v>0</v>
      </c>
      <c r="P209" s="80">
        <f t="shared" si="29"/>
        <v>0</v>
      </c>
      <c r="Q209" s="80">
        <f>IF(H209&gt;I209,1,0)+IF(J209&gt;K209,1,0)+IF(L209&gt;M209,1,0)</f>
        <v>0</v>
      </c>
      <c r="R209" s="80">
        <f>IF(H209&lt;I209,1,0)+IF(J209&lt;K209,1,0)+IF(L209&lt;M209,1,0)</f>
        <v>0</v>
      </c>
      <c r="S209" s="80">
        <f>IF(Q209&gt;R209,1,0)</f>
        <v>0</v>
      </c>
      <c r="T209" s="80">
        <f>IF(Q209&lt;R209,1,0)</f>
        <v>0</v>
      </c>
      <c r="V209" s="16"/>
      <c r="W209" s="17"/>
      <c r="Y209" s="1"/>
    </row>
    <row r="210" spans="1:25" ht="14.45" customHeight="1" thickBot="1" x14ac:dyDescent="0.25">
      <c r="A210" s="6"/>
      <c r="B210" s="6"/>
      <c r="C210" s="70"/>
      <c r="D210" s="72"/>
      <c r="E210" s="25" t="s">
        <v>9</v>
      </c>
      <c r="F210" s="26"/>
      <c r="G210" s="25" t="s">
        <v>9</v>
      </c>
      <c r="H210" s="75"/>
      <c r="I210" s="78"/>
      <c r="J210" s="75"/>
      <c r="K210" s="78"/>
      <c r="L210" s="75"/>
      <c r="M210" s="78"/>
      <c r="O210" s="81"/>
      <c r="P210" s="81"/>
      <c r="Q210" s="81"/>
      <c r="R210" s="81"/>
      <c r="S210" s="81"/>
      <c r="T210" s="81"/>
      <c r="V210" s="20"/>
      <c r="W210" s="17"/>
      <c r="Y210" s="1"/>
    </row>
    <row r="211" spans="1:25" ht="14.45" customHeight="1" thickBot="1" x14ac:dyDescent="0.25">
      <c r="A211" s="6"/>
      <c r="B211" s="6"/>
      <c r="C211" s="71"/>
      <c r="D211" s="73"/>
      <c r="E211" s="11"/>
      <c r="F211" s="27"/>
      <c r="G211" s="11"/>
      <c r="H211" s="76"/>
      <c r="I211" s="79"/>
      <c r="J211" s="76"/>
      <c r="K211" s="79"/>
      <c r="L211" s="76"/>
      <c r="M211" s="79"/>
      <c r="O211" s="82"/>
      <c r="P211" s="82"/>
      <c r="Q211" s="82"/>
      <c r="R211" s="82"/>
      <c r="S211" s="82"/>
      <c r="T211" s="82"/>
      <c r="V211" s="20"/>
      <c r="Y211" s="1"/>
    </row>
    <row r="212" spans="1:25" ht="14.45" customHeight="1" thickBot="1" x14ac:dyDescent="0.25">
      <c r="A212" s="6"/>
      <c r="B212" s="6"/>
      <c r="G212" s="28"/>
      <c r="H212" s="28"/>
      <c r="O212" s="2">
        <f t="shared" ref="O212:T212" si="30">O207+O208+O209</f>
        <v>0</v>
      </c>
      <c r="P212" s="2">
        <f t="shared" si="30"/>
        <v>0</v>
      </c>
      <c r="Q212" s="3">
        <f t="shared" si="30"/>
        <v>0</v>
      </c>
      <c r="R212" s="2">
        <f t="shared" si="30"/>
        <v>0</v>
      </c>
      <c r="S212" s="2">
        <f t="shared" si="30"/>
        <v>0</v>
      </c>
      <c r="T212" s="2">
        <f t="shared" si="30"/>
        <v>0</v>
      </c>
      <c r="V212" s="20"/>
      <c r="Y212" s="1"/>
    </row>
    <row r="213" spans="1:25" ht="14.45" customHeight="1" x14ac:dyDescent="0.2">
      <c r="A213" s="6"/>
      <c r="B213" s="6"/>
      <c r="C213" s="54" t="s">
        <v>24</v>
      </c>
      <c r="D213" s="55"/>
      <c r="E213" s="55"/>
      <c r="F213" s="55"/>
      <c r="G213" s="55"/>
      <c r="H213" s="55"/>
      <c r="I213" s="55"/>
      <c r="J213" s="55"/>
      <c r="K213" s="55"/>
      <c r="L213" s="55"/>
      <c r="M213" s="56"/>
    </row>
    <row r="214" spans="1:25" ht="14.45" customHeight="1" thickBot="1" x14ac:dyDescent="0.25">
      <c r="A214" s="6"/>
      <c r="B214" s="6"/>
      <c r="C214" s="57"/>
      <c r="D214" s="58"/>
      <c r="E214" s="58"/>
      <c r="F214" s="58"/>
      <c r="G214" s="58"/>
      <c r="H214" s="58"/>
      <c r="I214" s="58"/>
      <c r="J214" s="58"/>
      <c r="K214" s="58"/>
      <c r="L214" s="58"/>
      <c r="M214" s="59"/>
    </row>
    <row r="215" spans="1:25" ht="14.45" customHeight="1" thickBot="1" x14ac:dyDescent="0.25">
      <c r="A215" s="6"/>
      <c r="B215" s="6"/>
      <c r="C215" s="60" t="s">
        <v>1</v>
      </c>
      <c r="D215" s="45"/>
      <c r="E215" s="61" t="s">
        <v>5</v>
      </c>
      <c r="F215" s="62"/>
      <c r="G215" s="7" t="s">
        <v>6</v>
      </c>
      <c r="H215" s="63" t="s">
        <v>7</v>
      </c>
      <c r="I215" s="64"/>
      <c r="J215" s="64"/>
      <c r="K215" s="64"/>
      <c r="L215" s="64"/>
      <c r="M215" s="65"/>
      <c r="R215" s="8"/>
      <c r="S215" s="9"/>
      <c r="T215" s="10"/>
      <c r="U215" s="10"/>
    </row>
    <row r="216" spans="1:25" ht="14.45" customHeight="1" thickBot="1" x14ac:dyDescent="0.25">
      <c r="A216" s="6"/>
      <c r="B216" s="6"/>
      <c r="C216" s="66"/>
      <c r="D216" s="67"/>
      <c r="E216" s="41"/>
      <c r="F216" s="43"/>
      <c r="G216" s="11"/>
      <c r="H216" s="41"/>
      <c r="I216" s="42"/>
      <c r="J216" s="42"/>
      <c r="K216" s="42"/>
      <c r="L216" s="42"/>
      <c r="M216" s="43"/>
    </row>
    <row r="217" spans="1:25" ht="14.45" customHeight="1" thickBot="1" x14ac:dyDescent="0.25">
      <c r="A217" s="6"/>
      <c r="B217" s="6"/>
      <c r="C217" s="41"/>
      <c r="D217" s="42"/>
      <c r="E217" s="42"/>
      <c r="F217" s="42"/>
      <c r="G217" s="42"/>
      <c r="H217" s="42"/>
      <c r="I217" s="42"/>
      <c r="J217" s="42"/>
      <c r="K217" s="42"/>
      <c r="L217" s="42"/>
      <c r="M217" s="43"/>
    </row>
    <row r="218" spans="1:25" ht="14.45" customHeight="1" thickBot="1" x14ac:dyDescent="0.25">
      <c r="A218" s="6"/>
      <c r="B218" s="6"/>
      <c r="C218" s="12" t="s">
        <v>3</v>
      </c>
      <c r="D218" s="31"/>
      <c r="E218" s="12" t="s">
        <v>8</v>
      </c>
      <c r="F218" s="31" t="s">
        <v>9</v>
      </c>
      <c r="G218" s="12" t="s">
        <v>8</v>
      </c>
      <c r="H218" s="44" t="s">
        <v>4</v>
      </c>
      <c r="I218" s="44"/>
      <c r="J218" s="44"/>
      <c r="K218" s="44"/>
      <c r="L218" s="44"/>
      <c r="M218" s="45"/>
      <c r="Y218" s="1"/>
    </row>
    <row r="219" spans="1:25" ht="14.45" customHeight="1" thickBot="1" x14ac:dyDescent="0.3">
      <c r="A219" s="6"/>
      <c r="B219" s="6"/>
      <c r="C219" s="13"/>
      <c r="D219" s="14"/>
      <c r="E219" s="15"/>
      <c r="F219" s="14"/>
      <c r="G219" s="13"/>
      <c r="H219" s="46">
        <f>S226</f>
        <v>0</v>
      </c>
      <c r="I219" s="47"/>
      <c r="J219" s="48"/>
      <c r="K219" s="49">
        <f>T226</f>
        <v>0</v>
      </c>
      <c r="L219" s="50"/>
      <c r="M219" s="51"/>
      <c r="V219" s="16"/>
      <c r="W219" s="17"/>
      <c r="Y219" s="1"/>
    </row>
    <row r="220" spans="1:25" ht="14.45" customHeight="1" thickBot="1" x14ac:dyDescent="0.25">
      <c r="A220" s="6"/>
      <c r="B220" s="6"/>
      <c r="C220" s="18" t="s">
        <v>2</v>
      </c>
      <c r="D220" s="19" t="s">
        <v>10</v>
      </c>
      <c r="E220" s="18" t="s">
        <v>11</v>
      </c>
      <c r="F220" s="19"/>
      <c r="G220" s="18" t="s">
        <v>11</v>
      </c>
      <c r="H220" s="42" t="s">
        <v>12</v>
      </c>
      <c r="I220" s="43"/>
      <c r="J220" s="42" t="s">
        <v>13</v>
      </c>
      <c r="K220" s="43"/>
      <c r="L220" s="52" t="s">
        <v>14</v>
      </c>
      <c r="M220" s="53"/>
      <c r="O220" s="68" t="s">
        <v>15</v>
      </c>
      <c r="P220" s="69"/>
      <c r="Q220" s="68" t="s">
        <v>16</v>
      </c>
      <c r="R220" s="69"/>
      <c r="S220" s="68" t="s">
        <v>10</v>
      </c>
      <c r="T220" s="69"/>
      <c r="V220" s="20"/>
      <c r="W220" s="17"/>
      <c r="Y220" s="1"/>
    </row>
    <row r="221" spans="1:25" ht="14.45" customHeight="1" thickBot="1" x14ac:dyDescent="0.25">
      <c r="A221" s="6"/>
      <c r="B221" s="6"/>
      <c r="C221" s="21"/>
      <c r="D221" s="30" t="s">
        <v>17</v>
      </c>
      <c r="E221" s="11"/>
      <c r="F221" s="30"/>
      <c r="G221" s="11"/>
      <c r="H221" s="22"/>
      <c r="I221" s="30"/>
      <c r="J221" s="22"/>
      <c r="K221" s="30"/>
      <c r="L221" s="22"/>
      <c r="M221" s="30"/>
      <c r="O221" s="32">
        <f t="shared" ref="O221:P223" si="31">H221+J221+L221</f>
        <v>0</v>
      </c>
      <c r="P221" s="32">
        <f t="shared" si="31"/>
        <v>0</v>
      </c>
      <c r="Q221" s="32">
        <f>IF(H221&gt;I221,1,0)+IF(J221&gt;K221,1,0)+IF(L221&gt;M221,1,0)</f>
        <v>0</v>
      </c>
      <c r="R221" s="23">
        <f>IF(H221&lt;I221,1,0)+IF(J221&lt;K221,1,0)+IF(L221&lt;M221,1,0)</f>
        <v>0</v>
      </c>
      <c r="S221" s="23">
        <f>IF(Q221&gt;R221,1,0)</f>
        <v>0</v>
      </c>
      <c r="T221" s="23">
        <f>IF(Q221&lt;R221,1,0)</f>
        <v>0</v>
      </c>
      <c r="V221" s="20"/>
      <c r="W221" s="17"/>
      <c r="Y221" s="1"/>
    </row>
    <row r="222" spans="1:25" ht="14.45" customHeight="1" thickBot="1" x14ac:dyDescent="0.25">
      <c r="A222" s="6"/>
      <c r="B222" s="6"/>
      <c r="C222" s="11"/>
      <c r="D222" s="30" t="s">
        <v>18</v>
      </c>
      <c r="E222" s="11"/>
      <c r="F222" s="30"/>
      <c r="G222" s="11"/>
      <c r="H222" s="22"/>
      <c r="I222" s="30"/>
      <c r="J222" s="22"/>
      <c r="K222" s="30"/>
      <c r="L222" s="22"/>
      <c r="M222" s="30"/>
      <c r="O222" s="3">
        <f t="shared" si="31"/>
        <v>0</v>
      </c>
      <c r="P222" s="3">
        <f t="shared" si="31"/>
        <v>0</v>
      </c>
      <c r="Q222" s="3">
        <f>IF(H222&gt;I222,1,0)+IF(J222&gt;K222,1,0)+IF(L222&gt;M222,1,0)</f>
        <v>0</v>
      </c>
      <c r="R222" s="2">
        <f>IF(H222&lt;I222,1,0)+IF(J222&lt;K222,1,0)+IF(L222&lt;M222,1,0)</f>
        <v>0</v>
      </c>
      <c r="S222" s="2">
        <f>IF(Q222&gt;R222,1,0)</f>
        <v>0</v>
      </c>
      <c r="T222" s="2">
        <f>IF(Q222&lt;R222,1,0)</f>
        <v>0</v>
      </c>
      <c r="V222" s="20"/>
      <c r="W222" s="17"/>
      <c r="Y222" s="1"/>
    </row>
    <row r="223" spans="1:25" ht="14.45" customHeight="1" thickBot="1" x14ac:dyDescent="0.3">
      <c r="A223" s="6"/>
      <c r="B223" s="6"/>
      <c r="C223" s="70"/>
      <c r="D223" s="72" t="s">
        <v>19</v>
      </c>
      <c r="E223" s="11"/>
      <c r="F223" s="24"/>
      <c r="G223" s="11"/>
      <c r="H223" s="74"/>
      <c r="I223" s="77"/>
      <c r="J223" s="74"/>
      <c r="K223" s="77"/>
      <c r="L223" s="74"/>
      <c r="M223" s="77"/>
      <c r="O223" s="80">
        <f t="shared" si="31"/>
        <v>0</v>
      </c>
      <c r="P223" s="80">
        <f t="shared" si="31"/>
        <v>0</v>
      </c>
      <c r="Q223" s="80">
        <f>IF(H223&gt;I223,1,0)+IF(J223&gt;K223,1,0)+IF(L223&gt;M223,1,0)</f>
        <v>0</v>
      </c>
      <c r="R223" s="80">
        <f>IF(H223&lt;I223,1,0)+IF(J223&lt;K223,1,0)+IF(L223&lt;M223,1,0)</f>
        <v>0</v>
      </c>
      <c r="S223" s="80">
        <f>IF(Q223&gt;R223,1,0)</f>
        <v>0</v>
      </c>
      <c r="T223" s="80">
        <f>IF(Q223&lt;R223,1,0)</f>
        <v>0</v>
      </c>
      <c r="V223" s="16"/>
      <c r="W223" s="17"/>
      <c r="Y223" s="1"/>
    </row>
    <row r="224" spans="1:25" ht="14.45" customHeight="1" thickBot="1" x14ac:dyDescent="0.25">
      <c r="A224" s="6"/>
      <c r="B224" s="6"/>
      <c r="C224" s="70"/>
      <c r="D224" s="72"/>
      <c r="E224" s="25" t="s">
        <v>9</v>
      </c>
      <c r="F224" s="26"/>
      <c r="G224" s="25" t="s">
        <v>9</v>
      </c>
      <c r="H224" s="75"/>
      <c r="I224" s="78"/>
      <c r="J224" s="75"/>
      <c r="K224" s="78"/>
      <c r="L224" s="75"/>
      <c r="M224" s="78"/>
      <c r="O224" s="81"/>
      <c r="P224" s="81"/>
      <c r="Q224" s="81"/>
      <c r="R224" s="81"/>
      <c r="S224" s="81"/>
      <c r="T224" s="81"/>
      <c r="V224" s="20"/>
      <c r="W224" s="17"/>
      <c r="Y224" s="1"/>
    </row>
    <row r="225" spans="1:25" ht="14.45" customHeight="1" thickBot="1" x14ac:dyDescent="0.25">
      <c r="A225" s="6"/>
      <c r="B225" s="6"/>
      <c r="C225" s="71"/>
      <c r="D225" s="73"/>
      <c r="E225" s="11"/>
      <c r="F225" s="27"/>
      <c r="G225" s="11"/>
      <c r="H225" s="76"/>
      <c r="I225" s="79"/>
      <c r="J225" s="76"/>
      <c r="K225" s="79"/>
      <c r="L225" s="76"/>
      <c r="M225" s="79"/>
      <c r="O225" s="82"/>
      <c r="P225" s="82"/>
      <c r="Q225" s="82"/>
      <c r="R225" s="82"/>
      <c r="S225" s="82"/>
      <c r="T225" s="82"/>
      <c r="V225" s="20"/>
      <c r="Y225" s="1"/>
    </row>
    <row r="226" spans="1:25" ht="14.45" customHeight="1" thickBot="1" x14ac:dyDescent="0.25">
      <c r="A226" s="6"/>
      <c r="B226" s="6"/>
      <c r="G226" s="28"/>
      <c r="H226" s="28"/>
      <c r="O226" s="2">
        <f t="shared" ref="O226:T226" si="32">O221+O222+O223</f>
        <v>0</v>
      </c>
      <c r="P226" s="2">
        <f t="shared" si="32"/>
        <v>0</v>
      </c>
      <c r="Q226" s="3">
        <f t="shared" si="32"/>
        <v>0</v>
      </c>
      <c r="R226" s="2">
        <f t="shared" si="32"/>
        <v>0</v>
      </c>
      <c r="S226" s="2">
        <f t="shared" si="32"/>
        <v>0</v>
      </c>
      <c r="T226" s="2">
        <f t="shared" si="32"/>
        <v>0</v>
      </c>
      <c r="V226" s="20"/>
      <c r="Y226" s="1"/>
    </row>
    <row r="227" spans="1:25" ht="14.45" customHeight="1" x14ac:dyDescent="0.2">
      <c r="A227" s="6"/>
      <c r="B227" s="6"/>
      <c r="C227" s="54" t="s">
        <v>24</v>
      </c>
      <c r="D227" s="55"/>
      <c r="E227" s="55"/>
      <c r="F227" s="55"/>
      <c r="G227" s="55"/>
      <c r="H227" s="55"/>
      <c r="I227" s="55"/>
      <c r="J227" s="55"/>
      <c r="K227" s="55"/>
      <c r="L227" s="55"/>
      <c r="M227" s="56"/>
    </row>
    <row r="228" spans="1:25" ht="14.45" customHeight="1" thickBot="1" x14ac:dyDescent="0.25">
      <c r="A228" s="6"/>
      <c r="B228" s="6"/>
      <c r="C228" s="57"/>
      <c r="D228" s="58"/>
      <c r="E228" s="58"/>
      <c r="F228" s="58"/>
      <c r="G228" s="58"/>
      <c r="H228" s="58"/>
      <c r="I228" s="58"/>
      <c r="J228" s="58"/>
      <c r="K228" s="58"/>
      <c r="L228" s="58"/>
      <c r="M228" s="59"/>
    </row>
    <row r="229" spans="1:25" ht="14.45" customHeight="1" thickBot="1" x14ac:dyDescent="0.25">
      <c r="A229" s="6"/>
      <c r="B229" s="6"/>
      <c r="C229" s="60" t="s">
        <v>1</v>
      </c>
      <c r="D229" s="45"/>
      <c r="E229" s="61" t="s">
        <v>5</v>
      </c>
      <c r="F229" s="62"/>
      <c r="G229" s="7" t="s">
        <v>6</v>
      </c>
      <c r="H229" s="63" t="s">
        <v>7</v>
      </c>
      <c r="I229" s="64"/>
      <c r="J229" s="64"/>
      <c r="K229" s="64"/>
      <c r="L229" s="64"/>
      <c r="M229" s="65"/>
      <c r="R229" s="8"/>
      <c r="S229" s="9"/>
      <c r="T229" s="10"/>
      <c r="U229" s="10"/>
    </row>
    <row r="230" spans="1:25" ht="14.45" customHeight="1" thickBot="1" x14ac:dyDescent="0.25">
      <c r="A230" s="6"/>
      <c r="B230" s="6"/>
      <c r="C230" s="66"/>
      <c r="D230" s="67"/>
      <c r="E230" s="41"/>
      <c r="F230" s="43"/>
      <c r="G230" s="11"/>
      <c r="H230" s="41"/>
      <c r="I230" s="42"/>
      <c r="J230" s="42"/>
      <c r="K230" s="42"/>
      <c r="L230" s="42"/>
      <c r="M230" s="43"/>
    </row>
    <row r="231" spans="1:25" ht="14.45" customHeight="1" thickBot="1" x14ac:dyDescent="0.25">
      <c r="A231" s="6"/>
      <c r="B231" s="6"/>
      <c r="C231" s="41"/>
      <c r="D231" s="42"/>
      <c r="E231" s="42"/>
      <c r="F231" s="42"/>
      <c r="G231" s="42"/>
      <c r="H231" s="42"/>
      <c r="I231" s="42"/>
      <c r="J231" s="42"/>
      <c r="K231" s="42"/>
      <c r="L231" s="42"/>
      <c r="M231" s="43"/>
    </row>
    <row r="232" spans="1:25" ht="14.45" customHeight="1" thickBot="1" x14ac:dyDescent="0.25">
      <c r="A232" s="6"/>
      <c r="B232" s="6"/>
      <c r="C232" s="12" t="s">
        <v>3</v>
      </c>
      <c r="D232" s="31"/>
      <c r="E232" s="12" t="s">
        <v>8</v>
      </c>
      <c r="F232" s="31" t="s">
        <v>9</v>
      </c>
      <c r="G232" s="12" t="s">
        <v>8</v>
      </c>
      <c r="H232" s="44" t="s">
        <v>4</v>
      </c>
      <c r="I232" s="44"/>
      <c r="J232" s="44"/>
      <c r="K232" s="44"/>
      <c r="L232" s="44"/>
      <c r="M232" s="45"/>
      <c r="Y232" s="1"/>
    </row>
    <row r="233" spans="1:25" ht="14.45" customHeight="1" thickBot="1" x14ac:dyDescent="0.3">
      <c r="A233" s="6"/>
      <c r="B233" s="6"/>
      <c r="C233" s="13"/>
      <c r="D233" s="14"/>
      <c r="E233" s="15"/>
      <c r="F233" s="14"/>
      <c r="G233" s="13"/>
      <c r="H233" s="46">
        <f>S240</f>
        <v>0</v>
      </c>
      <c r="I233" s="47"/>
      <c r="J233" s="48"/>
      <c r="K233" s="49">
        <f>T240</f>
        <v>0</v>
      </c>
      <c r="L233" s="50"/>
      <c r="M233" s="51"/>
      <c r="V233" s="16"/>
      <c r="W233" s="17"/>
      <c r="Y233" s="1"/>
    </row>
    <row r="234" spans="1:25" ht="14.45" customHeight="1" thickBot="1" x14ac:dyDescent="0.25">
      <c r="A234" s="6"/>
      <c r="B234" s="6"/>
      <c r="C234" s="18" t="s">
        <v>2</v>
      </c>
      <c r="D234" s="19" t="s">
        <v>10</v>
      </c>
      <c r="E234" s="18" t="s">
        <v>11</v>
      </c>
      <c r="F234" s="19"/>
      <c r="G234" s="18" t="s">
        <v>11</v>
      </c>
      <c r="H234" s="42" t="s">
        <v>12</v>
      </c>
      <c r="I234" s="43"/>
      <c r="J234" s="42" t="s">
        <v>13</v>
      </c>
      <c r="K234" s="43"/>
      <c r="L234" s="52" t="s">
        <v>14</v>
      </c>
      <c r="M234" s="53"/>
      <c r="O234" s="68" t="s">
        <v>15</v>
      </c>
      <c r="P234" s="69"/>
      <c r="Q234" s="68" t="s">
        <v>16</v>
      </c>
      <c r="R234" s="69"/>
      <c r="S234" s="68" t="s">
        <v>10</v>
      </c>
      <c r="T234" s="69"/>
      <c r="V234" s="20"/>
      <c r="W234" s="17"/>
      <c r="Y234" s="1"/>
    </row>
    <row r="235" spans="1:25" ht="14.45" customHeight="1" thickBot="1" x14ac:dyDescent="0.25">
      <c r="A235" s="6"/>
      <c r="B235" s="6"/>
      <c r="C235" s="21"/>
      <c r="D235" s="30" t="s">
        <v>17</v>
      </c>
      <c r="E235" s="11"/>
      <c r="F235" s="30"/>
      <c r="G235" s="11"/>
      <c r="H235" s="22"/>
      <c r="I235" s="30"/>
      <c r="J235" s="22"/>
      <c r="K235" s="30"/>
      <c r="L235" s="22"/>
      <c r="M235" s="30"/>
      <c r="O235" s="32">
        <f t="shared" ref="O235:P237" si="33">H235+J235+L235</f>
        <v>0</v>
      </c>
      <c r="P235" s="32">
        <f t="shared" si="33"/>
        <v>0</v>
      </c>
      <c r="Q235" s="32">
        <f>IF(H235&gt;I235,1,0)+IF(J235&gt;K235,1,0)+IF(L235&gt;M235,1,0)</f>
        <v>0</v>
      </c>
      <c r="R235" s="23">
        <f>IF(H235&lt;I235,1,0)+IF(J235&lt;K235,1,0)+IF(L235&lt;M235,1,0)</f>
        <v>0</v>
      </c>
      <c r="S235" s="23">
        <f>IF(Q235&gt;R235,1,0)</f>
        <v>0</v>
      </c>
      <c r="T235" s="23">
        <f>IF(Q235&lt;R235,1,0)</f>
        <v>0</v>
      </c>
      <c r="V235" s="20"/>
      <c r="W235" s="17"/>
      <c r="Y235" s="1"/>
    </row>
    <row r="236" spans="1:25" ht="14.45" customHeight="1" thickBot="1" x14ac:dyDescent="0.25">
      <c r="A236" s="6"/>
      <c r="B236" s="6"/>
      <c r="C236" s="11"/>
      <c r="D236" s="30" t="s">
        <v>18</v>
      </c>
      <c r="E236" s="11"/>
      <c r="F236" s="30"/>
      <c r="G236" s="11"/>
      <c r="H236" s="22"/>
      <c r="I236" s="30"/>
      <c r="J236" s="22"/>
      <c r="K236" s="30"/>
      <c r="L236" s="22"/>
      <c r="M236" s="30"/>
      <c r="O236" s="3">
        <f t="shared" si="33"/>
        <v>0</v>
      </c>
      <c r="P236" s="3">
        <f t="shared" si="33"/>
        <v>0</v>
      </c>
      <c r="Q236" s="3">
        <f>IF(H236&gt;I236,1,0)+IF(J236&gt;K236,1,0)+IF(L236&gt;M236,1,0)</f>
        <v>0</v>
      </c>
      <c r="R236" s="2">
        <f>IF(H236&lt;I236,1,0)+IF(J236&lt;K236,1,0)+IF(L236&lt;M236,1,0)</f>
        <v>0</v>
      </c>
      <c r="S236" s="2">
        <f>IF(Q236&gt;R236,1,0)</f>
        <v>0</v>
      </c>
      <c r="T236" s="2">
        <f>IF(Q236&lt;R236,1,0)</f>
        <v>0</v>
      </c>
      <c r="V236" s="20"/>
      <c r="W236" s="17"/>
      <c r="Y236" s="1"/>
    </row>
    <row r="237" spans="1:25" ht="14.45" customHeight="1" thickBot="1" x14ac:dyDescent="0.3">
      <c r="A237" s="6"/>
      <c r="B237" s="6"/>
      <c r="C237" s="70"/>
      <c r="D237" s="72" t="s">
        <v>19</v>
      </c>
      <c r="E237" s="11"/>
      <c r="F237" s="24"/>
      <c r="G237" s="11"/>
      <c r="H237" s="74"/>
      <c r="I237" s="77"/>
      <c r="J237" s="74"/>
      <c r="K237" s="77"/>
      <c r="L237" s="74"/>
      <c r="M237" s="77"/>
      <c r="O237" s="80">
        <f t="shared" si="33"/>
        <v>0</v>
      </c>
      <c r="P237" s="80">
        <f t="shared" si="33"/>
        <v>0</v>
      </c>
      <c r="Q237" s="80">
        <f>IF(H237&gt;I237,1,0)+IF(J237&gt;K237,1,0)+IF(L237&gt;M237,1,0)</f>
        <v>0</v>
      </c>
      <c r="R237" s="80">
        <f>IF(H237&lt;I237,1,0)+IF(J237&lt;K237,1,0)+IF(L237&lt;M237,1,0)</f>
        <v>0</v>
      </c>
      <c r="S237" s="80">
        <f>IF(Q237&gt;R237,1,0)</f>
        <v>0</v>
      </c>
      <c r="T237" s="80">
        <f>IF(Q237&lt;R237,1,0)</f>
        <v>0</v>
      </c>
      <c r="V237" s="16"/>
      <c r="W237" s="17"/>
      <c r="Y237" s="1"/>
    </row>
    <row r="238" spans="1:25" ht="14.45" customHeight="1" thickBot="1" x14ac:dyDescent="0.25">
      <c r="A238" s="6"/>
      <c r="B238" s="6"/>
      <c r="C238" s="70"/>
      <c r="D238" s="72"/>
      <c r="E238" s="25" t="s">
        <v>9</v>
      </c>
      <c r="F238" s="26"/>
      <c r="G238" s="25" t="s">
        <v>9</v>
      </c>
      <c r="H238" s="75"/>
      <c r="I238" s="78"/>
      <c r="J238" s="75"/>
      <c r="K238" s="78"/>
      <c r="L238" s="75"/>
      <c r="M238" s="78"/>
      <c r="O238" s="81"/>
      <c r="P238" s="81"/>
      <c r="Q238" s="81"/>
      <c r="R238" s="81"/>
      <c r="S238" s="81"/>
      <c r="T238" s="81"/>
      <c r="V238" s="20"/>
      <c r="W238" s="17"/>
      <c r="Y238" s="1"/>
    </row>
    <row r="239" spans="1:25" ht="14.45" customHeight="1" thickBot="1" x14ac:dyDescent="0.25">
      <c r="A239" s="6"/>
      <c r="B239" s="6"/>
      <c r="C239" s="71"/>
      <c r="D239" s="73"/>
      <c r="E239" s="11"/>
      <c r="F239" s="27"/>
      <c r="G239" s="11"/>
      <c r="H239" s="76"/>
      <c r="I239" s="79"/>
      <c r="J239" s="76"/>
      <c r="K239" s="79"/>
      <c r="L239" s="76"/>
      <c r="M239" s="79"/>
      <c r="O239" s="82"/>
      <c r="P239" s="82"/>
      <c r="Q239" s="82"/>
      <c r="R239" s="82"/>
      <c r="S239" s="82"/>
      <c r="T239" s="82"/>
      <c r="V239" s="20"/>
      <c r="Y239" s="1"/>
    </row>
    <row r="240" spans="1:25" ht="14.45" customHeight="1" thickBot="1" x14ac:dyDescent="0.25">
      <c r="A240" s="6"/>
      <c r="B240" s="6"/>
      <c r="G240" s="28"/>
      <c r="H240" s="28"/>
      <c r="O240" s="2">
        <f t="shared" ref="O240:T240" si="34">O235+O236+O237</f>
        <v>0</v>
      </c>
      <c r="P240" s="2">
        <f t="shared" si="34"/>
        <v>0</v>
      </c>
      <c r="Q240" s="3">
        <f t="shared" si="34"/>
        <v>0</v>
      </c>
      <c r="R240" s="2">
        <f t="shared" si="34"/>
        <v>0</v>
      </c>
      <c r="S240" s="2">
        <f t="shared" si="34"/>
        <v>0</v>
      </c>
      <c r="T240" s="2">
        <f t="shared" si="34"/>
        <v>0</v>
      </c>
      <c r="V240" s="20"/>
      <c r="Y240" s="1"/>
    </row>
    <row r="241" spans="1:25" ht="14.45" customHeight="1" x14ac:dyDescent="0.2">
      <c r="A241" s="6"/>
      <c r="B241" s="6"/>
      <c r="C241" s="54" t="s">
        <v>24</v>
      </c>
      <c r="D241" s="55"/>
      <c r="E241" s="55"/>
      <c r="F241" s="55"/>
      <c r="G241" s="55"/>
      <c r="H241" s="55"/>
      <c r="I241" s="55"/>
      <c r="J241" s="55"/>
      <c r="K241" s="55"/>
      <c r="L241" s="55"/>
      <c r="M241" s="56"/>
    </row>
    <row r="242" spans="1:25" ht="14.45" customHeight="1" thickBot="1" x14ac:dyDescent="0.25">
      <c r="A242" s="6"/>
      <c r="B242" s="6"/>
      <c r="C242" s="57"/>
      <c r="D242" s="58"/>
      <c r="E242" s="58"/>
      <c r="F242" s="58"/>
      <c r="G242" s="58"/>
      <c r="H242" s="58"/>
      <c r="I242" s="58"/>
      <c r="J242" s="58"/>
      <c r="K242" s="58"/>
      <c r="L242" s="58"/>
      <c r="M242" s="59"/>
    </row>
    <row r="243" spans="1:25" ht="14.45" customHeight="1" thickBot="1" x14ac:dyDescent="0.25">
      <c r="A243" s="6"/>
      <c r="B243" s="6"/>
      <c r="C243" s="60" t="s">
        <v>1</v>
      </c>
      <c r="D243" s="45"/>
      <c r="E243" s="61" t="s">
        <v>5</v>
      </c>
      <c r="F243" s="62"/>
      <c r="G243" s="7" t="s">
        <v>6</v>
      </c>
      <c r="H243" s="63" t="s">
        <v>7</v>
      </c>
      <c r="I243" s="64"/>
      <c r="J243" s="64"/>
      <c r="K243" s="64"/>
      <c r="L243" s="64"/>
      <c r="M243" s="65"/>
      <c r="R243" s="8"/>
      <c r="S243" s="9"/>
      <c r="T243" s="10"/>
      <c r="U243" s="10"/>
    </row>
    <row r="244" spans="1:25" ht="14.45" customHeight="1" thickBot="1" x14ac:dyDescent="0.25">
      <c r="A244" s="6"/>
      <c r="B244" s="6"/>
      <c r="C244" s="66"/>
      <c r="D244" s="67"/>
      <c r="E244" s="41"/>
      <c r="F244" s="43"/>
      <c r="G244" s="11"/>
      <c r="H244" s="41"/>
      <c r="I244" s="42"/>
      <c r="J244" s="42"/>
      <c r="K244" s="42"/>
      <c r="L244" s="42"/>
      <c r="M244" s="43"/>
    </row>
    <row r="245" spans="1:25" ht="14.45" customHeight="1" thickBot="1" x14ac:dyDescent="0.25">
      <c r="A245" s="6"/>
      <c r="B245" s="6"/>
      <c r="C245" s="41"/>
      <c r="D245" s="42"/>
      <c r="E245" s="42"/>
      <c r="F245" s="42"/>
      <c r="G245" s="42"/>
      <c r="H245" s="42"/>
      <c r="I245" s="42"/>
      <c r="J245" s="42"/>
      <c r="K245" s="42"/>
      <c r="L245" s="42"/>
      <c r="M245" s="43"/>
    </row>
    <row r="246" spans="1:25" ht="14.45" customHeight="1" thickBot="1" x14ac:dyDescent="0.25">
      <c r="A246" s="6"/>
      <c r="B246" s="6"/>
      <c r="C246" s="12" t="s">
        <v>3</v>
      </c>
      <c r="D246" s="31"/>
      <c r="E246" s="12" t="s">
        <v>8</v>
      </c>
      <c r="F246" s="31" t="s">
        <v>9</v>
      </c>
      <c r="G246" s="12" t="s">
        <v>8</v>
      </c>
      <c r="H246" s="44" t="s">
        <v>4</v>
      </c>
      <c r="I246" s="44"/>
      <c r="J246" s="44"/>
      <c r="K246" s="44"/>
      <c r="L246" s="44"/>
      <c r="M246" s="45"/>
      <c r="Y246" s="1"/>
    </row>
    <row r="247" spans="1:25" ht="14.45" customHeight="1" thickBot="1" x14ac:dyDescent="0.3">
      <c r="A247" s="6"/>
      <c r="B247" s="6"/>
      <c r="C247" s="13"/>
      <c r="D247" s="14"/>
      <c r="E247" s="15"/>
      <c r="F247" s="14"/>
      <c r="G247" s="13"/>
      <c r="H247" s="46">
        <f>S254</f>
        <v>0</v>
      </c>
      <c r="I247" s="47"/>
      <c r="J247" s="48"/>
      <c r="K247" s="49">
        <f>T254</f>
        <v>0</v>
      </c>
      <c r="L247" s="50"/>
      <c r="M247" s="51"/>
      <c r="V247" s="16"/>
      <c r="W247" s="17"/>
      <c r="Y247" s="1"/>
    </row>
    <row r="248" spans="1:25" ht="14.45" customHeight="1" thickBot="1" x14ac:dyDescent="0.25">
      <c r="A248" s="6"/>
      <c r="B248" s="6"/>
      <c r="C248" s="18" t="s">
        <v>2</v>
      </c>
      <c r="D248" s="19" t="s">
        <v>10</v>
      </c>
      <c r="E248" s="18" t="s">
        <v>11</v>
      </c>
      <c r="F248" s="19"/>
      <c r="G248" s="37" t="s">
        <v>11</v>
      </c>
      <c r="H248" s="42" t="s">
        <v>12</v>
      </c>
      <c r="I248" s="43"/>
      <c r="J248" s="42" t="s">
        <v>13</v>
      </c>
      <c r="K248" s="43"/>
      <c r="L248" s="52" t="s">
        <v>14</v>
      </c>
      <c r="M248" s="53"/>
      <c r="O248" s="68" t="s">
        <v>15</v>
      </c>
      <c r="P248" s="69"/>
      <c r="Q248" s="68" t="s">
        <v>16</v>
      </c>
      <c r="R248" s="69"/>
      <c r="S248" s="68" t="s">
        <v>10</v>
      </c>
      <c r="T248" s="69"/>
      <c r="V248" s="20"/>
      <c r="W248" s="17"/>
      <c r="Y248" s="1"/>
    </row>
    <row r="249" spans="1:25" ht="14.45" customHeight="1" thickBot="1" x14ac:dyDescent="0.25">
      <c r="A249" s="6"/>
      <c r="B249" s="6"/>
      <c r="C249" s="21"/>
      <c r="D249" s="30" t="s">
        <v>17</v>
      </c>
      <c r="E249" s="11"/>
      <c r="F249" s="30"/>
      <c r="G249" s="11"/>
      <c r="H249" s="22"/>
      <c r="I249" s="30"/>
      <c r="J249" s="22"/>
      <c r="K249" s="30"/>
      <c r="L249" s="22"/>
      <c r="M249" s="30"/>
      <c r="O249" s="32">
        <f t="shared" ref="O249:P251" si="35">H249+J249+L249</f>
        <v>0</v>
      </c>
      <c r="P249" s="32">
        <f t="shared" si="35"/>
        <v>0</v>
      </c>
      <c r="Q249" s="32">
        <f>IF(H249&gt;I249,1,0)+IF(J249&gt;K249,1,0)+IF(L249&gt;M249,1,0)</f>
        <v>0</v>
      </c>
      <c r="R249" s="23">
        <f>IF(H249&lt;I249,1,0)+IF(J249&lt;K249,1,0)+IF(L249&lt;M249,1,0)</f>
        <v>0</v>
      </c>
      <c r="S249" s="23">
        <f>IF(Q249&gt;R249,1,0)</f>
        <v>0</v>
      </c>
      <c r="T249" s="23">
        <f>IF(Q249&lt;R249,1,0)</f>
        <v>0</v>
      </c>
      <c r="V249" s="20"/>
      <c r="W249" s="17"/>
      <c r="Y249" s="1"/>
    </row>
    <row r="250" spans="1:25" ht="14.45" customHeight="1" thickBot="1" x14ac:dyDescent="0.25">
      <c r="A250" s="6"/>
      <c r="B250" s="6"/>
      <c r="C250" s="11"/>
      <c r="D250" s="30" t="s">
        <v>18</v>
      </c>
      <c r="E250" s="11"/>
      <c r="F250" s="30"/>
      <c r="G250" s="11"/>
      <c r="H250" s="22"/>
      <c r="I250" s="30"/>
      <c r="J250" s="22"/>
      <c r="K250" s="30"/>
      <c r="L250" s="22"/>
      <c r="M250" s="30"/>
      <c r="O250" s="3">
        <f t="shared" si="35"/>
        <v>0</v>
      </c>
      <c r="P250" s="3">
        <f t="shared" si="35"/>
        <v>0</v>
      </c>
      <c r="Q250" s="3">
        <f>IF(H250&gt;I250,1,0)+IF(J250&gt;K250,1,0)+IF(L250&gt;M250,1,0)</f>
        <v>0</v>
      </c>
      <c r="R250" s="2">
        <f>IF(H250&lt;I250,1,0)+IF(J250&lt;K250,1,0)+IF(L250&lt;M250,1,0)</f>
        <v>0</v>
      </c>
      <c r="S250" s="2">
        <f>IF(Q250&gt;R250,1,0)</f>
        <v>0</v>
      </c>
      <c r="T250" s="2">
        <f>IF(Q250&lt;R250,1,0)</f>
        <v>0</v>
      </c>
      <c r="V250" s="20"/>
      <c r="W250" s="17"/>
      <c r="Y250" s="1"/>
    </row>
    <row r="251" spans="1:25" ht="14.45" customHeight="1" thickBot="1" x14ac:dyDescent="0.3">
      <c r="A251" s="6"/>
      <c r="B251" s="6"/>
      <c r="C251" s="70"/>
      <c r="D251" s="72" t="s">
        <v>19</v>
      </c>
      <c r="E251" s="11"/>
      <c r="F251" s="24"/>
      <c r="G251" s="11"/>
      <c r="H251" s="74"/>
      <c r="I251" s="77"/>
      <c r="J251" s="74"/>
      <c r="K251" s="77"/>
      <c r="L251" s="74"/>
      <c r="M251" s="77"/>
      <c r="O251" s="80">
        <f t="shared" si="35"/>
        <v>0</v>
      </c>
      <c r="P251" s="80">
        <f t="shared" si="35"/>
        <v>0</v>
      </c>
      <c r="Q251" s="80">
        <f>IF(H251&gt;I251,1,0)+IF(J251&gt;K251,1,0)+IF(L251&gt;M251,1,0)</f>
        <v>0</v>
      </c>
      <c r="R251" s="80">
        <f>IF(H251&lt;I251,1,0)+IF(J251&lt;K251,1,0)+IF(L251&lt;M251,1,0)</f>
        <v>0</v>
      </c>
      <c r="S251" s="80">
        <f>IF(Q251&gt;R251,1,0)</f>
        <v>0</v>
      </c>
      <c r="T251" s="80">
        <f>IF(Q251&lt;R251,1,0)</f>
        <v>0</v>
      </c>
      <c r="V251" s="16"/>
      <c r="W251" s="17"/>
      <c r="Y251" s="1"/>
    </row>
    <row r="252" spans="1:25" ht="14.45" customHeight="1" thickBot="1" x14ac:dyDescent="0.25">
      <c r="A252" s="6"/>
      <c r="B252" s="6"/>
      <c r="C252" s="70"/>
      <c r="D252" s="72"/>
      <c r="E252" s="25" t="s">
        <v>9</v>
      </c>
      <c r="F252" s="26"/>
      <c r="G252" s="25" t="s">
        <v>9</v>
      </c>
      <c r="H252" s="75"/>
      <c r="I252" s="78"/>
      <c r="J252" s="75"/>
      <c r="K252" s="78"/>
      <c r="L252" s="75"/>
      <c r="M252" s="78"/>
      <c r="O252" s="81"/>
      <c r="P252" s="81"/>
      <c r="Q252" s="81"/>
      <c r="R252" s="81"/>
      <c r="S252" s="81"/>
      <c r="T252" s="81"/>
      <c r="V252" s="20"/>
      <c r="W252" s="17"/>
      <c r="Y252" s="1"/>
    </row>
    <row r="253" spans="1:25" ht="14.45" customHeight="1" thickBot="1" x14ac:dyDescent="0.25">
      <c r="A253" s="6"/>
      <c r="B253" s="6"/>
      <c r="C253" s="71"/>
      <c r="D253" s="73"/>
      <c r="E253" s="11"/>
      <c r="F253" s="27"/>
      <c r="G253" s="11"/>
      <c r="H253" s="76"/>
      <c r="I253" s="79"/>
      <c r="J253" s="76"/>
      <c r="K253" s="79"/>
      <c r="L253" s="76"/>
      <c r="M253" s="79"/>
      <c r="O253" s="82"/>
      <c r="P253" s="82"/>
      <c r="Q253" s="82"/>
      <c r="R253" s="82"/>
      <c r="S253" s="82"/>
      <c r="T253" s="82"/>
      <c r="V253" s="20"/>
      <c r="Y253" s="1"/>
    </row>
    <row r="254" spans="1:25" ht="14.45" customHeight="1" thickBot="1" x14ac:dyDescent="0.25">
      <c r="A254" s="6"/>
      <c r="B254" s="6"/>
      <c r="G254" s="28"/>
      <c r="H254" s="28"/>
      <c r="O254" s="2">
        <f t="shared" ref="O254:T254" si="36">O249+O250+O251</f>
        <v>0</v>
      </c>
      <c r="P254" s="2">
        <f t="shared" si="36"/>
        <v>0</v>
      </c>
      <c r="Q254" s="3">
        <f t="shared" si="36"/>
        <v>0</v>
      </c>
      <c r="R254" s="2">
        <f t="shared" si="36"/>
        <v>0</v>
      </c>
      <c r="S254" s="2">
        <f t="shared" si="36"/>
        <v>0</v>
      </c>
      <c r="T254" s="2">
        <f t="shared" si="36"/>
        <v>0</v>
      </c>
      <c r="V254" s="20"/>
      <c r="Y254" s="1"/>
    </row>
    <row r="255" spans="1:25" ht="14.45" customHeight="1" x14ac:dyDescent="0.2">
      <c r="A255" s="6"/>
      <c r="B255" s="6"/>
      <c r="C255" s="54" t="s">
        <v>24</v>
      </c>
      <c r="D255" s="55"/>
      <c r="E255" s="55"/>
      <c r="F255" s="55"/>
      <c r="G255" s="55"/>
      <c r="H255" s="55"/>
      <c r="I255" s="55"/>
      <c r="J255" s="55"/>
      <c r="K255" s="55"/>
      <c r="L255" s="55"/>
      <c r="M255" s="56"/>
    </row>
    <row r="256" spans="1:25" ht="14.45" customHeight="1" thickBot="1" x14ac:dyDescent="0.25">
      <c r="A256" s="6"/>
      <c r="B256" s="6"/>
      <c r="C256" s="57"/>
      <c r="D256" s="58"/>
      <c r="E256" s="58"/>
      <c r="F256" s="58"/>
      <c r="G256" s="58"/>
      <c r="H256" s="58"/>
      <c r="I256" s="58"/>
      <c r="J256" s="58"/>
      <c r="K256" s="58"/>
      <c r="L256" s="58"/>
      <c r="M256" s="59"/>
    </row>
    <row r="257" spans="1:25" ht="14.45" customHeight="1" thickBot="1" x14ac:dyDescent="0.25">
      <c r="A257" s="6"/>
      <c r="B257" s="6"/>
      <c r="C257" s="60" t="s">
        <v>1</v>
      </c>
      <c r="D257" s="45"/>
      <c r="E257" s="61" t="s">
        <v>5</v>
      </c>
      <c r="F257" s="62"/>
      <c r="G257" s="7" t="s">
        <v>6</v>
      </c>
      <c r="H257" s="63" t="s">
        <v>7</v>
      </c>
      <c r="I257" s="64"/>
      <c r="J257" s="64"/>
      <c r="K257" s="64"/>
      <c r="L257" s="64"/>
      <c r="M257" s="65"/>
      <c r="R257" s="8"/>
      <c r="S257" s="9"/>
      <c r="T257" s="10"/>
      <c r="U257" s="10"/>
    </row>
    <row r="258" spans="1:25" ht="14.45" customHeight="1" thickBot="1" x14ac:dyDescent="0.25">
      <c r="A258" s="6"/>
      <c r="B258" s="6"/>
      <c r="C258" s="66"/>
      <c r="D258" s="67"/>
      <c r="E258" s="41"/>
      <c r="F258" s="43"/>
      <c r="G258" s="11"/>
      <c r="H258" s="41"/>
      <c r="I258" s="42"/>
      <c r="J258" s="42"/>
      <c r="K258" s="42"/>
      <c r="L258" s="42"/>
      <c r="M258" s="43"/>
    </row>
    <row r="259" spans="1:25" ht="14.45" customHeight="1" thickBot="1" x14ac:dyDescent="0.25">
      <c r="A259" s="6"/>
      <c r="B259" s="6"/>
      <c r="C259" s="41"/>
      <c r="D259" s="42"/>
      <c r="E259" s="42"/>
      <c r="F259" s="42"/>
      <c r="G259" s="42"/>
      <c r="H259" s="42"/>
      <c r="I259" s="42"/>
      <c r="J259" s="42"/>
      <c r="K259" s="42"/>
      <c r="L259" s="42"/>
      <c r="M259" s="43"/>
    </row>
    <row r="260" spans="1:25" ht="14.45" customHeight="1" thickBot="1" x14ac:dyDescent="0.25">
      <c r="A260" s="6"/>
      <c r="B260" s="6"/>
      <c r="C260" s="12" t="s">
        <v>3</v>
      </c>
      <c r="D260" s="31"/>
      <c r="E260" s="12" t="s">
        <v>8</v>
      </c>
      <c r="F260" s="31" t="s">
        <v>9</v>
      </c>
      <c r="G260" s="12" t="s">
        <v>8</v>
      </c>
      <c r="H260" s="44" t="s">
        <v>4</v>
      </c>
      <c r="I260" s="44"/>
      <c r="J260" s="44"/>
      <c r="K260" s="44"/>
      <c r="L260" s="44"/>
      <c r="M260" s="45"/>
      <c r="Y260" s="1"/>
    </row>
    <row r="261" spans="1:25" ht="14.45" customHeight="1" thickBot="1" x14ac:dyDescent="0.3">
      <c r="A261" s="6"/>
      <c r="B261" s="6"/>
      <c r="C261" s="13"/>
      <c r="D261" s="14"/>
      <c r="E261" s="15"/>
      <c r="F261" s="14"/>
      <c r="G261" s="13"/>
      <c r="H261" s="46">
        <f>S268</f>
        <v>0</v>
      </c>
      <c r="I261" s="47"/>
      <c r="J261" s="48"/>
      <c r="K261" s="49">
        <f>T268</f>
        <v>0</v>
      </c>
      <c r="L261" s="50"/>
      <c r="M261" s="51"/>
      <c r="V261" s="16"/>
      <c r="W261" s="17"/>
      <c r="Y261" s="1"/>
    </row>
    <row r="262" spans="1:25" ht="14.45" customHeight="1" thickBot="1" x14ac:dyDescent="0.25">
      <c r="A262" s="6"/>
      <c r="B262" s="6"/>
      <c r="C262" s="18" t="s">
        <v>2</v>
      </c>
      <c r="D262" s="19" t="s">
        <v>10</v>
      </c>
      <c r="E262" s="18" t="s">
        <v>11</v>
      </c>
      <c r="F262" s="19"/>
      <c r="G262" s="18" t="s">
        <v>11</v>
      </c>
      <c r="H262" s="42" t="s">
        <v>12</v>
      </c>
      <c r="I262" s="43"/>
      <c r="J262" s="42" t="s">
        <v>13</v>
      </c>
      <c r="K262" s="43"/>
      <c r="L262" s="52" t="s">
        <v>14</v>
      </c>
      <c r="M262" s="53"/>
      <c r="O262" s="68" t="s">
        <v>15</v>
      </c>
      <c r="P262" s="69"/>
      <c r="Q262" s="68" t="s">
        <v>16</v>
      </c>
      <c r="R262" s="69"/>
      <c r="S262" s="68" t="s">
        <v>10</v>
      </c>
      <c r="T262" s="69"/>
      <c r="V262" s="20"/>
      <c r="W262" s="17"/>
      <c r="Y262" s="1"/>
    </row>
    <row r="263" spans="1:25" ht="14.45" customHeight="1" thickBot="1" x14ac:dyDescent="0.25">
      <c r="A263" s="6"/>
      <c r="B263" s="6"/>
      <c r="C263" s="21"/>
      <c r="D263" s="30" t="s">
        <v>17</v>
      </c>
      <c r="E263" s="11"/>
      <c r="F263" s="30"/>
      <c r="G263" s="11"/>
      <c r="H263" s="22"/>
      <c r="I263" s="30"/>
      <c r="J263" s="22"/>
      <c r="K263" s="30"/>
      <c r="L263" s="22"/>
      <c r="M263" s="30"/>
      <c r="O263" s="32">
        <f t="shared" ref="O263:P265" si="37">H263+J263+L263</f>
        <v>0</v>
      </c>
      <c r="P263" s="32">
        <f t="shared" si="37"/>
        <v>0</v>
      </c>
      <c r="Q263" s="32">
        <f>IF(H263&gt;I263,1,0)+IF(J263&gt;K263,1,0)+IF(L263&gt;M263,1,0)</f>
        <v>0</v>
      </c>
      <c r="R263" s="23">
        <f>IF(H263&lt;I263,1,0)+IF(J263&lt;K263,1,0)+IF(L263&lt;M263,1,0)</f>
        <v>0</v>
      </c>
      <c r="S263" s="23">
        <f>IF(Q263&gt;R263,1,0)</f>
        <v>0</v>
      </c>
      <c r="T263" s="23">
        <f>IF(Q263&lt;R263,1,0)</f>
        <v>0</v>
      </c>
      <c r="V263" s="20"/>
      <c r="W263" s="17"/>
      <c r="Y263" s="1"/>
    </row>
    <row r="264" spans="1:25" ht="14.45" customHeight="1" thickBot="1" x14ac:dyDescent="0.25">
      <c r="A264" s="6"/>
      <c r="B264" s="6"/>
      <c r="C264" s="11"/>
      <c r="D264" s="30" t="s">
        <v>18</v>
      </c>
      <c r="E264" s="11"/>
      <c r="F264" s="30"/>
      <c r="G264" s="11"/>
      <c r="H264" s="22"/>
      <c r="I264" s="30"/>
      <c r="J264" s="22"/>
      <c r="K264" s="30"/>
      <c r="L264" s="22"/>
      <c r="M264" s="30"/>
      <c r="O264" s="3">
        <f t="shared" si="37"/>
        <v>0</v>
      </c>
      <c r="P264" s="3">
        <f t="shared" si="37"/>
        <v>0</v>
      </c>
      <c r="Q264" s="3">
        <f>IF(H264&gt;I264,1,0)+IF(J264&gt;K264,1,0)+IF(L264&gt;M264,1,0)</f>
        <v>0</v>
      </c>
      <c r="R264" s="2">
        <f>IF(H264&lt;I264,1,0)+IF(J264&lt;K264,1,0)+IF(L264&lt;M264,1,0)</f>
        <v>0</v>
      </c>
      <c r="S264" s="2">
        <f>IF(Q264&gt;R264,1,0)</f>
        <v>0</v>
      </c>
      <c r="T264" s="2">
        <f>IF(Q264&lt;R264,1,0)</f>
        <v>0</v>
      </c>
      <c r="V264" s="20"/>
      <c r="W264" s="17"/>
      <c r="Y264" s="1"/>
    </row>
    <row r="265" spans="1:25" ht="14.45" customHeight="1" thickBot="1" x14ac:dyDescent="0.3">
      <c r="A265" s="6"/>
      <c r="B265" s="6"/>
      <c r="C265" s="70"/>
      <c r="D265" s="72" t="s">
        <v>19</v>
      </c>
      <c r="E265" s="11"/>
      <c r="F265" s="24"/>
      <c r="G265" s="11"/>
      <c r="H265" s="74"/>
      <c r="I265" s="77"/>
      <c r="J265" s="74"/>
      <c r="K265" s="77"/>
      <c r="L265" s="74"/>
      <c r="M265" s="77"/>
      <c r="O265" s="80">
        <f t="shared" si="37"/>
        <v>0</v>
      </c>
      <c r="P265" s="80">
        <f t="shared" si="37"/>
        <v>0</v>
      </c>
      <c r="Q265" s="80">
        <f>IF(H265&gt;I265,1,0)+IF(J265&gt;K265,1,0)+IF(L265&gt;M265,1,0)</f>
        <v>0</v>
      </c>
      <c r="R265" s="80">
        <f>IF(H265&lt;I265,1,0)+IF(J265&lt;K265,1,0)+IF(L265&lt;M265,1,0)</f>
        <v>0</v>
      </c>
      <c r="S265" s="80">
        <f>IF(Q265&gt;R265,1,0)</f>
        <v>0</v>
      </c>
      <c r="T265" s="80">
        <f>IF(Q265&lt;R265,1,0)</f>
        <v>0</v>
      </c>
      <c r="V265" s="16"/>
      <c r="W265" s="17"/>
      <c r="Y265" s="1"/>
    </row>
    <row r="266" spans="1:25" ht="14.45" customHeight="1" thickBot="1" x14ac:dyDescent="0.25">
      <c r="A266" s="6"/>
      <c r="B266" s="6"/>
      <c r="C266" s="70"/>
      <c r="D266" s="72"/>
      <c r="E266" s="25" t="s">
        <v>9</v>
      </c>
      <c r="F266" s="26"/>
      <c r="G266" s="25" t="s">
        <v>9</v>
      </c>
      <c r="H266" s="75"/>
      <c r="I266" s="78"/>
      <c r="J266" s="75"/>
      <c r="K266" s="78"/>
      <c r="L266" s="75"/>
      <c r="M266" s="78"/>
      <c r="O266" s="81"/>
      <c r="P266" s="81"/>
      <c r="Q266" s="81"/>
      <c r="R266" s="81"/>
      <c r="S266" s="81"/>
      <c r="T266" s="81"/>
      <c r="V266" s="20"/>
      <c r="W266" s="17"/>
      <c r="Y266" s="1"/>
    </row>
    <row r="267" spans="1:25" ht="14.45" customHeight="1" thickBot="1" x14ac:dyDescent="0.25">
      <c r="A267" s="6"/>
      <c r="B267" s="6"/>
      <c r="C267" s="71"/>
      <c r="D267" s="73"/>
      <c r="E267" s="11"/>
      <c r="F267" s="27"/>
      <c r="G267" s="11"/>
      <c r="H267" s="76"/>
      <c r="I267" s="79"/>
      <c r="J267" s="76"/>
      <c r="K267" s="79"/>
      <c r="L267" s="76"/>
      <c r="M267" s="79"/>
      <c r="O267" s="82"/>
      <c r="P267" s="82"/>
      <c r="Q267" s="82"/>
      <c r="R267" s="82"/>
      <c r="S267" s="82"/>
      <c r="T267" s="82"/>
      <c r="V267" s="20"/>
      <c r="Y267" s="1"/>
    </row>
    <row r="268" spans="1:25" ht="14.45" customHeight="1" thickBot="1" x14ac:dyDescent="0.25">
      <c r="A268" s="6"/>
      <c r="B268" s="6"/>
      <c r="G268" s="28"/>
      <c r="H268" s="28"/>
      <c r="O268" s="2">
        <f t="shared" ref="O268:T268" si="38">O263+O264+O265</f>
        <v>0</v>
      </c>
      <c r="P268" s="2">
        <f t="shared" si="38"/>
        <v>0</v>
      </c>
      <c r="Q268" s="3">
        <f t="shared" si="38"/>
        <v>0</v>
      </c>
      <c r="R268" s="2">
        <f t="shared" si="38"/>
        <v>0</v>
      </c>
      <c r="S268" s="2">
        <f t="shared" si="38"/>
        <v>0</v>
      </c>
      <c r="T268" s="2">
        <f t="shared" si="38"/>
        <v>0</v>
      </c>
      <c r="V268" s="20"/>
      <c r="Y268" s="1"/>
    </row>
    <row r="269" spans="1:25" ht="14.45" customHeight="1" x14ac:dyDescent="0.2">
      <c r="A269" s="6"/>
      <c r="B269" s="6"/>
      <c r="C269" s="54" t="s">
        <v>24</v>
      </c>
      <c r="D269" s="55"/>
      <c r="E269" s="55"/>
      <c r="F269" s="55"/>
      <c r="G269" s="55"/>
      <c r="H269" s="55"/>
      <c r="I269" s="55"/>
      <c r="J269" s="55"/>
      <c r="K269" s="55"/>
      <c r="L269" s="55"/>
      <c r="M269" s="56"/>
    </row>
    <row r="270" spans="1:25" ht="14.45" customHeight="1" thickBot="1" x14ac:dyDescent="0.25">
      <c r="A270" s="6"/>
      <c r="B270" s="6"/>
      <c r="C270" s="57"/>
      <c r="D270" s="58"/>
      <c r="E270" s="58"/>
      <c r="F270" s="58"/>
      <c r="G270" s="58"/>
      <c r="H270" s="58"/>
      <c r="I270" s="58"/>
      <c r="J270" s="58"/>
      <c r="K270" s="58"/>
      <c r="L270" s="58"/>
      <c r="M270" s="59"/>
    </row>
    <row r="271" spans="1:25" ht="14.45" customHeight="1" thickBot="1" x14ac:dyDescent="0.25">
      <c r="A271" s="6"/>
      <c r="B271" s="6"/>
      <c r="C271" s="60" t="s">
        <v>1</v>
      </c>
      <c r="D271" s="45"/>
      <c r="E271" s="61" t="s">
        <v>5</v>
      </c>
      <c r="F271" s="62"/>
      <c r="G271" s="7" t="s">
        <v>6</v>
      </c>
      <c r="H271" s="63" t="s">
        <v>7</v>
      </c>
      <c r="I271" s="64"/>
      <c r="J271" s="64"/>
      <c r="K271" s="64"/>
      <c r="L271" s="64"/>
      <c r="M271" s="65"/>
      <c r="R271" s="8"/>
      <c r="S271" s="9"/>
      <c r="T271" s="10"/>
      <c r="U271" s="10"/>
    </row>
    <row r="272" spans="1:25" ht="14.45" customHeight="1" thickBot="1" x14ac:dyDescent="0.25">
      <c r="A272" s="6"/>
      <c r="B272" s="6"/>
      <c r="C272" s="66"/>
      <c r="D272" s="67"/>
      <c r="E272" s="41"/>
      <c r="F272" s="43"/>
      <c r="G272" s="11"/>
      <c r="H272" s="41"/>
      <c r="I272" s="42"/>
      <c r="J272" s="42"/>
      <c r="K272" s="42"/>
      <c r="L272" s="42"/>
      <c r="M272" s="43"/>
    </row>
    <row r="273" spans="1:25" ht="14.45" customHeight="1" thickBot="1" x14ac:dyDescent="0.25">
      <c r="A273" s="6"/>
      <c r="B273" s="6"/>
      <c r="C273" s="41"/>
      <c r="D273" s="42"/>
      <c r="E273" s="42"/>
      <c r="F273" s="42"/>
      <c r="G273" s="42"/>
      <c r="H273" s="42"/>
      <c r="I273" s="42"/>
      <c r="J273" s="42"/>
      <c r="K273" s="42"/>
      <c r="L273" s="42"/>
      <c r="M273" s="43"/>
    </row>
    <row r="274" spans="1:25" ht="14.45" customHeight="1" thickBot="1" x14ac:dyDescent="0.25">
      <c r="A274" s="6"/>
      <c r="B274" s="6"/>
      <c r="C274" s="12" t="s">
        <v>3</v>
      </c>
      <c r="D274" s="31"/>
      <c r="E274" s="12" t="s">
        <v>8</v>
      </c>
      <c r="F274" s="31" t="s">
        <v>9</v>
      </c>
      <c r="G274" s="12" t="s">
        <v>8</v>
      </c>
      <c r="H274" s="44" t="s">
        <v>4</v>
      </c>
      <c r="I274" s="44"/>
      <c r="J274" s="44"/>
      <c r="K274" s="44"/>
      <c r="L274" s="44"/>
      <c r="M274" s="45"/>
      <c r="Y274" s="1"/>
    </row>
    <row r="275" spans="1:25" ht="14.45" customHeight="1" thickBot="1" x14ac:dyDescent="0.3">
      <c r="A275" s="6"/>
      <c r="B275" s="6"/>
      <c r="C275" s="13"/>
      <c r="D275" s="14"/>
      <c r="E275" s="15"/>
      <c r="F275" s="14"/>
      <c r="G275" s="13"/>
      <c r="H275" s="46">
        <f>S282</f>
        <v>0</v>
      </c>
      <c r="I275" s="47"/>
      <c r="J275" s="48"/>
      <c r="K275" s="49">
        <f>T282</f>
        <v>0</v>
      </c>
      <c r="L275" s="50"/>
      <c r="M275" s="51"/>
      <c r="V275" s="16"/>
      <c r="W275" s="17"/>
      <c r="Y275" s="1"/>
    </row>
    <row r="276" spans="1:25" ht="14.45" customHeight="1" thickBot="1" x14ac:dyDescent="0.25">
      <c r="A276" s="6"/>
      <c r="B276" s="6"/>
      <c r="C276" s="18" t="s">
        <v>2</v>
      </c>
      <c r="D276" s="19" t="s">
        <v>10</v>
      </c>
      <c r="E276" s="18" t="s">
        <v>11</v>
      </c>
      <c r="F276" s="19"/>
      <c r="G276" s="18" t="s">
        <v>11</v>
      </c>
      <c r="H276" s="42" t="s">
        <v>12</v>
      </c>
      <c r="I276" s="43"/>
      <c r="J276" s="42" t="s">
        <v>13</v>
      </c>
      <c r="K276" s="43"/>
      <c r="L276" s="52" t="s">
        <v>14</v>
      </c>
      <c r="M276" s="53"/>
      <c r="O276" s="68" t="s">
        <v>15</v>
      </c>
      <c r="P276" s="69"/>
      <c r="Q276" s="68" t="s">
        <v>16</v>
      </c>
      <c r="R276" s="69"/>
      <c r="S276" s="68" t="s">
        <v>10</v>
      </c>
      <c r="T276" s="69"/>
      <c r="V276" s="20"/>
      <c r="W276" s="17"/>
      <c r="Y276" s="1"/>
    </row>
    <row r="277" spans="1:25" ht="14.45" customHeight="1" thickBot="1" x14ac:dyDescent="0.25">
      <c r="A277" s="6"/>
      <c r="B277" s="6"/>
      <c r="C277" s="21"/>
      <c r="D277" s="30" t="s">
        <v>17</v>
      </c>
      <c r="E277" s="11"/>
      <c r="F277" s="30"/>
      <c r="G277" s="11"/>
      <c r="H277" s="22"/>
      <c r="I277" s="30"/>
      <c r="J277" s="22"/>
      <c r="K277" s="30"/>
      <c r="L277" s="22"/>
      <c r="M277" s="30"/>
      <c r="O277" s="32">
        <f t="shared" ref="O277:P279" si="39">H277+J277+L277</f>
        <v>0</v>
      </c>
      <c r="P277" s="32">
        <f t="shared" si="39"/>
        <v>0</v>
      </c>
      <c r="Q277" s="32">
        <f>IF(H277&gt;I277,1,0)+IF(J277&gt;K277,1,0)+IF(L277&gt;M277,1,0)</f>
        <v>0</v>
      </c>
      <c r="R277" s="23">
        <f>IF(H277&lt;I277,1,0)+IF(J277&lt;K277,1,0)+IF(L277&lt;M277,1,0)</f>
        <v>0</v>
      </c>
      <c r="S277" s="23">
        <f>IF(Q277&gt;R277,1,0)</f>
        <v>0</v>
      </c>
      <c r="T277" s="23">
        <f>IF(Q277&lt;R277,1,0)</f>
        <v>0</v>
      </c>
      <c r="V277" s="20"/>
      <c r="W277" s="17"/>
      <c r="Y277" s="1"/>
    </row>
    <row r="278" spans="1:25" ht="14.45" customHeight="1" thickBot="1" x14ac:dyDescent="0.25">
      <c r="A278" s="6"/>
      <c r="B278" s="6"/>
      <c r="C278" s="11"/>
      <c r="D278" s="30" t="s">
        <v>18</v>
      </c>
      <c r="E278" s="11"/>
      <c r="F278" s="30"/>
      <c r="G278" s="11"/>
      <c r="H278" s="22"/>
      <c r="I278" s="30"/>
      <c r="J278" s="22"/>
      <c r="K278" s="30"/>
      <c r="L278" s="22"/>
      <c r="M278" s="30"/>
      <c r="O278" s="3">
        <f t="shared" si="39"/>
        <v>0</v>
      </c>
      <c r="P278" s="3">
        <f t="shared" si="39"/>
        <v>0</v>
      </c>
      <c r="Q278" s="3">
        <f>IF(H278&gt;I278,1,0)+IF(J278&gt;K278,1,0)+IF(L278&gt;M278,1,0)</f>
        <v>0</v>
      </c>
      <c r="R278" s="2">
        <f>IF(H278&lt;I278,1,0)+IF(J278&lt;K278,1,0)+IF(L278&lt;M278,1,0)</f>
        <v>0</v>
      </c>
      <c r="S278" s="2">
        <f>IF(Q278&gt;R278,1,0)</f>
        <v>0</v>
      </c>
      <c r="T278" s="2">
        <f>IF(Q278&lt;R278,1,0)</f>
        <v>0</v>
      </c>
      <c r="V278" s="20"/>
      <c r="W278" s="17"/>
      <c r="Y278" s="1"/>
    </row>
    <row r="279" spans="1:25" ht="14.45" customHeight="1" thickBot="1" x14ac:dyDescent="0.3">
      <c r="A279" s="6"/>
      <c r="B279" s="6"/>
      <c r="C279" s="70"/>
      <c r="D279" s="72" t="s">
        <v>19</v>
      </c>
      <c r="E279" s="11"/>
      <c r="F279" s="24"/>
      <c r="G279" s="11"/>
      <c r="H279" s="74"/>
      <c r="I279" s="77"/>
      <c r="J279" s="74"/>
      <c r="K279" s="77"/>
      <c r="L279" s="74"/>
      <c r="M279" s="77"/>
      <c r="O279" s="80">
        <f t="shared" si="39"/>
        <v>0</v>
      </c>
      <c r="P279" s="80">
        <f t="shared" si="39"/>
        <v>0</v>
      </c>
      <c r="Q279" s="80">
        <f>IF(H279&gt;I279,1,0)+IF(J279&gt;K279,1,0)+IF(L279&gt;M279,1,0)</f>
        <v>0</v>
      </c>
      <c r="R279" s="80">
        <f>IF(H279&lt;I279,1,0)+IF(J279&lt;K279,1,0)+IF(L279&lt;M279,1,0)</f>
        <v>0</v>
      </c>
      <c r="S279" s="80">
        <f>IF(Q279&gt;R279,1,0)</f>
        <v>0</v>
      </c>
      <c r="T279" s="80">
        <f>IF(Q279&lt;R279,1,0)</f>
        <v>0</v>
      </c>
      <c r="V279" s="16"/>
      <c r="W279" s="17"/>
      <c r="Y279" s="1"/>
    </row>
    <row r="280" spans="1:25" ht="14.45" customHeight="1" thickBot="1" x14ac:dyDescent="0.25">
      <c r="A280" s="6"/>
      <c r="B280" s="6"/>
      <c r="C280" s="70"/>
      <c r="D280" s="72"/>
      <c r="E280" s="25" t="s">
        <v>9</v>
      </c>
      <c r="F280" s="26"/>
      <c r="G280" s="25" t="s">
        <v>9</v>
      </c>
      <c r="H280" s="75"/>
      <c r="I280" s="78"/>
      <c r="J280" s="75"/>
      <c r="K280" s="78"/>
      <c r="L280" s="75"/>
      <c r="M280" s="78"/>
      <c r="O280" s="81"/>
      <c r="P280" s="81"/>
      <c r="Q280" s="81"/>
      <c r="R280" s="81"/>
      <c r="S280" s="81"/>
      <c r="T280" s="81"/>
      <c r="V280" s="20"/>
      <c r="W280" s="17"/>
      <c r="Y280" s="1"/>
    </row>
    <row r="281" spans="1:25" ht="14.45" customHeight="1" thickBot="1" x14ac:dyDescent="0.25">
      <c r="A281" s="6"/>
      <c r="B281" s="6"/>
      <c r="C281" s="71"/>
      <c r="D281" s="73"/>
      <c r="E281" s="11"/>
      <c r="F281" s="27"/>
      <c r="G281" s="11"/>
      <c r="H281" s="76"/>
      <c r="I281" s="79"/>
      <c r="J281" s="76"/>
      <c r="K281" s="79"/>
      <c r="L281" s="76"/>
      <c r="M281" s="79"/>
      <c r="O281" s="82"/>
      <c r="P281" s="82"/>
      <c r="Q281" s="82"/>
      <c r="R281" s="82"/>
      <c r="S281" s="82"/>
      <c r="T281" s="82"/>
      <c r="V281" s="20"/>
      <c r="Y281" s="1"/>
    </row>
    <row r="282" spans="1:25" ht="14.45" customHeight="1" thickBot="1" x14ac:dyDescent="0.25">
      <c r="A282" s="6"/>
      <c r="B282" s="6"/>
      <c r="G282" s="28"/>
      <c r="H282" s="28"/>
      <c r="O282" s="2">
        <f t="shared" ref="O282:T282" si="40">O277+O278+O279</f>
        <v>0</v>
      </c>
      <c r="P282" s="2">
        <f t="shared" si="40"/>
        <v>0</v>
      </c>
      <c r="Q282" s="3">
        <f t="shared" si="40"/>
        <v>0</v>
      </c>
      <c r="R282" s="2">
        <f t="shared" si="40"/>
        <v>0</v>
      </c>
      <c r="S282" s="2">
        <f t="shared" si="40"/>
        <v>0</v>
      </c>
      <c r="T282" s="2">
        <f t="shared" si="40"/>
        <v>0</v>
      </c>
      <c r="V282" s="20"/>
      <c r="Y282" s="1"/>
    </row>
    <row r="283" spans="1:25" ht="14.45" customHeight="1" x14ac:dyDescent="0.2">
      <c r="A283" s="6"/>
      <c r="B283" s="6"/>
      <c r="C283" s="54" t="s">
        <v>24</v>
      </c>
      <c r="D283" s="55"/>
      <c r="E283" s="55"/>
      <c r="F283" s="55"/>
      <c r="G283" s="55"/>
      <c r="H283" s="55"/>
      <c r="I283" s="55"/>
      <c r="J283" s="55"/>
      <c r="K283" s="55"/>
      <c r="L283" s="55"/>
      <c r="M283" s="56"/>
    </row>
    <row r="284" spans="1:25" ht="14.45" customHeight="1" thickBot="1" x14ac:dyDescent="0.25">
      <c r="A284" s="6"/>
      <c r="B284" s="6"/>
      <c r="C284" s="57"/>
      <c r="D284" s="58"/>
      <c r="E284" s="58"/>
      <c r="F284" s="58"/>
      <c r="G284" s="58"/>
      <c r="H284" s="58"/>
      <c r="I284" s="58"/>
      <c r="J284" s="58"/>
      <c r="K284" s="58"/>
      <c r="L284" s="58"/>
      <c r="M284" s="59"/>
    </row>
    <row r="285" spans="1:25" ht="14.45" customHeight="1" thickBot="1" x14ac:dyDescent="0.25">
      <c r="A285" s="6"/>
      <c r="B285" s="6"/>
      <c r="C285" s="60" t="s">
        <v>1</v>
      </c>
      <c r="D285" s="45"/>
      <c r="E285" s="61" t="s">
        <v>5</v>
      </c>
      <c r="F285" s="62"/>
      <c r="G285" s="7" t="s">
        <v>6</v>
      </c>
      <c r="H285" s="63" t="s">
        <v>7</v>
      </c>
      <c r="I285" s="64"/>
      <c r="J285" s="64"/>
      <c r="K285" s="64"/>
      <c r="L285" s="64"/>
      <c r="M285" s="65"/>
      <c r="R285" s="8"/>
      <c r="S285" s="9"/>
      <c r="T285" s="10"/>
      <c r="U285" s="10"/>
    </row>
    <row r="286" spans="1:25" ht="14.45" customHeight="1" thickBot="1" x14ac:dyDescent="0.25">
      <c r="A286" s="6"/>
      <c r="B286" s="6"/>
      <c r="C286" s="66"/>
      <c r="D286" s="67"/>
      <c r="E286" s="41"/>
      <c r="F286" s="43"/>
      <c r="G286" s="11"/>
      <c r="H286" s="41"/>
      <c r="I286" s="42"/>
      <c r="J286" s="42"/>
      <c r="K286" s="42"/>
      <c r="L286" s="42"/>
      <c r="M286" s="43"/>
    </row>
    <row r="287" spans="1:25" ht="14.45" customHeight="1" thickBot="1" x14ac:dyDescent="0.25">
      <c r="A287" s="6"/>
      <c r="B287" s="6"/>
      <c r="C287" s="41"/>
      <c r="D287" s="42"/>
      <c r="E287" s="42"/>
      <c r="F287" s="42"/>
      <c r="G287" s="42"/>
      <c r="H287" s="42"/>
      <c r="I287" s="42"/>
      <c r="J287" s="42"/>
      <c r="K287" s="42"/>
      <c r="L287" s="42"/>
      <c r="M287" s="43"/>
    </row>
    <row r="288" spans="1:25" ht="14.45" customHeight="1" thickBot="1" x14ac:dyDescent="0.25">
      <c r="A288" s="6"/>
      <c r="B288" s="6"/>
      <c r="C288" s="12" t="s">
        <v>3</v>
      </c>
      <c r="D288" s="31"/>
      <c r="E288" s="12" t="s">
        <v>8</v>
      </c>
      <c r="F288" s="31" t="s">
        <v>9</v>
      </c>
      <c r="G288" s="12" t="s">
        <v>8</v>
      </c>
      <c r="H288" s="44" t="s">
        <v>4</v>
      </c>
      <c r="I288" s="44"/>
      <c r="J288" s="44"/>
      <c r="K288" s="44"/>
      <c r="L288" s="44"/>
      <c r="M288" s="45"/>
      <c r="Y288" s="1"/>
    </row>
    <row r="289" spans="1:25" ht="14.45" customHeight="1" thickBot="1" x14ac:dyDescent="0.3">
      <c r="A289" s="6"/>
      <c r="B289" s="6"/>
      <c r="C289" s="13"/>
      <c r="D289" s="14"/>
      <c r="E289" s="15"/>
      <c r="F289" s="14"/>
      <c r="G289" s="13"/>
      <c r="H289" s="46">
        <f>S296</f>
        <v>0</v>
      </c>
      <c r="I289" s="47"/>
      <c r="J289" s="48"/>
      <c r="K289" s="49">
        <f>T296</f>
        <v>0</v>
      </c>
      <c r="L289" s="50"/>
      <c r="M289" s="51"/>
      <c r="V289" s="16"/>
      <c r="W289" s="17"/>
      <c r="Y289" s="1"/>
    </row>
    <row r="290" spans="1:25" ht="14.45" customHeight="1" thickBot="1" x14ac:dyDescent="0.25">
      <c r="A290" s="6"/>
      <c r="B290" s="6"/>
      <c r="C290" s="18" t="s">
        <v>2</v>
      </c>
      <c r="D290" s="19" t="s">
        <v>10</v>
      </c>
      <c r="E290" s="18" t="s">
        <v>11</v>
      </c>
      <c r="F290" s="19"/>
      <c r="G290" s="18" t="s">
        <v>11</v>
      </c>
      <c r="H290" s="42" t="s">
        <v>12</v>
      </c>
      <c r="I290" s="43"/>
      <c r="J290" s="42" t="s">
        <v>13</v>
      </c>
      <c r="K290" s="43"/>
      <c r="L290" s="52" t="s">
        <v>14</v>
      </c>
      <c r="M290" s="53"/>
      <c r="O290" s="68" t="s">
        <v>15</v>
      </c>
      <c r="P290" s="69"/>
      <c r="Q290" s="68" t="s">
        <v>16</v>
      </c>
      <c r="R290" s="69"/>
      <c r="S290" s="68" t="s">
        <v>10</v>
      </c>
      <c r="T290" s="69"/>
      <c r="V290" s="20"/>
      <c r="W290" s="17"/>
      <c r="Y290" s="1"/>
    </row>
    <row r="291" spans="1:25" ht="14.45" customHeight="1" thickBot="1" x14ac:dyDescent="0.25">
      <c r="A291" s="6"/>
      <c r="B291" s="6"/>
      <c r="C291" s="21"/>
      <c r="D291" s="30" t="s">
        <v>17</v>
      </c>
      <c r="E291" s="11"/>
      <c r="F291" s="30"/>
      <c r="G291" s="11"/>
      <c r="H291" s="22"/>
      <c r="I291" s="30"/>
      <c r="J291" s="22"/>
      <c r="K291" s="30"/>
      <c r="L291" s="22"/>
      <c r="M291" s="30"/>
      <c r="O291" s="32">
        <f t="shared" ref="O291:P293" si="41">H291+J291+L291</f>
        <v>0</v>
      </c>
      <c r="P291" s="32">
        <f t="shared" si="41"/>
        <v>0</v>
      </c>
      <c r="Q291" s="32">
        <f>IF(H291&gt;I291,1,0)+IF(J291&gt;K291,1,0)+IF(L291&gt;M291,1,0)</f>
        <v>0</v>
      </c>
      <c r="R291" s="23">
        <f>IF(H291&lt;I291,1,0)+IF(J291&lt;K291,1,0)+IF(L291&lt;M291,1,0)</f>
        <v>0</v>
      </c>
      <c r="S291" s="23">
        <f>IF(Q291&gt;R291,1,0)</f>
        <v>0</v>
      </c>
      <c r="T291" s="23">
        <f>IF(Q291&lt;R291,1,0)</f>
        <v>0</v>
      </c>
      <c r="V291" s="20"/>
      <c r="W291" s="17"/>
      <c r="Y291" s="1"/>
    </row>
    <row r="292" spans="1:25" ht="14.45" customHeight="1" thickBot="1" x14ac:dyDescent="0.25">
      <c r="A292" s="6"/>
      <c r="B292" s="6"/>
      <c r="C292" s="11"/>
      <c r="D292" s="30" t="s">
        <v>18</v>
      </c>
      <c r="E292" s="11"/>
      <c r="F292" s="30"/>
      <c r="G292" s="11"/>
      <c r="H292" s="22"/>
      <c r="I292" s="30"/>
      <c r="J292" s="22"/>
      <c r="K292" s="30"/>
      <c r="L292" s="22"/>
      <c r="M292" s="30"/>
      <c r="O292" s="3">
        <f t="shared" si="41"/>
        <v>0</v>
      </c>
      <c r="P292" s="3">
        <f t="shared" si="41"/>
        <v>0</v>
      </c>
      <c r="Q292" s="3">
        <f>IF(H292&gt;I292,1,0)+IF(J292&gt;K292,1,0)+IF(L292&gt;M292,1,0)</f>
        <v>0</v>
      </c>
      <c r="R292" s="2">
        <f>IF(H292&lt;I292,1,0)+IF(J292&lt;K292,1,0)+IF(L292&lt;M292,1,0)</f>
        <v>0</v>
      </c>
      <c r="S292" s="2">
        <f>IF(Q292&gt;R292,1,0)</f>
        <v>0</v>
      </c>
      <c r="T292" s="2">
        <f>IF(Q292&lt;R292,1,0)</f>
        <v>0</v>
      </c>
      <c r="V292" s="20"/>
      <c r="W292" s="17"/>
      <c r="Y292" s="1"/>
    </row>
    <row r="293" spans="1:25" ht="14.45" customHeight="1" thickBot="1" x14ac:dyDescent="0.3">
      <c r="A293" s="6"/>
      <c r="B293" s="6"/>
      <c r="C293" s="70"/>
      <c r="D293" s="72" t="s">
        <v>19</v>
      </c>
      <c r="E293" s="11"/>
      <c r="F293" s="24"/>
      <c r="G293" s="11"/>
      <c r="H293" s="74"/>
      <c r="I293" s="77"/>
      <c r="J293" s="74"/>
      <c r="K293" s="77"/>
      <c r="L293" s="74"/>
      <c r="M293" s="77"/>
      <c r="O293" s="80">
        <f t="shared" si="41"/>
        <v>0</v>
      </c>
      <c r="P293" s="80">
        <f t="shared" si="41"/>
        <v>0</v>
      </c>
      <c r="Q293" s="80">
        <f>IF(H293&gt;I293,1,0)+IF(J293&gt;K293,1,0)+IF(L293&gt;M293,1,0)</f>
        <v>0</v>
      </c>
      <c r="R293" s="80">
        <f>IF(H293&lt;I293,1,0)+IF(J293&lt;K293,1,0)+IF(L293&lt;M293,1,0)</f>
        <v>0</v>
      </c>
      <c r="S293" s="80">
        <f>IF(Q293&gt;R293,1,0)</f>
        <v>0</v>
      </c>
      <c r="T293" s="80">
        <f>IF(Q293&lt;R293,1,0)</f>
        <v>0</v>
      </c>
      <c r="V293" s="16"/>
      <c r="W293" s="17"/>
      <c r="Y293" s="1"/>
    </row>
    <row r="294" spans="1:25" ht="14.45" customHeight="1" thickBot="1" x14ac:dyDescent="0.25">
      <c r="A294" s="6"/>
      <c r="B294" s="6"/>
      <c r="C294" s="70"/>
      <c r="D294" s="72"/>
      <c r="E294" s="25" t="s">
        <v>9</v>
      </c>
      <c r="F294" s="26"/>
      <c r="G294" s="25" t="s">
        <v>9</v>
      </c>
      <c r="H294" s="75"/>
      <c r="I294" s="78"/>
      <c r="J294" s="75"/>
      <c r="K294" s="78"/>
      <c r="L294" s="75"/>
      <c r="M294" s="78"/>
      <c r="O294" s="81"/>
      <c r="P294" s="81"/>
      <c r="Q294" s="81"/>
      <c r="R294" s="81"/>
      <c r="S294" s="81"/>
      <c r="T294" s="81"/>
      <c r="V294" s="20"/>
      <c r="W294" s="17"/>
      <c r="Y294" s="1"/>
    </row>
    <row r="295" spans="1:25" ht="14.45" customHeight="1" thickBot="1" x14ac:dyDescent="0.25">
      <c r="A295" s="6"/>
      <c r="B295" s="6"/>
      <c r="C295" s="71"/>
      <c r="D295" s="73"/>
      <c r="E295" s="11"/>
      <c r="F295" s="27"/>
      <c r="G295" s="11"/>
      <c r="H295" s="76"/>
      <c r="I295" s="79"/>
      <c r="J295" s="76"/>
      <c r="K295" s="79"/>
      <c r="L295" s="76"/>
      <c r="M295" s="79"/>
      <c r="O295" s="82"/>
      <c r="P295" s="82"/>
      <c r="Q295" s="82"/>
      <c r="R295" s="82"/>
      <c r="S295" s="82"/>
      <c r="T295" s="82"/>
      <c r="V295" s="20"/>
      <c r="Y295" s="1"/>
    </row>
    <row r="296" spans="1:25" ht="14.45" customHeight="1" thickBot="1" x14ac:dyDescent="0.25">
      <c r="A296" s="6"/>
      <c r="B296" s="6"/>
      <c r="G296" s="28"/>
      <c r="H296" s="28"/>
      <c r="O296" s="2">
        <f t="shared" ref="O296:T296" si="42">O291+O292+O293</f>
        <v>0</v>
      </c>
      <c r="P296" s="2">
        <f t="shared" si="42"/>
        <v>0</v>
      </c>
      <c r="Q296" s="3">
        <f t="shared" si="42"/>
        <v>0</v>
      </c>
      <c r="R296" s="2">
        <f t="shared" si="42"/>
        <v>0</v>
      </c>
      <c r="S296" s="2">
        <f t="shared" si="42"/>
        <v>0</v>
      </c>
      <c r="T296" s="2">
        <f t="shared" si="42"/>
        <v>0</v>
      </c>
      <c r="V296" s="20"/>
      <c r="Y296" s="1"/>
    </row>
    <row r="297" spans="1:25" ht="14.45" customHeight="1" x14ac:dyDescent="0.2">
      <c r="A297" s="6"/>
      <c r="B297" s="6"/>
      <c r="C297" s="54" t="s">
        <v>24</v>
      </c>
      <c r="D297" s="55"/>
      <c r="E297" s="55"/>
      <c r="F297" s="55"/>
      <c r="G297" s="55"/>
      <c r="H297" s="55"/>
      <c r="I297" s="55"/>
      <c r="J297" s="55"/>
      <c r="K297" s="55"/>
      <c r="L297" s="55"/>
      <c r="M297" s="56"/>
    </row>
    <row r="298" spans="1:25" ht="14.45" customHeight="1" thickBot="1" x14ac:dyDescent="0.25">
      <c r="A298" s="6"/>
      <c r="B298" s="6"/>
      <c r="C298" s="57"/>
      <c r="D298" s="58"/>
      <c r="E298" s="58"/>
      <c r="F298" s="58"/>
      <c r="G298" s="58"/>
      <c r="H298" s="58"/>
      <c r="I298" s="58"/>
      <c r="J298" s="58"/>
      <c r="K298" s="58"/>
      <c r="L298" s="58"/>
      <c r="M298" s="59"/>
    </row>
    <row r="299" spans="1:25" ht="14.45" customHeight="1" thickBot="1" x14ac:dyDescent="0.25">
      <c r="A299" s="6"/>
      <c r="B299" s="6"/>
      <c r="C299" s="60" t="s">
        <v>1</v>
      </c>
      <c r="D299" s="45"/>
      <c r="E299" s="61" t="s">
        <v>5</v>
      </c>
      <c r="F299" s="62"/>
      <c r="G299" s="7" t="s">
        <v>6</v>
      </c>
      <c r="H299" s="63" t="s">
        <v>7</v>
      </c>
      <c r="I299" s="64"/>
      <c r="J299" s="64"/>
      <c r="K299" s="64"/>
      <c r="L299" s="64"/>
      <c r="M299" s="65"/>
      <c r="R299" s="8"/>
      <c r="S299" s="9"/>
      <c r="T299" s="10"/>
      <c r="U299" s="10"/>
    </row>
    <row r="300" spans="1:25" ht="14.45" customHeight="1" thickBot="1" x14ac:dyDescent="0.25">
      <c r="A300" s="6"/>
      <c r="B300" s="6"/>
      <c r="C300" s="66"/>
      <c r="D300" s="67"/>
      <c r="E300" s="41"/>
      <c r="F300" s="43"/>
      <c r="G300" s="11"/>
      <c r="H300" s="41"/>
      <c r="I300" s="42"/>
      <c r="J300" s="42"/>
      <c r="K300" s="42"/>
      <c r="L300" s="42"/>
      <c r="M300" s="43"/>
    </row>
    <row r="301" spans="1:25" ht="14.45" customHeight="1" thickBot="1" x14ac:dyDescent="0.25">
      <c r="A301" s="6"/>
      <c r="B301" s="6"/>
      <c r="C301" s="41"/>
      <c r="D301" s="42"/>
      <c r="E301" s="42"/>
      <c r="F301" s="42"/>
      <c r="G301" s="42"/>
      <c r="H301" s="42"/>
      <c r="I301" s="42"/>
      <c r="J301" s="42"/>
      <c r="K301" s="42"/>
      <c r="L301" s="42"/>
      <c r="M301" s="43"/>
    </row>
    <row r="302" spans="1:25" ht="14.45" customHeight="1" thickBot="1" x14ac:dyDescent="0.25">
      <c r="A302" s="6"/>
      <c r="B302" s="6"/>
      <c r="C302" s="12" t="s">
        <v>3</v>
      </c>
      <c r="D302" s="31"/>
      <c r="E302" s="12" t="s">
        <v>8</v>
      </c>
      <c r="F302" s="31" t="s">
        <v>9</v>
      </c>
      <c r="G302" s="12" t="s">
        <v>8</v>
      </c>
      <c r="H302" s="44" t="s">
        <v>4</v>
      </c>
      <c r="I302" s="44"/>
      <c r="J302" s="44"/>
      <c r="K302" s="44"/>
      <c r="L302" s="44"/>
      <c r="M302" s="45"/>
      <c r="Y302" s="1"/>
    </row>
    <row r="303" spans="1:25" ht="14.45" customHeight="1" thickBot="1" x14ac:dyDescent="0.3">
      <c r="A303" s="6"/>
      <c r="B303" s="6"/>
      <c r="C303" s="13"/>
      <c r="D303" s="14"/>
      <c r="E303" s="15"/>
      <c r="F303" s="14"/>
      <c r="G303" s="13"/>
      <c r="H303" s="46">
        <f>S310</f>
        <v>0</v>
      </c>
      <c r="I303" s="47"/>
      <c r="J303" s="48"/>
      <c r="K303" s="49">
        <f>T310</f>
        <v>0</v>
      </c>
      <c r="L303" s="50"/>
      <c r="M303" s="51"/>
      <c r="V303" s="16"/>
      <c r="W303" s="17"/>
      <c r="Y303" s="1"/>
    </row>
    <row r="304" spans="1:25" ht="14.45" customHeight="1" thickBot="1" x14ac:dyDescent="0.25">
      <c r="A304" s="6"/>
      <c r="B304" s="6"/>
      <c r="C304" s="18" t="s">
        <v>2</v>
      </c>
      <c r="D304" s="19" t="s">
        <v>10</v>
      </c>
      <c r="E304" s="18" t="s">
        <v>11</v>
      </c>
      <c r="F304" s="19"/>
      <c r="G304" s="18" t="s">
        <v>11</v>
      </c>
      <c r="H304" s="42" t="s">
        <v>12</v>
      </c>
      <c r="I304" s="43"/>
      <c r="J304" s="42" t="s">
        <v>13</v>
      </c>
      <c r="K304" s="43"/>
      <c r="L304" s="52" t="s">
        <v>14</v>
      </c>
      <c r="M304" s="53"/>
      <c r="O304" s="68" t="s">
        <v>15</v>
      </c>
      <c r="P304" s="69"/>
      <c r="Q304" s="68" t="s">
        <v>16</v>
      </c>
      <c r="R304" s="69"/>
      <c r="S304" s="68" t="s">
        <v>10</v>
      </c>
      <c r="T304" s="69"/>
      <c r="V304" s="20"/>
      <c r="W304" s="17"/>
      <c r="Y304" s="1"/>
    </row>
    <row r="305" spans="1:25" ht="14.45" customHeight="1" thickBot="1" x14ac:dyDescent="0.25">
      <c r="A305" s="6"/>
      <c r="B305" s="6"/>
      <c r="C305" s="21"/>
      <c r="D305" s="30" t="s">
        <v>17</v>
      </c>
      <c r="E305" s="11"/>
      <c r="F305" s="30"/>
      <c r="G305" s="11"/>
      <c r="H305" s="22"/>
      <c r="I305" s="30"/>
      <c r="J305" s="22"/>
      <c r="K305" s="30"/>
      <c r="L305" s="22"/>
      <c r="M305" s="30"/>
      <c r="O305" s="32">
        <f t="shared" ref="O305:P307" si="43">H305+J305+L305</f>
        <v>0</v>
      </c>
      <c r="P305" s="32">
        <f t="shared" si="43"/>
        <v>0</v>
      </c>
      <c r="Q305" s="32">
        <f>IF(H305&gt;I305,1,0)+IF(J305&gt;K305,1,0)+IF(L305&gt;M305,1,0)</f>
        <v>0</v>
      </c>
      <c r="R305" s="23">
        <f>IF(H305&lt;I305,1,0)+IF(J305&lt;K305,1,0)+IF(L305&lt;M305,1,0)</f>
        <v>0</v>
      </c>
      <c r="S305" s="23">
        <f>IF(Q305&gt;R305,1,0)</f>
        <v>0</v>
      </c>
      <c r="T305" s="23">
        <f>IF(Q305&lt;R305,1,0)</f>
        <v>0</v>
      </c>
      <c r="V305" s="20"/>
      <c r="W305" s="17"/>
      <c r="Y305" s="1"/>
    </row>
    <row r="306" spans="1:25" ht="14.45" customHeight="1" thickBot="1" x14ac:dyDescent="0.25">
      <c r="A306" s="6"/>
      <c r="B306" s="6"/>
      <c r="C306" s="11"/>
      <c r="D306" s="30" t="s">
        <v>18</v>
      </c>
      <c r="E306" s="11"/>
      <c r="F306" s="30"/>
      <c r="G306" s="11"/>
      <c r="H306" s="22"/>
      <c r="I306" s="30"/>
      <c r="J306" s="22"/>
      <c r="K306" s="30"/>
      <c r="L306" s="22"/>
      <c r="M306" s="30"/>
      <c r="O306" s="3">
        <f t="shared" si="43"/>
        <v>0</v>
      </c>
      <c r="P306" s="3">
        <f t="shared" si="43"/>
        <v>0</v>
      </c>
      <c r="Q306" s="3">
        <f>IF(H306&gt;I306,1,0)+IF(J306&gt;K306,1,0)+IF(L306&gt;M306,1,0)</f>
        <v>0</v>
      </c>
      <c r="R306" s="2">
        <f>IF(H306&lt;I306,1,0)+IF(J306&lt;K306,1,0)+IF(L306&lt;M306,1,0)</f>
        <v>0</v>
      </c>
      <c r="S306" s="2">
        <f>IF(Q306&gt;R306,1,0)</f>
        <v>0</v>
      </c>
      <c r="T306" s="2">
        <f>IF(Q306&lt;R306,1,0)</f>
        <v>0</v>
      </c>
      <c r="V306" s="20"/>
      <c r="W306" s="17"/>
      <c r="Y306" s="1"/>
    </row>
    <row r="307" spans="1:25" ht="14.45" customHeight="1" thickBot="1" x14ac:dyDescent="0.3">
      <c r="A307" s="6"/>
      <c r="B307" s="6"/>
      <c r="C307" s="70"/>
      <c r="D307" s="72" t="s">
        <v>19</v>
      </c>
      <c r="E307" s="11"/>
      <c r="F307" s="24"/>
      <c r="G307" s="11"/>
      <c r="H307" s="74"/>
      <c r="I307" s="77"/>
      <c r="J307" s="74"/>
      <c r="K307" s="77"/>
      <c r="L307" s="74"/>
      <c r="M307" s="77"/>
      <c r="O307" s="80">
        <f t="shared" si="43"/>
        <v>0</v>
      </c>
      <c r="P307" s="80">
        <f t="shared" si="43"/>
        <v>0</v>
      </c>
      <c r="Q307" s="80">
        <f>IF(H307&gt;I307,1,0)+IF(J307&gt;K307,1,0)+IF(L307&gt;M307,1,0)</f>
        <v>0</v>
      </c>
      <c r="R307" s="80">
        <f>IF(H307&lt;I307,1,0)+IF(J307&lt;K307,1,0)+IF(L307&lt;M307,1,0)</f>
        <v>0</v>
      </c>
      <c r="S307" s="80">
        <f>IF(Q307&gt;R307,1,0)</f>
        <v>0</v>
      </c>
      <c r="T307" s="80">
        <f>IF(Q307&lt;R307,1,0)</f>
        <v>0</v>
      </c>
      <c r="V307" s="16"/>
      <c r="W307" s="17"/>
      <c r="Y307" s="1"/>
    </row>
    <row r="308" spans="1:25" ht="14.45" customHeight="1" thickBot="1" x14ac:dyDescent="0.25">
      <c r="A308" s="6"/>
      <c r="B308" s="6"/>
      <c r="C308" s="70"/>
      <c r="D308" s="72"/>
      <c r="E308" s="25" t="s">
        <v>9</v>
      </c>
      <c r="F308" s="26"/>
      <c r="G308" s="25" t="s">
        <v>9</v>
      </c>
      <c r="H308" s="75"/>
      <c r="I308" s="78"/>
      <c r="J308" s="75"/>
      <c r="K308" s="78"/>
      <c r="L308" s="75"/>
      <c r="M308" s="78"/>
      <c r="O308" s="81"/>
      <c r="P308" s="81"/>
      <c r="Q308" s="81"/>
      <c r="R308" s="81"/>
      <c r="S308" s="81"/>
      <c r="T308" s="81"/>
      <c r="V308" s="20"/>
      <c r="W308" s="17"/>
      <c r="Y308" s="1"/>
    </row>
    <row r="309" spans="1:25" ht="14.45" customHeight="1" thickBot="1" x14ac:dyDescent="0.25">
      <c r="A309" s="6"/>
      <c r="B309" s="6"/>
      <c r="C309" s="71"/>
      <c r="D309" s="73"/>
      <c r="E309" s="11"/>
      <c r="F309" s="27"/>
      <c r="G309" s="11"/>
      <c r="H309" s="76"/>
      <c r="I309" s="79"/>
      <c r="J309" s="76"/>
      <c r="K309" s="79"/>
      <c r="L309" s="76"/>
      <c r="M309" s="79"/>
      <c r="O309" s="82"/>
      <c r="P309" s="82"/>
      <c r="Q309" s="82"/>
      <c r="R309" s="82"/>
      <c r="S309" s="82"/>
      <c r="T309" s="82"/>
      <c r="V309" s="20"/>
      <c r="Y309" s="1"/>
    </row>
    <row r="310" spans="1:25" ht="14.45" customHeight="1" thickBot="1" x14ac:dyDescent="0.25">
      <c r="A310" s="6"/>
      <c r="B310" s="6"/>
      <c r="G310" s="28"/>
      <c r="H310" s="28"/>
      <c r="O310" s="2">
        <f t="shared" ref="O310:T310" si="44">O305+O306+O307</f>
        <v>0</v>
      </c>
      <c r="P310" s="2">
        <f t="shared" si="44"/>
        <v>0</v>
      </c>
      <c r="Q310" s="3">
        <f t="shared" si="44"/>
        <v>0</v>
      </c>
      <c r="R310" s="2">
        <f t="shared" si="44"/>
        <v>0</v>
      </c>
      <c r="S310" s="2">
        <f t="shared" si="44"/>
        <v>0</v>
      </c>
      <c r="T310" s="2">
        <f t="shared" si="44"/>
        <v>0</v>
      </c>
      <c r="V310" s="20"/>
      <c r="Y310" s="1"/>
    </row>
    <row r="311" spans="1:25" ht="14.45" customHeight="1" x14ac:dyDescent="0.2">
      <c r="A311" s="6"/>
      <c r="B311" s="6"/>
      <c r="C311" s="54" t="s">
        <v>24</v>
      </c>
      <c r="D311" s="55"/>
      <c r="E311" s="55"/>
      <c r="F311" s="55"/>
      <c r="G311" s="55"/>
      <c r="H311" s="55"/>
      <c r="I311" s="55"/>
      <c r="J311" s="55"/>
      <c r="K311" s="55"/>
      <c r="L311" s="55"/>
      <c r="M311" s="56"/>
    </row>
    <row r="312" spans="1:25" ht="14.45" customHeight="1" thickBot="1" x14ac:dyDescent="0.25">
      <c r="A312" s="6"/>
      <c r="B312" s="6"/>
      <c r="C312" s="57"/>
      <c r="D312" s="58"/>
      <c r="E312" s="58"/>
      <c r="F312" s="58"/>
      <c r="G312" s="58"/>
      <c r="H312" s="58"/>
      <c r="I312" s="58"/>
      <c r="J312" s="58"/>
      <c r="K312" s="58"/>
      <c r="L312" s="58"/>
      <c r="M312" s="59"/>
    </row>
    <row r="313" spans="1:25" ht="14.45" customHeight="1" thickBot="1" x14ac:dyDescent="0.25">
      <c r="A313" s="6"/>
      <c r="B313" s="6"/>
      <c r="C313" s="60" t="s">
        <v>1</v>
      </c>
      <c r="D313" s="45"/>
      <c r="E313" s="61" t="s">
        <v>5</v>
      </c>
      <c r="F313" s="62"/>
      <c r="G313" s="7" t="s">
        <v>6</v>
      </c>
      <c r="H313" s="63" t="s">
        <v>7</v>
      </c>
      <c r="I313" s="64"/>
      <c r="J313" s="64"/>
      <c r="K313" s="64"/>
      <c r="L313" s="64"/>
      <c r="M313" s="65"/>
      <c r="R313" s="8"/>
      <c r="S313" s="9"/>
      <c r="T313" s="10"/>
      <c r="U313" s="10"/>
    </row>
    <row r="314" spans="1:25" ht="14.45" customHeight="1" thickBot="1" x14ac:dyDescent="0.25">
      <c r="A314" s="6"/>
      <c r="B314" s="6"/>
      <c r="C314" s="66"/>
      <c r="D314" s="67"/>
      <c r="E314" s="41"/>
      <c r="F314" s="43"/>
      <c r="G314" s="11"/>
      <c r="H314" s="41"/>
      <c r="I314" s="42"/>
      <c r="J314" s="42"/>
      <c r="K314" s="42"/>
      <c r="L314" s="42"/>
      <c r="M314" s="43"/>
    </row>
    <row r="315" spans="1:25" ht="14.45" customHeight="1" thickBot="1" x14ac:dyDescent="0.25">
      <c r="A315" s="6"/>
      <c r="B315" s="6"/>
      <c r="C315" s="41"/>
      <c r="D315" s="42"/>
      <c r="E315" s="42"/>
      <c r="F315" s="42"/>
      <c r="G315" s="42"/>
      <c r="H315" s="42"/>
      <c r="I315" s="42"/>
      <c r="J315" s="42"/>
      <c r="K315" s="42"/>
      <c r="L315" s="42"/>
      <c r="M315" s="43"/>
    </row>
    <row r="316" spans="1:25" ht="14.45" customHeight="1" thickBot="1" x14ac:dyDescent="0.25">
      <c r="A316" s="6"/>
      <c r="B316" s="6"/>
      <c r="C316" s="12" t="s">
        <v>3</v>
      </c>
      <c r="D316" s="31"/>
      <c r="E316" s="12" t="s">
        <v>8</v>
      </c>
      <c r="F316" s="31" t="s">
        <v>9</v>
      </c>
      <c r="G316" s="12" t="s">
        <v>8</v>
      </c>
      <c r="H316" s="44" t="s">
        <v>4</v>
      </c>
      <c r="I316" s="44"/>
      <c r="J316" s="44"/>
      <c r="K316" s="44"/>
      <c r="L316" s="44"/>
      <c r="M316" s="45"/>
      <c r="Y316" s="1"/>
    </row>
    <row r="317" spans="1:25" ht="14.45" customHeight="1" thickBot="1" x14ac:dyDescent="0.3">
      <c r="A317" s="6"/>
      <c r="B317" s="6"/>
      <c r="C317" s="13"/>
      <c r="D317" s="14"/>
      <c r="E317" s="15"/>
      <c r="F317" s="14"/>
      <c r="G317" s="13"/>
      <c r="H317" s="46">
        <f>S324</f>
        <v>0</v>
      </c>
      <c r="I317" s="47"/>
      <c r="J317" s="48"/>
      <c r="K317" s="49">
        <f>T324</f>
        <v>0</v>
      </c>
      <c r="L317" s="50"/>
      <c r="M317" s="51"/>
      <c r="V317" s="16"/>
      <c r="W317" s="17"/>
      <c r="Y317" s="1"/>
    </row>
    <row r="318" spans="1:25" ht="14.45" customHeight="1" thickBot="1" x14ac:dyDescent="0.25">
      <c r="A318" s="6"/>
      <c r="B318" s="6"/>
      <c r="C318" s="18" t="s">
        <v>2</v>
      </c>
      <c r="D318" s="19" t="s">
        <v>10</v>
      </c>
      <c r="E318" s="18" t="s">
        <v>11</v>
      </c>
      <c r="F318" s="19"/>
      <c r="G318" s="18" t="s">
        <v>11</v>
      </c>
      <c r="H318" s="42" t="s">
        <v>12</v>
      </c>
      <c r="I318" s="43"/>
      <c r="J318" s="42" t="s">
        <v>13</v>
      </c>
      <c r="K318" s="43"/>
      <c r="L318" s="52" t="s">
        <v>14</v>
      </c>
      <c r="M318" s="53"/>
      <c r="O318" s="68" t="s">
        <v>15</v>
      </c>
      <c r="P318" s="69"/>
      <c r="Q318" s="68" t="s">
        <v>16</v>
      </c>
      <c r="R318" s="69"/>
      <c r="S318" s="68" t="s">
        <v>10</v>
      </c>
      <c r="T318" s="69"/>
      <c r="V318" s="20"/>
      <c r="W318" s="17"/>
      <c r="Y318" s="1"/>
    </row>
    <row r="319" spans="1:25" ht="14.45" customHeight="1" thickBot="1" x14ac:dyDescent="0.25">
      <c r="A319" s="6"/>
      <c r="B319" s="6"/>
      <c r="C319" s="21"/>
      <c r="D319" s="30" t="s">
        <v>17</v>
      </c>
      <c r="E319" s="11"/>
      <c r="F319" s="30"/>
      <c r="G319" s="11"/>
      <c r="H319" s="22"/>
      <c r="I319" s="30"/>
      <c r="J319" s="22"/>
      <c r="K319" s="30"/>
      <c r="L319" s="22"/>
      <c r="M319" s="30"/>
      <c r="O319" s="32">
        <f t="shared" ref="O319:P321" si="45">H319+J319+L319</f>
        <v>0</v>
      </c>
      <c r="P319" s="32">
        <f t="shared" si="45"/>
        <v>0</v>
      </c>
      <c r="Q319" s="32">
        <f>IF(H319&gt;I319,1,0)+IF(J319&gt;K319,1,0)+IF(L319&gt;M319,1,0)</f>
        <v>0</v>
      </c>
      <c r="R319" s="23">
        <f>IF(H319&lt;I319,1,0)+IF(J319&lt;K319,1,0)+IF(L319&lt;M319,1,0)</f>
        <v>0</v>
      </c>
      <c r="S319" s="23">
        <f>IF(Q319&gt;R319,1,0)</f>
        <v>0</v>
      </c>
      <c r="T319" s="23">
        <f>IF(Q319&lt;R319,1,0)</f>
        <v>0</v>
      </c>
      <c r="V319" s="20"/>
      <c r="W319" s="17"/>
      <c r="Y319" s="1"/>
    </row>
    <row r="320" spans="1:25" ht="14.45" customHeight="1" thickBot="1" x14ac:dyDescent="0.25">
      <c r="A320" s="6"/>
      <c r="B320" s="6"/>
      <c r="C320" s="11"/>
      <c r="D320" s="30" t="s">
        <v>18</v>
      </c>
      <c r="E320" s="11"/>
      <c r="F320" s="30"/>
      <c r="G320" s="11"/>
      <c r="H320" s="22"/>
      <c r="I320" s="30"/>
      <c r="J320" s="22"/>
      <c r="K320" s="30"/>
      <c r="L320" s="22"/>
      <c r="M320" s="30"/>
      <c r="O320" s="3">
        <f t="shared" si="45"/>
        <v>0</v>
      </c>
      <c r="P320" s="3">
        <f t="shared" si="45"/>
        <v>0</v>
      </c>
      <c r="Q320" s="3">
        <f>IF(H320&gt;I320,1,0)+IF(J320&gt;K320,1,0)+IF(L320&gt;M320,1,0)</f>
        <v>0</v>
      </c>
      <c r="R320" s="2">
        <f>IF(H320&lt;I320,1,0)+IF(J320&lt;K320,1,0)+IF(L320&lt;M320,1,0)</f>
        <v>0</v>
      </c>
      <c r="S320" s="2">
        <f>IF(Q320&gt;R320,1,0)</f>
        <v>0</v>
      </c>
      <c r="T320" s="2">
        <f>IF(Q320&lt;R320,1,0)</f>
        <v>0</v>
      </c>
      <c r="V320" s="20"/>
      <c r="W320" s="17"/>
      <c r="Y320" s="1"/>
    </row>
    <row r="321" spans="1:25" ht="14.45" customHeight="1" thickBot="1" x14ac:dyDescent="0.3">
      <c r="A321" s="6"/>
      <c r="B321" s="6"/>
      <c r="C321" s="70"/>
      <c r="D321" s="72" t="s">
        <v>19</v>
      </c>
      <c r="E321" s="11"/>
      <c r="F321" s="24"/>
      <c r="G321" s="11"/>
      <c r="H321" s="74"/>
      <c r="I321" s="77"/>
      <c r="J321" s="74"/>
      <c r="K321" s="77"/>
      <c r="L321" s="74"/>
      <c r="M321" s="77"/>
      <c r="O321" s="80">
        <f t="shared" si="45"/>
        <v>0</v>
      </c>
      <c r="P321" s="80">
        <f t="shared" si="45"/>
        <v>0</v>
      </c>
      <c r="Q321" s="80">
        <f>IF(H321&gt;I321,1,0)+IF(J321&gt;K321,1,0)+IF(L321&gt;M321,1,0)</f>
        <v>0</v>
      </c>
      <c r="R321" s="80">
        <f>IF(H321&lt;I321,1,0)+IF(J321&lt;K321,1,0)+IF(L321&lt;M321,1,0)</f>
        <v>0</v>
      </c>
      <c r="S321" s="80">
        <f>IF(Q321&gt;R321,1,0)</f>
        <v>0</v>
      </c>
      <c r="T321" s="80">
        <f>IF(Q321&lt;R321,1,0)</f>
        <v>0</v>
      </c>
      <c r="V321" s="16"/>
      <c r="W321" s="17"/>
      <c r="Y321" s="1"/>
    </row>
    <row r="322" spans="1:25" ht="14.45" customHeight="1" thickBot="1" x14ac:dyDescent="0.25">
      <c r="A322" s="6"/>
      <c r="B322" s="6"/>
      <c r="C322" s="70"/>
      <c r="D322" s="72"/>
      <c r="E322" s="25" t="s">
        <v>9</v>
      </c>
      <c r="F322" s="26"/>
      <c r="G322" s="25" t="s">
        <v>9</v>
      </c>
      <c r="H322" s="75"/>
      <c r="I322" s="78"/>
      <c r="J322" s="75"/>
      <c r="K322" s="78"/>
      <c r="L322" s="75"/>
      <c r="M322" s="78"/>
      <c r="O322" s="81"/>
      <c r="P322" s="81"/>
      <c r="Q322" s="81"/>
      <c r="R322" s="81"/>
      <c r="S322" s="81"/>
      <c r="T322" s="81"/>
      <c r="V322" s="20"/>
      <c r="W322" s="17"/>
      <c r="Y322" s="1"/>
    </row>
    <row r="323" spans="1:25" ht="14.45" customHeight="1" thickBot="1" x14ac:dyDescent="0.25">
      <c r="A323" s="6"/>
      <c r="B323" s="6"/>
      <c r="C323" s="71"/>
      <c r="D323" s="73"/>
      <c r="E323" s="11"/>
      <c r="F323" s="27"/>
      <c r="G323" s="11"/>
      <c r="H323" s="76"/>
      <c r="I323" s="79"/>
      <c r="J323" s="76"/>
      <c r="K323" s="79"/>
      <c r="L323" s="76"/>
      <c r="M323" s="79"/>
      <c r="O323" s="82"/>
      <c r="P323" s="82"/>
      <c r="Q323" s="82"/>
      <c r="R323" s="82"/>
      <c r="S323" s="82"/>
      <c r="T323" s="82"/>
      <c r="V323" s="20"/>
      <c r="Y323" s="1"/>
    </row>
    <row r="324" spans="1:25" ht="14.45" customHeight="1" thickBot="1" x14ac:dyDescent="0.25">
      <c r="A324" s="6"/>
      <c r="B324" s="6"/>
      <c r="G324" s="28"/>
      <c r="H324" s="28"/>
      <c r="O324" s="2">
        <f t="shared" ref="O324:T324" si="46">O319+O320+O321</f>
        <v>0</v>
      </c>
      <c r="P324" s="2">
        <f t="shared" si="46"/>
        <v>0</v>
      </c>
      <c r="Q324" s="3">
        <f t="shared" si="46"/>
        <v>0</v>
      </c>
      <c r="R324" s="2">
        <f t="shared" si="46"/>
        <v>0</v>
      </c>
      <c r="S324" s="2">
        <f t="shared" si="46"/>
        <v>0</v>
      </c>
      <c r="T324" s="2">
        <f t="shared" si="46"/>
        <v>0</v>
      </c>
      <c r="V324" s="20"/>
      <c r="Y324" s="1"/>
    </row>
    <row r="325" spans="1:25" ht="14.45" customHeight="1" x14ac:dyDescent="0.2">
      <c r="A325" s="6"/>
      <c r="B325" s="6"/>
      <c r="C325" s="54" t="s">
        <v>24</v>
      </c>
      <c r="D325" s="55"/>
      <c r="E325" s="55"/>
      <c r="F325" s="55"/>
      <c r="G325" s="55"/>
      <c r="H325" s="55"/>
      <c r="I325" s="55"/>
      <c r="J325" s="55"/>
      <c r="K325" s="55"/>
      <c r="L325" s="55"/>
      <c r="M325" s="56"/>
    </row>
    <row r="326" spans="1:25" ht="14.45" customHeight="1" thickBot="1" x14ac:dyDescent="0.25">
      <c r="A326" s="6"/>
      <c r="B326" s="6"/>
      <c r="C326" s="57"/>
      <c r="D326" s="58"/>
      <c r="E326" s="58"/>
      <c r="F326" s="58"/>
      <c r="G326" s="58"/>
      <c r="H326" s="58"/>
      <c r="I326" s="58"/>
      <c r="J326" s="58"/>
      <c r="K326" s="58"/>
      <c r="L326" s="58"/>
      <c r="M326" s="59"/>
    </row>
    <row r="327" spans="1:25" ht="14.45" customHeight="1" thickBot="1" x14ac:dyDescent="0.25">
      <c r="A327" s="6"/>
      <c r="B327" s="6"/>
      <c r="C327" s="60" t="s">
        <v>1</v>
      </c>
      <c r="D327" s="45"/>
      <c r="E327" s="61" t="s">
        <v>5</v>
      </c>
      <c r="F327" s="62"/>
      <c r="G327" s="7" t="s">
        <v>6</v>
      </c>
      <c r="H327" s="63" t="s">
        <v>7</v>
      </c>
      <c r="I327" s="64"/>
      <c r="J327" s="64"/>
      <c r="K327" s="64"/>
      <c r="L327" s="64"/>
      <c r="M327" s="65"/>
      <c r="R327" s="8"/>
      <c r="S327" s="9"/>
      <c r="T327" s="10"/>
      <c r="U327" s="10"/>
    </row>
    <row r="328" spans="1:25" ht="14.45" customHeight="1" thickBot="1" x14ac:dyDescent="0.25">
      <c r="A328" s="6"/>
      <c r="B328" s="6"/>
      <c r="C328" s="66"/>
      <c r="D328" s="67"/>
      <c r="E328" s="41"/>
      <c r="F328" s="43"/>
      <c r="G328" s="11"/>
      <c r="H328" s="41"/>
      <c r="I328" s="42"/>
      <c r="J328" s="42"/>
      <c r="K328" s="42"/>
      <c r="L328" s="42"/>
      <c r="M328" s="43"/>
    </row>
    <row r="329" spans="1:25" ht="14.45" customHeight="1" thickBot="1" x14ac:dyDescent="0.25">
      <c r="A329" s="6"/>
      <c r="B329" s="6"/>
      <c r="C329" s="41"/>
      <c r="D329" s="42"/>
      <c r="E329" s="42"/>
      <c r="F329" s="42"/>
      <c r="G329" s="42"/>
      <c r="H329" s="42"/>
      <c r="I329" s="42"/>
      <c r="J329" s="42"/>
      <c r="K329" s="42"/>
      <c r="L329" s="42"/>
      <c r="M329" s="43"/>
    </row>
    <row r="330" spans="1:25" ht="14.45" customHeight="1" thickBot="1" x14ac:dyDescent="0.25">
      <c r="A330" s="6"/>
      <c r="B330" s="6"/>
      <c r="C330" s="12" t="s">
        <v>3</v>
      </c>
      <c r="D330" s="31"/>
      <c r="E330" s="12" t="s">
        <v>8</v>
      </c>
      <c r="F330" s="31" t="s">
        <v>9</v>
      </c>
      <c r="G330" s="12" t="s">
        <v>8</v>
      </c>
      <c r="H330" s="44" t="s">
        <v>4</v>
      </c>
      <c r="I330" s="44"/>
      <c r="J330" s="44"/>
      <c r="K330" s="44"/>
      <c r="L330" s="44"/>
      <c r="M330" s="45"/>
      <c r="Y330" s="1"/>
    </row>
    <row r="331" spans="1:25" ht="14.45" customHeight="1" thickBot="1" x14ac:dyDescent="0.3">
      <c r="A331" s="6"/>
      <c r="B331" s="6"/>
      <c r="C331" s="13"/>
      <c r="D331" s="14"/>
      <c r="E331" s="29"/>
      <c r="F331" s="14"/>
      <c r="G331" s="13"/>
      <c r="H331" s="49">
        <f>S338</f>
        <v>0</v>
      </c>
      <c r="I331" s="50"/>
      <c r="J331" s="51"/>
      <c r="K331" s="49">
        <f>T338</f>
        <v>0</v>
      </c>
      <c r="L331" s="50"/>
      <c r="M331" s="51"/>
      <c r="V331" s="16"/>
      <c r="W331" s="17"/>
      <c r="Y331" s="1"/>
    </row>
    <row r="332" spans="1:25" ht="14.45" customHeight="1" thickBot="1" x14ac:dyDescent="0.25">
      <c r="A332" s="6"/>
      <c r="B332" s="6"/>
      <c r="C332" s="18" t="s">
        <v>2</v>
      </c>
      <c r="D332" s="19" t="s">
        <v>10</v>
      </c>
      <c r="E332" s="18" t="s">
        <v>11</v>
      </c>
      <c r="F332" s="19"/>
      <c r="G332" s="18" t="s">
        <v>11</v>
      </c>
      <c r="H332" s="42" t="s">
        <v>12</v>
      </c>
      <c r="I332" s="43"/>
      <c r="J332" s="42" t="s">
        <v>13</v>
      </c>
      <c r="K332" s="43"/>
      <c r="L332" s="52" t="s">
        <v>14</v>
      </c>
      <c r="M332" s="53"/>
      <c r="O332" s="68" t="s">
        <v>15</v>
      </c>
      <c r="P332" s="69"/>
      <c r="Q332" s="68" t="s">
        <v>16</v>
      </c>
      <c r="R332" s="69"/>
      <c r="S332" s="68" t="s">
        <v>10</v>
      </c>
      <c r="T332" s="69"/>
      <c r="V332" s="20"/>
      <c r="W332" s="17"/>
      <c r="Y332" s="1"/>
    </row>
    <row r="333" spans="1:25" ht="14.45" customHeight="1" thickBot="1" x14ac:dyDescent="0.25">
      <c r="A333" s="6"/>
      <c r="B333" s="6"/>
      <c r="C333" s="21"/>
      <c r="D333" s="30" t="s">
        <v>17</v>
      </c>
      <c r="E333" s="11"/>
      <c r="F333" s="30"/>
      <c r="G333" s="11"/>
      <c r="H333" s="22"/>
      <c r="I333" s="30"/>
      <c r="J333" s="22"/>
      <c r="K333" s="30"/>
      <c r="L333" s="22"/>
      <c r="M333" s="30"/>
      <c r="O333" s="32">
        <f t="shared" ref="O333:P335" si="47">H333+J333+L333</f>
        <v>0</v>
      </c>
      <c r="P333" s="32">
        <f t="shared" si="47"/>
        <v>0</v>
      </c>
      <c r="Q333" s="32">
        <f>IF(H333&gt;I333,1,0)+IF(J333&gt;K333,1,0)+IF(L333&gt;M333,1,0)</f>
        <v>0</v>
      </c>
      <c r="R333" s="23">
        <f>IF(H333&lt;I333,1,0)+IF(J333&lt;K333,1,0)+IF(L333&lt;M333,1,0)</f>
        <v>0</v>
      </c>
      <c r="S333" s="23">
        <f>IF(Q333&gt;R333,1,0)</f>
        <v>0</v>
      </c>
      <c r="T333" s="23">
        <f>IF(Q333&lt;R333,1,0)</f>
        <v>0</v>
      </c>
      <c r="V333" s="20"/>
      <c r="W333" s="17"/>
      <c r="Y333" s="1"/>
    </row>
    <row r="334" spans="1:25" ht="14.45" customHeight="1" thickBot="1" x14ac:dyDescent="0.25">
      <c r="A334" s="6"/>
      <c r="B334" s="6"/>
      <c r="C334" s="11"/>
      <c r="D334" s="30" t="s">
        <v>18</v>
      </c>
      <c r="E334" s="11"/>
      <c r="F334" s="30"/>
      <c r="G334" s="11"/>
      <c r="H334" s="22"/>
      <c r="I334" s="30"/>
      <c r="J334" s="22"/>
      <c r="K334" s="30"/>
      <c r="L334" s="22"/>
      <c r="M334" s="30"/>
      <c r="O334" s="3">
        <f t="shared" si="47"/>
        <v>0</v>
      </c>
      <c r="P334" s="3">
        <f t="shared" si="47"/>
        <v>0</v>
      </c>
      <c r="Q334" s="3">
        <f>IF(H334&gt;I334,1,0)+IF(J334&gt;K334,1,0)+IF(L334&gt;M334,1,0)</f>
        <v>0</v>
      </c>
      <c r="R334" s="2">
        <f>IF(H334&lt;I334,1,0)+IF(J334&lt;K334,1,0)+IF(L334&lt;M334,1,0)</f>
        <v>0</v>
      </c>
      <c r="S334" s="2">
        <f>IF(Q334&gt;R334,1,0)</f>
        <v>0</v>
      </c>
      <c r="T334" s="2">
        <f>IF(Q334&lt;R334,1,0)</f>
        <v>0</v>
      </c>
      <c r="V334" s="20"/>
      <c r="W334" s="17"/>
      <c r="Y334" s="1"/>
    </row>
    <row r="335" spans="1:25" ht="14.45" customHeight="1" thickBot="1" x14ac:dyDescent="0.3">
      <c r="A335" s="6"/>
      <c r="B335" s="6"/>
      <c r="C335" s="70"/>
      <c r="D335" s="72" t="s">
        <v>19</v>
      </c>
      <c r="E335" s="11"/>
      <c r="F335" s="24"/>
      <c r="G335" s="11"/>
      <c r="H335" s="74"/>
      <c r="I335" s="77"/>
      <c r="J335" s="74"/>
      <c r="K335" s="77"/>
      <c r="L335" s="74"/>
      <c r="M335" s="77"/>
      <c r="O335" s="80">
        <f t="shared" si="47"/>
        <v>0</v>
      </c>
      <c r="P335" s="80">
        <f t="shared" si="47"/>
        <v>0</v>
      </c>
      <c r="Q335" s="80">
        <f>IF(H335&gt;I335,1,0)+IF(J335&gt;K335,1,0)+IF(L335&gt;M335,1,0)</f>
        <v>0</v>
      </c>
      <c r="R335" s="80">
        <f>IF(H335&lt;I335,1,0)+IF(J335&lt;K335,1,0)+IF(L335&lt;M335,1,0)</f>
        <v>0</v>
      </c>
      <c r="S335" s="80">
        <f>IF(Q335&gt;R335,1,0)</f>
        <v>0</v>
      </c>
      <c r="T335" s="80">
        <f>IF(Q335&lt;R335,1,0)</f>
        <v>0</v>
      </c>
      <c r="V335" s="16"/>
      <c r="W335" s="17"/>
      <c r="Y335" s="1"/>
    </row>
    <row r="336" spans="1:25" ht="14.45" customHeight="1" thickBot="1" x14ac:dyDescent="0.25">
      <c r="A336" s="6"/>
      <c r="B336" s="6"/>
      <c r="C336" s="70"/>
      <c r="D336" s="72"/>
      <c r="E336" s="25" t="s">
        <v>9</v>
      </c>
      <c r="F336" s="26"/>
      <c r="G336" s="25" t="s">
        <v>9</v>
      </c>
      <c r="H336" s="75"/>
      <c r="I336" s="78"/>
      <c r="J336" s="75"/>
      <c r="K336" s="78"/>
      <c r="L336" s="75"/>
      <c r="M336" s="78"/>
      <c r="O336" s="81"/>
      <c r="P336" s="81"/>
      <c r="Q336" s="81"/>
      <c r="R336" s="81"/>
      <c r="S336" s="81"/>
      <c r="T336" s="81"/>
      <c r="V336" s="20"/>
      <c r="W336" s="17"/>
      <c r="Y336" s="1"/>
    </row>
    <row r="337" spans="1:25" ht="14.45" customHeight="1" thickBot="1" x14ac:dyDescent="0.25">
      <c r="A337" s="6"/>
      <c r="B337" s="6"/>
      <c r="C337" s="71"/>
      <c r="D337" s="73"/>
      <c r="E337" s="11"/>
      <c r="F337" s="27"/>
      <c r="G337" s="11"/>
      <c r="H337" s="76"/>
      <c r="I337" s="79"/>
      <c r="J337" s="76"/>
      <c r="K337" s="79"/>
      <c r="L337" s="76"/>
      <c r="M337" s="79"/>
      <c r="O337" s="82"/>
      <c r="P337" s="82"/>
      <c r="Q337" s="82"/>
      <c r="R337" s="82"/>
      <c r="S337" s="82"/>
      <c r="T337" s="82"/>
      <c r="V337" s="20"/>
      <c r="Y337" s="1"/>
    </row>
    <row r="338" spans="1:25" ht="14.45" customHeight="1" thickBot="1" x14ac:dyDescent="0.25">
      <c r="A338" s="6"/>
      <c r="B338" s="6"/>
      <c r="G338" s="28"/>
      <c r="H338" s="28"/>
      <c r="O338" s="2">
        <f t="shared" ref="O338:T338" si="48">O333+O334+O335</f>
        <v>0</v>
      </c>
      <c r="P338" s="2">
        <f t="shared" si="48"/>
        <v>0</v>
      </c>
      <c r="Q338" s="3">
        <f t="shared" si="48"/>
        <v>0</v>
      </c>
      <c r="R338" s="2">
        <f t="shared" si="48"/>
        <v>0</v>
      </c>
      <c r="S338" s="2">
        <f t="shared" si="48"/>
        <v>0</v>
      </c>
      <c r="T338" s="2">
        <f t="shared" si="48"/>
        <v>0</v>
      </c>
      <c r="V338" s="20"/>
      <c r="Y338" s="1"/>
    </row>
    <row r="339" spans="1:25" ht="14.45" customHeight="1" x14ac:dyDescent="0.2">
      <c r="A339" s="6"/>
      <c r="B339" s="6"/>
      <c r="C339" s="54" t="s">
        <v>24</v>
      </c>
      <c r="D339" s="55"/>
      <c r="E339" s="55"/>
      <c r="F339" s="55"/>
      <c r="G339" s="55"/>
      <c r="H339" s="55"/>
      <c r="I339" s="55"/>
      <c r="J339" s="55"/>
      <c r="K339" s="55"/>
      <c r="L339" s="55"/>
      <c r="M339" s="56"/>
    </row>
    <row r="340" spans="1:25" ht="14.45" customHeight="1" thickBot="1" x14ac:dyDescent="0.25">
      <c r="A340" s="6"/>
      <c r="B340" s="6"/>
      <c r="C340" s="57"/>
      <c r="D340" s="58"/>
      <c r="E340" s="58"/>
      <c r="F340" s="58"/>
      <c r="G340" s="58"/>
      <c r="H340" s="58"/>
      <c r="I340" s="58"/>
      <c r="J340" s="58"/>
      <c r="K340" s="58"/>
      <c r="L340" s="58"/>
      <c r="M340" s="59"/>
    </row>
    <row r="341" spans="1:25" ht="14.45" customHeight="1" thickBot="1" x14ac:dyDescent="0.25">
      <c r="A341" s="6"/>
      <c r="B341" s="6"/>
      <c r="C341" s="60" t="s">
        <v>1</v>
      </c>
      <c r="D341" s="45"/>
      <c r="E341" s="61" t="s">
        <v>5</v>
      </c>
      <c r="F341" s="62"/>
      <c r="G341" s="7" t="s">
        <v>6</v>
      </c>
      <c r="H341" s="63" t="s">
        <v>7</v>
      </c>
      <c r="I341" s="64"/>
      <c r="J341" s="64"/>
      <c r="K341" s="64"/>
      <c r="L341" s="64"/>
      <c r="M341" s="65"/>
      <c r="R341" s="8"/>
      <c r="S341" s="9"/>
      <c r="T341" s="10"/>
      <c r="U341" s="10"/>
    </row>
    <row r="342" spans="1:25" ht="14.45" customHeight="1" thickBot="1" x14ac:dyDescent="0.25">
      <c r="A342" s="6"/>
      <c r="B342" s="6"/>
      <c r="C342" s="66"/>
      <c r="D342" s="67"/>
      <c r="E342" s="41"/>
      <c r="F342" s="43"/>
      <c r="G342" s="11"/>
      <c r="H342" s="41"/>
      <c r="I342" s="42"/>
      <c r="J342" s="42"/>
      <c r="K342" s="42"/>
      <c r="L342" s="42"/>
      <c r="M342" s="43"/>
    </row>
    <row r="343" spans="1:25" ht="14.45" customHeight="1" thickBot="1" x14ac:dyDescent="0.25">
      <c r="A343" s="6"/>
      <c r="B343" s="6"/>
      <c r="C343" s="41"/>
      <c r="D343" s="42"/>
      <c r="E343" s="42"/>
      <c r="F343" s="42"/>
      <c r="G343" s="42"/>
      <c r="H343" s="42"/>
      <c r="I343" s="42"/>
      <c r="J343" s="42"/>
      <c r="K343" s="42"/>
      <c r="L343" s="42"/>
      <c r="M343" s="43"/>
    </row>
    <row r="344" spans="1:25" ht="14.45" customHeight="1" thickBot="1" x14ac:dyDescent="0.25">
      <c r="A344" s="6"/>
      <c r="B344" s="6"/>
      <c r="C344" s="12" t="s">
        <v>3</v>
      </c>
      <c r="D344" s="31"/>
      <c r="E344" s="12" t="s">
        <v>8</v>
      </c>
      <c r="F344" s="31" t="s">
        <v>9</v>
      </c>
      <c r="G344" s="12" t="s">
        <v>8</v>
      </c>
      <c r="H344" s="44" t="s">
        <v>4</v>
      </c>
      <c r="I344" s="44"/>
      <c r="J344" s="44"/>
      <c r="K344" s="44"/>
      <c r="L344" s="44"/>
      <c r="M344" s="45"/>
      <c r="Y344" s="1"/>
    </row>
    <row r="345" spans="1:25" ht="14.45" customHeight="1" thickBot="1" x14ac:dyDescent="0.3">
      <c r="A345" s="6"/>
      <c r="B345" s="6"/>
      <c r="C345" s="13"/>
      <c r="D345" s="14"/>
      <c r="E345" s="29"/>
      <c r="F345" s="14"/>
      <c r="G345" s="13"/>
      <c r="H345" s="49">
        <f>S352</f>
        <v>0</v>
      </c>
      <c r="I345" s="50"/>
      <c r="J345" s="51"/>
      <c r="K345" s="49">
        <f>T352</f>
        <v>0</v>
      </c>
      <c r="L345" s="50"/>
      <c r="M345" s="51"/>
      <c r="V345" s="16"/>
      <c r="W345" s="17"/>
      <c r="Y345" s="1"/>
    </row>
    <row r="346" spans="1:25" ht="14.45" customHeight="1" thickBot="1" x14ac:dyDescent="0.25">
      <c r="A346" s="6"/>
      <c r="B346" s="6"/>
      <c r="C346" s="18" t="s">
        <v>2</v>
      </c>
      <c r="D346" s="19" t="s">
        <v>10</v>
      </c>
      <c r="E346" s="18" t="s">
        <v>11</v>
      </c>
      <c r="F346" s="19"/>
      <c r="G346" s="18" t="s">
        <v>11</v>
      </c>
      <c r="H346" s="42" t="s">
        <v>12</v>
      </c>
      <c r="I346" s="43"/>
      <c r="J346" s="42" t="s">
        <v>13</v>
      </c>
      <c r="K346" s="43"/>
      <c r="L346" s="52" t="s">
        <v>14</v>
      </c>
      <c r="M346" s="53"/>
      <c r="O346" s="68" t="s">
        <v>15</v>
      </c>
      <c r="P346" s="69"/>
      <c r="Q346" s="68" t="s">
        <v>16</v>
      </c>
      <c r="R346" s="69"/>
      <c r="S346" s="68" t="s">
        <v>10</v>
      </c>
      <c r="T346" s="69"/>
      <c r="V346" s="20"/>
      <c r="W346" s="17"/>
      <c r="Y346" s="1"/>
    </row>
    <row r="347" spans="1:25" ht="14.45" customHeight="1" thickBot="1" x14ac:dyDescent="0.25">
      <c r="A347" s="6"/>
      <c r="B347" s="6"/>
      <c r="C347" s="21"/>
      <c r="D347" s="30" t="s">
        <v>17</v>
      </c>
      <c r="E347" s="11"/>
      <c r="F347" s="30"/>
      <c r="G347" s="11"/>
      <c r="H347" s="22"/>
      <c r="I347" s="30"/>
      <c r="J347" s="22"/>
      <c r="K347" s="30"/>
      <c r="L347" s="22"/>
      <c r="M347" s="30"/>
      <c r="O347" s="32">
        <f t="shared" ref="O347:P349" si="49">H347+J347+L347</f>
        <v>0</v>
      </c>
      <c r="P347" s="32">
        <f t="shared" si="49"/>
        <v>0</v>
      </c>
      <c r="Q347" s="32">
        <f>IF(H347&gt;I347,1,0)+IF(J347&gt;K347,1,0)+IF(L347&gt;M347,1,0)</f>
        <v>0</v>
      </c>
      <c r="R347" s="23">
        <f>IF(H347&lt;I347,1,0)+IF(J347&lt;K347,1,0)+IF(L347&lt;M347,1,0)</f>
        <v>0</v>
      </c>
      <c r="S347" s="23">
        <f>IF(Q347&gt;R347,1,0)</f>
        <v>0</v>
      </c>
      <c r="T347" s="23">
        <f>IF(Q347&lt;R347,1,0)</f>
        <v>0</v>
      </c>
      <c r="V347" s="20"/>
      <c r="W347" s="17"/>
      <c r="Y347" s="1"/>
    </row>
    <row r="348" spans="1:25" ht="14.45" customHeight="1" thickBot="1" x14ac:dyDescent="0.25">
      <c r="A348" s="6"/>
      <c r="B348" s="6"/>
      <c r="C348" s="11"/>
      <c r="D348" s="30" t="s">
        <v>18</v>
      </c>
      <c r="E348" s="11"/>
      <c r="F348" s="30"/>
      <c r="G348" s="11"/>
      <c r="H348" s="22"/>
      <c r="I348" s="30"/>
      <c r="J348" s="22"/>
      <c r="K348" s="30"/>
      <c r="L348" s="22"/>
      <c r="M348" s="30"/>
      <c r="O348" s="3">
        <f t="shared" si="49"/>
        <v>0</v>
      </c>
      <c r="P348" s="3">
        <f t="shared" si="49"/>
        <v>0</v>
      </c>
      <c r="Q348" s="3">
        <f>IF(H348&gt;I348,1,0)+IF(J348&gt;K348,1,0)+IF(L348&gt;M348,1,0)</f>
        <v>0</v>
      </c>
      <c r="R348" s="2">
        <f>IF(H348&lt;I348,1,0)+IF(J348&lt;K348,1,0)+IF(L348&lt;M348,1,0)</f>
        <v>0</v>
      </c>
      <c r="S348" s="2">
        <f>IF(Q348&gt;R348,1,0)</f>
        <v>0</v>
      </c>
      <c r="T348" s="2">
        <f>IF(Q348&lt;R348,1,0)</f>
        <v>0</v>
      </c>
      <c r="V348" s="20"/>
      <c r="W348" s="17"/>
      <c r="Y348" s="1"/>
    </row>
    <row r="349" spans="1:25" ht="14.45" customHeight="1" thickBot="1" x14ac:dyDescent="0.3">
      <c r="A349" s="6"/>
      <c r="B349" s="6"/>
      <c r="C349" s="70"/>
      <c r="D349" s="72" t="s">
        <v>19</v>
      </c>
      <c r="E349" s="11"/>
      <c r="F349" s="24"/>
      <c r="G349" s="11"/>
      <c r="H349" s="74"/>
      <c r="I349" s="77"/>
      <c r="J349" s="74"/>
      <c r="K349" s="77"/>
      <c r="L349" s="74"/>
      <c r="M349" s="77"/>
      <c r="O349" s="80">
        <f t="shared" si="49"/>
        <v>0</v>
      </c>
      <c r="P349" s="80">
        <f t="shared" si="49"/>
        <v>0</v>
      </c>
      <c r="Q349" s="80">
        <f>IF(H349&gt;I349,1,0)+IF(J349&gt;K349,1,0)+IF(L349&gt;M349,1,0)</f>
        <v>0</v>
      </c>
      <c r="R349" s="80">
        <f>IF(H349&lt;I349,1,0)+IF(J349&lt;K349,1,0)+IF(L349&lt;M349,1,0)</f>
        <v>0</v>
      </c>
      <c r="S349" s="80">
        <f>IF(Q349&gt;R349,1,0)</f>
        <v>0</v>
      </c>
      <c r="T349" s="80">
        <f>IF(Q349&lt;R349,1,0)</f>
        <v>0</v>
      </c>
      <c r="V349" s="16"/>
      <c r="W349" s="17"/>
      <c r="Y349" s="1"/>
    </row>
    <row r="350" spans="1:25" ht="14.45" customHeight="1" thickBot="1" x14ac:dyDescent="0.25">
      <c r="A350" s="6"/>
      <c r="B350" s="6"/>
      <c r="C350" s="70"/>
      <c r="D350" s="72"/>
      <c r="E350" s="25" t="s">
        <v>9</v>
      </c>
      <c r="F350" s="26"/>
      <c r="G350" s="25" t="s">
        <v>9</v>
      </c>
      <c r="H350" s="75"/>
      <c r="I350" s="78"/>
      <c r="J350" s="75"/>
      <c r="K350" s="78"/>
      <c r="L350" s="75"/>
      <c r="M350" s="78"/>
      <c r="O350" s="81"/>
      <c r="P350" s="81"/>
      <c r="Q350" s="81"/>
      <c r="R350" s="81"/>
      <c r="S350" s="81"/>
      <c r="T350" s="81"/>
      <c r="V350" s="20"/>
      <c r="W350" s="17"/>
      <c r="Y350" s="1"/>
    </row>
    <row r="351" spans="1:25" ht="14.45" customHeight="1" thickBot="1" x14ac:dyDescent="0.25">
      <c r="A351" s="6"/>
      <c r="B351" s="6"/>
      <c r="C351" s="71"/>
      <c r="D351" s="73"/>
      <c r="E351" s="11"/>
      <c r="F351" s="27"/>
      <c r="G351" s="11"/>
      <c r="H351" s="76"/>
      <c r="I351" s="79"/>
      <c r="J351" s="76"/>
      <c r="K351" s="79"/>
      <c r="L351" s="76"/>
      <c r="M351" s="79"/>
      <c r="O351" s="82"/>
      <c r="P351" s="82"/>
      <c r="Q351" s="82"/>
      <c r="R351" s="82"/>
      <c r="S351" s="82"/>
      <c r="T351" s="82"/>
      <c r="V351" s="20"/>
      <c r="Y351" s="1"/>
    </row>
    <row r="352" spans="1:25" ht="14.45" customHeight="1" thickBot="1" x14ac:dyDescent="0.25">
      <c r="A352" s="6"/>
      <c r="B352" s="6"/>
      <c r="G352" s="28"/>
      <c r="H352" s="28"/>
      <c r="O352" s="2">
        <f t="shared" ref="O352:T352" si="50">O347+O348+O349</f>
        <v>0</v>
      </c>
      <c r="P352" s="2">
        <f t="shared" si="50"/>
        <v>0</v>
      </c>
      <c r="Q352" s="3">
        <f t="shared" si="50"/>
        <v>0</v>
      </c>
      <c r="R352" s="2">
        <f t="shared" si="50"/>
        <v>0</v>
      </c>
      <c r="S352" s="2">
        <f t="shared" si="50"/>
        <v>0</v>
      </c>
      <c r="T352" s="2">
        <f t="shared" si="50"/>
        <v>0</v>
      </c>
      <c r="V352" s="20"/>
      <c r="Y352" s="1"/>
    </row>
    <row r="353" spans="1:25" ht="14.45" customHeight="1" x14ac:dyDescent="0.2">
      <c r="A353" s="6"/>
      <c r="B353" s="6"/>
      <c r="C353" s="54" t="s">
        <v>24</v>
      </c>
      <c r="D353" s="55"/>
      <c r="E353" s="55"/>
      <c r="F353" s="55"/>
      <c r="G353" s="55"/>
      <c r="H353" s="55"/>
      <c r="I353" s="55"/>
      <c r="J353" s="55"/>
      <c r="K353" s="55"/>
      <c r="L353" s="55"/>
      <c r="M353" s="56"/>
    </row>
    <row r="354" spans="1:25" ht="14.45" customHeight="1" thickBot="1" x14ac:dyDescent="0.25">
      <c r="A354" s="6"/>
      <c r="B354" s="6"/>
      <c r="C354" s="57"/>
      <c r="D354" s="58"/>
      <c r="E354" s="58"/>
      <c r="F354" s="58"/>
      <c r="G354" s="58"/>
      <c r="H354" s="58"/>
      <c r="I354" s="58"/>
      <c r="J354" s="58"/>
      <c r="K354" s="58"/>
      <c r="L354" s="58"/>
      <c r="M354" s="59"/>
    </row>
    <row r="355" spans="1:25" ht="14.45" customHeight="1" thickBot="1" x14ac:dyDescent="0.25">
      <c r="A355" s="6"/>
      <c r="B355" s="6"/>
      <c r="C355" s="60" t="s">
        <v>1</v>
      </c>
      <c r="D355" s="45"/>
      <c r="E355" s="61" t="s">
        <v>5</v>
      </c>
      <c r="F355" s="62"/>
      <c r="G355" s="7" t="s">
        <v>6</v>
      </c>
      <c r="H355" s="63" t="s">
        <v>7</v>
      </c>
      <c r="I355" s="64"/>
      <c r="J355" s="64"/>
      <c r="K355" s="64"/>
      <c r="L355" s="64"/>
      <c r="M355" s="65"/>
      <c r="R355" s="8"/>
      <c r="S355" s="9"/>
      <c r="T355" s="10"/>
      <c r="U355" s="10"/>
    </row>
    <row r="356" spans="1:25" ht="14.45" customHeight="1" thickBot="1" x14ac:dyDescent="0.25">
      <c r="A356" s="6"/>
      <c r="B356" s="6"/>
      <c r="C356" s="66"/>
      <c r="D356" s="67"/>
      <c r="E356" s="41"/>
      <c r="F356" s="43"/>
      <c r="G356" s="11"/>
      <c r="H356" s="41"/>
      <c r="I356" s="42"/>
      <c r="J356" s="42"/>
      <c r="K356" s="42"/>
      <c r="L356" s="42"/>
      <c r="M356" s="43"/>
    </row>
    <row r="357" spans="1:25" ht="14.45" customHeight="1" thickBot="1" x14ac:dyDescent="0.25">
      <c r="A357" s="6"/>
      <c r="B357" s="6"/>
      <c r="C357" s="41"/>
      <c r="D357" s="42"/>
      <c r="E357" s="42"/>
      <c r="F357" s="42"/>
      <c r="G357" s="42"/>
      <c r="H357" s="42"/>
      <c r="I357" s="42"/>
      <c r="J357" s="42"/>
      <c r="K357" s="42"/>
      <c r="L357" s="42"/>
      <c r="M357" s="43"/>
    </row>
    <row r="358" spans="1:25" ht="14.45" customHeight="1" thickBot="1" x14ac:dyDescent="0.25">
      <c r="A358" s="6"/>
      <c r="B358" s="6"/>
      <c r="C358" s="12" t="s">
        <v>3</v>
      </c>
      <c r="D358" s="31"/>
      <c r="E358" s="12" t="s">
        <v>8</v>
      </c>
      <c r="F358" s="31" t="s">
        <v>9</v>
      </c>
      <c r="G358" s="12" t="s">
        <v>8</v>
      </c>
      <c r="H358" s="44" t="s">
        <v>4</v>
      </c>
      <c r="I358" s="44"/>
      <c r="J358" s="44"/>
      <c r="K358" s="44"/>
      <c r="L358" s="44"/>
      <c r="M358" s="45"/>
      <c r="Y358" s="1"/>
    </row>
    <row r="359" spans="1:25" ht="14.45" customHeight="1" thickBot="1" x14ac:dyDescent="0.3">
      <c r="A359" s="6"/>
      <c r="B359" s="6"/>
      <c r="C359" s="13"/>
      <c r="D359" s="14"/>
      <c r="E359" s="29"/>
      <c r="F359" s="14"/>
      <c r="G359" s="13"/>
      <c r="H359" s="49">
        <f>S366</f>
        <v>0</v>
      </c>
      <c r="I359" s="50"/>
      <c r="J359" s="51"/>
      <c r="K359" s="49">
        <f>T366</f>
        <v>0</v>
      </c>
      <c r="L359" s="50"/>
      <c r="M359" s="51"/>
      <c r="V359" s="16"/>
      <c r="W359" s="17"/>
      <c r="Y359" s="1"/>
    </row>
    <row r="360" spans="1:25" ht="14.45" customHeight="1" thickBot="1" x14ac:dyDescent="0.25">
      <c r="A360" s="6"/>
      <c r="B360" s="6"/>
      <c r="C360" s="18" t="s">
        <v>2</v>
      </c>
      <c r="D360" s="19" t="s">
        <v>10</v>
      </c>
      <c r="E360" s="18" t="s">
        <v>11</v>
      </c>
      <c r="F360" s="19"/>
      <c r="G360" s="18" t="s">
        <v>11</v>
      </c>
      <c r="H360" s="42" t="s">
        <v>12</v>
      </c>
      <c r="I360" s="43"/>
      <c r="J360" s="42" t="s">
        <v>13</v>
      </c>
      <c r="K360" s="43"/>
      <c r="L360" s="52" t="s">
        <v>14</v>
      </c>
      <c r="M360" s="53"/>
      <c r="O360" s="68" t="s">
        <v>15</v>
      </c>
      <c r="P360" s="69"/>
      <c r="Q360" s="68" t="s">
        <v>16</v>
      </c>
      <c r="R360" s="69"/>
      <c r="S360" s="68" t="s">
        <v>10</v>
      </c>
      <c r="T360" s="69"/>
      <c r="V360" s="20"/>
      <c r="W360" s="17"/>
      <c r="Y360" s="1"/>
    </row>
    <row r="361" spans="1:25" ht="14.45" customHeight="1" thickBot="1" x14ac:dyDescent="0.25">
      <c r="A361" s="6"/>
      <c r="B361" s="6"/>
      <c r="C361" s="21"/>
      <c r="D361" s="30" t="s">
        <v>17</v>
      </c>
      <c r="E361" s="11"/>
      <c r="F361" s="30"/>
      <c r="G361" s="11"/>
      <c r="H361" s="22"/>
      <c r="I361" s="30"/>
      <c r="J361" s="22"/>
      <c r="K361" s="30"/>
      <c r="L361" s="22"/>
      <c r="M361" s="30"/>
      <c r="O361" s="32">
        <f t="shared" ref="O361:P363" si="51">H361+J361+L361</f>
        <v>0</v>
      </c>
      <c r="P361" s="32">
        <f t="shared" si="51"/>
        <v>0</v>
      </c>
      <c r="Q361" s="32">
        <f>IF(H361&gt;I361,1,0)+IF(J361&gt;K361,1,0)+IF(L361&gt;M361,1,0)</f>
        <v>0</v>
      </c>
      <c r="R361" s="23">
        <f>IF(H361&lt;I361,1,0)+IF(J361&lt;K361,1,0)+IF(L361&lt;M361,1,0)</f>
        <v>0</v>
      </c>
      <c r="S361" s="23">
        <f>IF(Q361&gt;R361,1,0)</f>
        <v>0</v>
      </c>
      <c r="T361" s="23">
        <f>IF(Q361&lt;R361,1,0)</f>
        <v>0</v>
      </c>
      <c r="V361" s="20"/>
      <c r="W361" s="17"/>
      <c r="Y361" s="1"/>
    </row>
    <row r="362" spans="1:25" ht="14.45" customHeight="1" thickBot="1" x14ac:dyDescent="0.25">
      <c r="A362" s="6"/>
      <c r="B362" s="6"/>
      <c r="C362" s="11"/>
      <c r="D362" s="30" t="s">
        <v>18</v>
      </c>
      <c r="E362" s="11"/>
      <c r="F362" s="30"/>
      <c r="G362" s="11"/>
      <c r="H362" s="22"/>
      <c r="I362" s="30"/>
      <c r="J362" s="22"/>
      <c r="K362" s="30"/>
      <c r="L362" s="22"/>
      <c r="M362" s="30"/>
      <c r="O362" s="3">
        <f t="shared" si="51"/>
        <v>0</v>
      </c>
      <c r="P362" s="3">
        <f t="shared" si="51"/>
        <v>0</v>
      </c>
      <c r="Q362" s="3">
        <f>IF(H362&gt;I362,1,0)+IF(J362&gt;K362,1,0)+IF(L362&gt;M362,1,0)</f>
        <v>0</v>
      </c>
      <c r="R362" s="2">
        <f>IF(H362&lt;I362,1,0)+IF(J362&lt;K362,1,0)+IF(L362&lt;M362,1,0)</f>
        <v>0</v>
      </c>
      <c r="S362" s="2">
        <f>IF(Q362&gt;R362,1,0)</f>
        <v>0</v>
      </c>
      <c r="T362" s="2">
        <f>IF(Q362&lt;R362,1,0)</f>
        <v>0</v>
      </c>
      <c r="V362" s="20"/>
      <c r="W362" s="17"/>
      <c r="Y362" s="1"/>
    </row>
    <row r="363" spans="1:25" ht="14.45" customHeight="1" thickBot="1" x14ac:dyDescent="0.3">
      <c r="A363" s="6"/>
      <c r="B363" s="6"/>
      <c r="C363" s="70"/>
      <c r="D363" s="72" t="s">
        <v>19</v>
      </c>
      <c r="E363" s="11"/>
      <c r="F363" s="24"/>
      <c r="G363" s="11"/>
      <c r="H363" s="74"/>
      <c r="I363" s="77"/>
      <c r="J363" s="74"/>
      <c r="K363" s="77"/>
      <c r="L363" s="74"/>
      <c r="M363" s="77"/>
      <c r="O363" s="80">
        <f t="shared" si="51"/>
        <v>0</v>
      </c>
      <c r="P363" s="80">
        <f t="shared" si="51"/>
        <v>0</v>
      </c>
      <c r="Q363" s="80">
        <f>IF(H363&gt;I363,1,0)+IF(J363&gt;K363,1,0)+IF(L363&gt;M363,1,0)</f>
        <v>0</v>
      </c>
      <c r="R363" s="80">
        <f>IF(H363&lt;I363,1,0)+IF(J363&lt;K363,1,0)+IF(L363&lt;M363,1,0)</f>
        <v>0</v>
      </c>
      <c r="S363" s="80">
        <f>IF(Q363&gt;R363,1,0)</f>
        <v>0</v>
      </c>
      <c r="T363" s="80">
        <f>IF(Q363&lt;R363,1,0)</f>
        <v>0</v>
      </c>
      <c r="V363" s="16"/>
      <c r="W363" s="17"/>
      <c r="Y363" s="1"/>
    </row>
    <row r="364" spans="1:25" ht="14.45" customHeight="1" thickBot="1" x14ac:dyDescent="0.25">
      <c r="A364" s="6"/>
      <c r="B364" s="6"/>
      <c r="C364" s="70"/>
      <c r="D364" s="72"/>
      <c r="E364" s="25" t="s">
        <v>9</v>
      </c>
      <c r="F364" s="26"/>
      <c r="G364" s="25" t="s">
        <v>9</v>
      </c>
      <c r="H364" s="75"/>
      <c r="I364" s="78"/>
      <c r="J364" s="75"/>
      <c r="K364" s="78"/>
      <c r="L364" s="75"/>
      <c r="M364" s="78"/>
      <c r="O364" s="81"/>
      <c r="P364" s="81"/>
      <c r="Q364" s="81"/>
      <c r="R364" s="81"/>
      <c r="S364" s="81"/>
      <c r="T364" s="81"/>
      <c r="V364" s="20"/>
      <c r="W364" s="17"/>
      <c r="Y364" s="1"/>
    </row>
    <row r="365" spans="1:25" ht="14.45" customHeight="1" thickBot="1" x14ac:dyDescent="0.25">
      <c r="A365" s="6"/>
      <c r="B365" s="6"/>
      <c r="C365" s="71"/>
      <c r="D365" s="73"/>
      <c r="E365" s="11"/>
      <c r="F365" s="27"/>
      <c r="G365" s="11"/>
      <c r="H365" s="76"/>
      <c r="I365" s="79"/>
      <c r="J365" s="76"/>
      <c r="K365" s="79"/>
      <c r="L365" s="76"/>
      <c r="M365" s="79"/>
      <c r="O365" s="82"/>
      <c r="P365" s="82"/>
      <c r="Q365" s="82"/>
      <c r="R365" s="82"/>
      <c r="S365" s="82"/>
      <c r="T365" s="82"/>
      <c r="V365" s="20"/>
      <c r="Y365" s="1"/>
    </row>
    <row r="366" spans="1:25" ht="14.45" customHeight="1" thickBot="1" x14ac:dyDescent="0.25">
      <c r="A366" s="6"/>
      <c r="B366" s="6"/>
      <c r="G366" s="28"/>
      <c r="H366" s="28"/>
      <c r="O366" s="2">
        <f t="shared" ref="O366:T366" si="52">O361+O362+O363</f>
        <v>0</v>
      </c>
      <c r="P366" s="2">
        <f t="shared" si="52"/>
        <v>0</v>
      </c>
      <c r="Q366" s="3">
        <f t="shared" si="52"/>
        <v>0</v>
      </c>
      <c r="R366" s="2">
        <f t="shared" si="52"/>
        <v>0</v>
      </c>
      <c r="S366" s="2">
        <f t="shared" si="52"/>
        <v>0</v>
      </c>
      <c r="T366" s="2">
        <f t="shared" si="52"/>
        <v>0</v>
      </c>
      <c r="V366" s="20"/>
      <c r="Y366" s="1"/>
    </row>
    <row r="367" spans="1:25" ht="14.45" customHeight="1" x14ac:dyDescent="0.2">
      <c r="A367" s="6"/>
      <c r="B367" s="6"/>
      <c r="C367" s="54" t="s">
        <v>24</v>
      </c>
      <c r="D367" s="55"/>
      <c r="E367" s="55"/>
      <c r="F367" s="55"/>
      <c r="G367" s="55"/>
      <c r="H367" s="55"/>
      <c r="I367" s="55"/>
      <c r="J367" s="55"/>
      <c r="K367" s="55"/>
      <c r="L367" s="55"/>
      <c r="M367" s="56"/>
    </row>
    <row r="368" spans="1:25" ht="14.45" customHeight="1" thickBot="1" x14ac:dyDescent="0.25">
      <c r="A368" s="6"/>
      <c r="B368" s="6"/>
      <c r="C368" s="57"/>
      <c r="D368" s="58"/>
      <c r="E368" s="58"/>
      <c r="F368" s="58"/>
      <c r="G368" s="58"/>
      <c r="H368" s="58"/>
      <c r="I368" s="58"/>
      <c r="J368" s="58"/>
      <c r="K368" s="58"/>
      <c r="L368" s="58"/>
      <c r="M368" s="59"/>
    </row>
    <row r="369" spans="1:25" ht="14.45" customHeight="1" thickBot="1" x14ac:dyDescent="0.25">
      <c r="A369" s="6"/>
      <c r="B369" s="6"/>
      <c r="C369" s="60" t="s">
        <v>1</v>
      </c>
      <c r="D369" s="45"/>
      <c r="E369" s="61" t="s">
        <v>5</v>
      </c>
      <c r="F369" s="62"/>
      <c r="G369" s="7" t="s">
        <v>6</v>
      </c>
      <c r="H369" s="63" t="s">
        <v>7</v>
      </c>
      <c r="I369" s="64"/>
      <c r="J369" s="64"/>
      <c r="K369" s="64"/>
      <c r="L369" s="64"/>
      <c r="M369" s="65"/>
      <c r="R369" s="8"/>
      <c r="S369" s="9"/>
      <c r="T369" s="10"/>
      <c r="U369" s="10"/>
    </row>
    <row r="370" spans="1:25" ht="14.45" customHeight="1" thickBot="1" x14ac:dyDescent="0.25">
      <c r="A370" s="6"/>
      <c r="B370" s="6"/>
      <c r="C370" s="66"/>
      <c r="D370" s="67"/>
      <c r="E370" s="41"/>
      <c r="F370" s="43"/>
      <c r="G370" s="11"/>
      <c r="H370" s="41"/>
      <c r="I370" s="42"/>
      <c r="J370" s="42"/>
      <c r="K370" s="42"/>
      <c r="L370" s="42"/>
      <c r="M370" s="43"/>
    </row>
    <row r="371" spans="1:25" ht="14.45" customHeight="1" thickBot="1" x14ac:dyDescent="0.25">
      <c r="A371" s="6"/>
      <c r="B371" s="6"/>
      <c r="C371" s="41"/>
      <c r="D371" s="42"/>
      <c r="E371" s="42"/>
      <c r="F371" s="42"/>
      <c r="G371" s="42"/>
      <c r="H371" s="42"/>
      <c r="I371" s="42"/>
      <c r="J371" s="42"/>
      <c r="K371" s="42"/>
      <c r="L371" s="42"/>
      <c r="M371" s="43"/>
    </row>
    <row r="372" spans="1:25" ht="14.45" customHeight="1" thickBot="1" x14ac:dyDescent="0.25">
      <c r="A372" s="6"/>
      <c r="B372" s="6"/>
      <c r="C372" s="12" t="s">
        <v>3</v>
      </c>
      <c r="D372" s="31"/>
      <c r="E372" s="12" t="s">
        <v>8</v>
      </c>
      <c r="F372" s="31" t="s">
        <v>9</v>
      </c>
      <c r="G372" s="12" t="s">
        <v>8</v>
      </c>
      <c r="H372" s="44" t="s">
        <v>4</v>
      </c>
      <c r="I372" s="44"/>
      <c r="J372" s="44"/>
      <c r="K372" s="44"/>
      <c r="L372" s="44"/>
      <c r="M372" s="45"/>
      <c r="Y372" s="1"/>
    </row>
    <row r="373" spans="1:25" ht="14.45" customHeight="1" thickBot="1" x14ac:dyDescent="0.3">
      <c r="A373" s="6"/>
      <c r="B373" s="6"/>
      <c r="C373" s="13"/>
      <c r="D373" s="14"/>
      <c r="E373" s="29"/>
      <c r="F373" s="14"/>
      <c r="G373" s="13"/>
      <c r="H373" s="49">
        <f>S380</f>
        <v>0</v>
      </c>
      <c r="I373" s="50"/>
      <c r="J373" s="51"/>
      <c r="K373" s="49">
        <f>T380</f>
        <v>0</v>
      </c>
      <c r="L373" s="50"/>
      <c r="M373" s="51"/>
      <c r="V373" s="16"/>
      <c r="W373" s="17"/>
      <c r="Y373" s="1"/>
    </row>
    <row r="374" spans="1:25" ht="14.45" customHeight="1" thickBot="1" x14ac:dyDescent="0.25">
      <c r="A374" s="6"/>
      <c r="B374" s="6"/>
      <c r="C374" s="18" t="s">
        <v>2</v>
      </c>
      <c r="D374" s="19" t="s">
        <v>10</v>
      </c>
      <c r="E374" s="18" t="s">
        <v>11</v>
      </c>
      <c r="F374" s="19"/>
      <c r="G374" s="18" t="s">
        <v>11</v>
      </c>
      <c r="H374" s="42" t="s">
        <v>12</v>
      </c>
      <c r="I374" s="43"/>
      <c r="J374" s="42" t="s">
        <v>13</v>
      </c>
      <c r="K374" s="43"/>
      <c r="L374" s="52" t="s">
        <v>14</v>
      </c>
      <c r="M374" s="53"/>
      <c r="O374" s="68" t="s">
        <v>15</v>
      </c>
      <c r="P374" s="69"/>
      <c r="Q374" s="68" t="s">
        <v>16</v>
      </c>
      <c r="R374" s="69"/>
      <c r="S374" s="68" t="s">
        <v>10</v>
      </c>
      <c r="T374" s="69"/>
      <c r="V374" s="20"/>
      <c r="W374" s="17"/>
      <c r="Y374" s="1"/>
    </row>
    <row r="375" spans="1:25" ht="14.45" customHeight="1" thickBot="1" x14ac:dyDescent="0.25">
      <c r="A375" s="6"/>
      <c r="B375" s="6"/>
      <c r="C375" s="21"/>
      <c r="D375" s="30" t="s">
        <v>17</v>
      </c>
      <c r="E375" s="11"/>
      <c r="F375" s="30"/>
      <c r="G375" s="11"/>
      <c r="H375" s="22"/>
      <c r="I375" s="30"/>
      <c r="J375" s="22"/>
      <c r="K375" s="30"/>
      <c r="L375" s="22"/>
      <c r="M375" s="30"/>
      <c r="O375" s="32">
        <f t="shared" ref="O375:P377" si="53">H375+J375+L375</f>
        <v>0</v>
      </c>
      <c r="P375" s="32">
        <f t="shared" si="53"/>
        <v>0</v>
      </c>
      <c r="Q375" s="32">
        <f>IF(H375&gt;I375,1,0)+IF(J375&gt;K375,1,0)+IF(L375&gt;M375,1,0)</f>
        <v>0</v>
      </c>
      <c r="R375" s="23">
        <f>IF(H375&lt;I375,1,0)+IF(J375&lt;K375,1,0)+IF(L375&lt;M375,1,0)</f>
        <v>0</v>
      </c>
      <c r="S375" s="23">
        <f>IF(Q375&gt;R375,1,0)</f>
        <v>0</v>
      </c>
      <c r="T375" s="23">
        <f>IF(Q375&lt;R375,1,0)</f>
        <v>0</v>
      </c>
      <c r="V375" s="20"/>
      <c r="W375" s="17"/>
      <c r="Y375" s="1"/>
    </row>
    <row r="376" spans="1:25" ht="14.45" customHeight="1" thickBot="1" x14ac:dyDescent="0.25">
      <c r="A376" s="6"/>
      <c r="B376" s="6"/>
      <c r="C376" s="11"/>
      <c r="D376" s="30" t="s">
        <v>18</v>
      </c>
      <c r="E376" s="11"/>
      <c r="F376" s="30"/>
      <c r="G376" s="11"/>
      <c r="H376" s="22"/>
      <c r="I376" s="30"/>
      <c r="J376" s="22"/>
      <c r="K376" s="30"/>
      <c r="L376" s="22"/>
      <c r="M376" s="30"/>
      <c r="O376" s="3">
        <f t="shared" si="53"/>
        <v>0</v>
      </c>
      <c r="P376" s="3">
        <f t="shared" si="53"/>
        <v>0</v>
      </c>
      <c r="Q376" s="3">
        <f>IF(H376&gt;I376,1,0)+IF(J376&gt;K376,1,0)+IF(L376&gt;M376,1,0)</f>
        <v>0</v>
      </c>
      <c r="R376" s="2">
        <f>IF(H376&lt;I376,1,0)+IF(J376&lt;K376,1,0)+IF(L376&lt;M376,1,0)</f>
        <v>0</v>
      </c>
      <c r="S376" s="2">
        <f>IF(Q376&gt;R376,1,0)</f>
        <v>0</v>
      </c>
      <c r="T376" s="2">
        <f>IF(Q376&lt;R376,1,0)</f>
        <v>0</v>
      </c>
      <c r="V376" s="20"/>
      <c r="W376" s="17"/>
      <c r="Y376" s="1"/>
    </row>
    <row r="377" spans="1:25" ht="14.45" customHeight="1" thickBot="1" x14ac:dyDescent="0.3">
      <c r="A377" s="6"/>
      <c r="B377" s="6"/>
      <c r="C377" s="70"/>
      <c r="D377" s="72" t="s">
        <v>19</v>
      </c>
      <c r="E377" s="11"/>
      <c r="F377" s="24"/>
      <c r="G377" s="11"/>
      <c r="H377" s="74"/>
      <c r="I377" s="77"/>
      <c r="J377" s="74"/>
      <c r="K377" s="77"/>
      <c r="L377" s="74"/>
      <c r="M377" s="77"/>
      <c r="O377" s="80">
        <f t="shared" si="53"/>
        <v>0</v>
      </c>
      <c r="P377" s="80">
        <f t="shared" si="53"/>
        <v>0</v>
      </c>
      <c r="Q377" s="80">
        <f>IF(H377&gt;I377,1,0)+IF(J377&gt;K377,1,0)+IF(L377&gt;M377,1,0)</f>
        <v>0</v>
      </c>
      <c r="R377" s="80">
        <f>IF(H377&lt;I377,1,0)+IF(J377&lt;K377,1,0)+IF(L377&lt;M377,1,0)</f>
        <v>0</v>
      </c>
      <c r="S377" s="80">
        <f>IF(Q377&gt;R377,1,0)</f>
        <v>0</v>
      </c>
      <c r="T377" s="80">
        <f>IF(Q377&lt;R377,1,0)</f>
        <v>0</v>
      </c>
      <c r="V377" s="16"/>
      <c r="W377" s="17"/>
      <c r="Y377" s="1"/>
    </row>
    <row r="378" spans="1:25" ht="14.45" customHeight="1" thickBot="1" x14ac:dyDescent="0.25">
      <c r="A378" s="6"/>
      <c r="B378" s="6"/>
      <c r="C378" s="70"/>
      <c r="D378" s="72"/>
      <c r="E378" s="25" t="s">
        <v>9</v>
      </c>
      <c r="F378" s="26"/>
      <c r="G378" s="25" t="s">
        <v>9</v>
      </c>
      <c r="H378" s="75"/>
      <c r="I378" s="78"/>
      <c r="J378" s="75"/>
      <c r="K378" s="78"/>
      <c r="L378" s="75"/>
      <c r="M378" s="78"/>
      <c r="O378" s="81"/>
      <c r="P378" s="81"/>
      <c r="Q378" s="81"/>
      <c r="R378" s="81"/>
      <c r="S378" s="81"/>
      <c r="T378" s="81"/>
      <c r="V378" s="20"/>
      <c r="W378" s="17"/>
      <c r="Y378" s="1"/>
    </row>
    <row r="379" spans="1:25" ht="14.45" customHeight="1" thickBot="1" x14ac:dyDescent="0.25">
      <c r="A379" s="6"/>
      <c r="B379" s="6"/>
      <c r="C379" s="71"/>
      <c r="D379" s="73"/>
      <c r="E379" s="11"/>
      <c r="F379" s="27"/>
      <c r="G379" s="11"/>
      <c r="H379" s="76"/>
      <c r="I379" s="79"/>
      <c r="J379" s="76"/>
      <c r="K379" s="79"/>
      <c r="L379" s="76"/>
      <c r="M379" s="79"/>
      <c r="O379" s="82"/>
      <c r="P379" s="82"/>
      <c r="Q379" s="82"/>
      <c r="R379" s="82"/>
      <c r="S379" s="82"/>
      <c r="T379" s="82"/>
      <c r="V379" s="20"/>
      <c r="Y379" s="1"/>
    </row>
    <row r="380" spans="1:25" ht="14.45" customHeight="1" thickBot="1" x14ac:dyDescent="0.25">
      <c r="A380" s="6"/>
      <c r="B380" s="6"/>
      <c r="G380" s="28"/>
      <c r="H380" s="28"/>
      <c r="O380" s="2">
        <f t="shared" ref="O380:T380" si="54">O375+O376+O377</f>
        <v>0</v>
      </c>
      <c r="P380" s="2">
        <f t="shared" si="54"/>
        <v>0</v>
      </c>
      <c r="Q380" s="3">
        <f t="shared" si="54"/>
        <v>0</v>
      </c>
      <c r="R380" s="2">
        <f t="shared" si="54"/>
        <v>0</v>
      </c>
      <c r="S380" s="2">
        <f t="shared" si="54"/>
        <v>0</v>
      </c>
      <c r="T380" s="2">
        <f t="shared" si="54"/>
        <v>0</v>
      </c>
      <c r="V380" s="20"/>
      <c r="Y380" s="1"/>
    </row>
    <row r="381" spans="1:25" ht="14.45" customHeight="1" x14ac:dyDescent="0.2">
      <c r="A381" s="6"/>
      <c r="B381" s="6"/>
      <c r="C381" s="54" t="s">
        <v>24</v>
      </c>
      <c r="D381" s="55"/>
      <c r="E381" s="55"/>
      <c r="F381" s="55"/>
      <c r="G381" s="55"/>
      <c r="H381" s="55"/>
      <c r="I381" s="55"/>
      <c r="J381" s="55"/>
      <c r="K381" s="55"/>
      <c r="L381" s="55"/>
      <c r="M381" s="56"/>
    </row>
    <row r="382" spans="1:25" ht="14.45" customHeight="1" thickBot="1" x14ac:dyDescent="0.25">
      <c r="A382" s="6"/>
      <c r="B382" s="6"/>
      <c r="C382" s="57"/>
      <c r="D382" s="58"/>
      <c r="E382" s="58"/>
      <c r="F382" s="58"/>
      <c r="G382" s="58"/>
      <c r="H382" s="58"/>
      <c r="I382" s="58"/>
      <c r="J382" s="58"/>
      <c r="K382" s="58"/>
      <c r="L382" s="58"/>
      <c r="M382" s="59"/>
    </row>
    <row r="383" spans="1:25" ht="14.45" customHeight="1" thickBot="1" x14ac:dyDescent="0.25">
      <c r="A383" s="6"/>
      <c r="B383" s="6"/>
      <c r="C383" s="60" t="s">
        <v>1</v>
      </c>
      <c r="D383" s="45"/>
      <c r="E383" s="61" t="s">
        <v>5</v>
      </c>
      <c r="F383" s="62"/>
      <c r="G383" s="7" t="s">
        <v>6</v>
      </c>
      <c r="H383" s="63" t="s">
        <v>7</v>
      </c>
      <c r="I383" s="64"/>
      <c r="J383" s="64"/>
      <c r="K383" s="64"/>
      <c r="L383" s="64"/>
      <c r="M383" s="65"/>
      <c r="R383" s="8"/>
      <c r="S383" s="9"/>
      <c r="T383" s="10"/>
      <c r="U383" s="10"/>
    </row>
    <row r="384" spans="1:25" ht="14.45" customHeight="1" thickBot="1" x14ac:dyDescent="0.25">
      <c r="A384" s="6"/>
      <c r="B384" s="6"/>
      <c r="C384" s="66"/>
      <c r="D384" s="67"/>
      <c r="E384" s="41"/>
      <c r="F384" s="43"/>
      <c r="G384" s="11"/>
      <c r="H384" s="41"/>
      <c r="I384" s="42"/>
      <c r="J384" s="42"/>
      <c r="K384" s="42"/>
      <c r="L384" s="42"/>
      <c r="M384" s="43"/>
    </row>
    <row r="385" spans="1:25" ht="14.45" customHeight="1" thickBot="1" x14ac:dyDescent="0.25">
      <c r="A385" s="6"/>
      <c r="B385" s="6"/>
      <c r="C385" s="41"/>
      <c r="D385" s="42"/>
      <c r="E385" s="42"/>
      <c r="F385" s="42"/>
      <c r="G385" s="42"/>
      <c r="H385" s="42"/>
      <c r="I385" s="42"/>
      <c r="J385" s="42"/>
      <c r="K385" s="42"/>
      <c r="L385" s="42"/>
      <c r="M385" s="43"/>
    </row>
    <row r="386" spans="1:25" ht="14.45" customHeight="1" thickBot="1" x14ac:dyDescent="0.25">
      <c r="A386" s="6"/>
      <c r="B386" s="6"/>
      <c r="C386" s="12" t="s">
        <v>3</v>
      </c>
      <c r="D386" s="31"/>
      <c r="E386" s="12" t="s">
        <v>8</v>
      </c>
      <c r="F386" s="31" t="s">
        <v>9</v>
      </c>
      <c r="G386" s="12" t="s">
        <v>8</v>
      </c>
      <c r="H386" s="44" t="s">
        <v>4</v>
      </c>
      <c r="I386" s="44"/>
      <c r="J386" s="44"/>
      <c r="K386" s="44"/>
      <c r="L386" s="44"/>
      <c r="M386" s="45"/>
      <c r="Y386" s="1"/>
    </row>
    <row r="387" spans="1:25" ht="14.45" customHeight="1" thickBot="1" x14ac:dyDescent="0.3">
      <c r="A387" s="6"/>
      <c r="B387" s="6"/>
      <c r="C387" s="13"/>
      <c r="D387" s="14"/>
      <c r="E387" s="29"/>
      <c r="F387" s="14"/>
      <c r="G387" s="13"/>
      <c r="H387" s="49">
        <f>S394</f>
        <v>0</v>
      </c>
      <c r="I387" s="50"/>
      <c r="J387" s="51"/>
      <c r="K387" s="49">
        <f>T394</f>
        <v>0</v>
      </c>
      <c r="L387" s="50"/>
      <c r="M387" s="51"/>
      <c r="V387" s="16"/>
      <c r="W387" s="17"/>
      <c r="Y387" s="1"/>
    </row>
    <row r="388" spans="1:25" ht="14.45" customHeight="1" thickBot="1" x14ac:dyDescent="0.25">
      <c r="A388" s="6"/>
      <c r="B388" s="6"/>
      <c r="C388" s="18" t="s">
        <v>2</v>
      </c>
      <c r="D388" s="19" t="s">
        <v>10</v>
      </c>
      <c r="E388" s="18" t="s">
        <v>11</v>
      </c>
      <c r="F388" s="19"/>
      <c r="G388" s="18" t="s">
        <v>11</v>
      </c>
      <c r="H388" s="42" t="s">
        <v>12</v>
      </c>
      <c r="I388" s="43"/>
      <c r="J388" s="42" t="s">
        <v>13</v>
      </c>
      <c r="K388" s="43"/>
      <c r="L388" s="52" t="s">
        <v>14</v>
      </c>
      <c r="M388" s="53"/>
      <c r="O388" s="68" t="s">
        <v>15</v>
      </c>
      <c r="P388" s="69"/>
      <c r="Q388" s="68" t="s">
        <v>16</v>
      </c>
      <c r="R388" s="69"/>
      <c r="S388" s="68" t="s">
        <v>10</v>
      </c>
      <c r="T388" s="69"/>
      <c r="V388" s="20"/>
      <c r="W388" s="17"/>
      <c r="Y388" s="1"/>
    </row>
    <row r="389" spans="1:25" ht="14.45" customHeight="1" thickBot="1" x14ac:dyDescent="0.25">
      <c r="A389" s="6"/>
      <c r="B389" s="6"/>
      <c r="C389" s="21"/>
      <c r="D389" s="30" t="s">
        <v>17</v>
      </c>
      <c r="E389" s="11"/>
      <c r="F389" s="30"/>
      <c r="G389" s="11"/>
      <c r="H389" s="22"/>
      <c r="I389" s="30"/>
      <c r="J389" s="22"/>
      <c r="K389" s="30"/>
      <c r="L389" s="22"/>
      <c r="M389" s="30"/>
      <c r="O389" s="32">
        <f t="shared" ref="O389:P391" si="55">H389+J389+L389</f>
        <v>0</v>
      </c>
      <c r="P389" s="32">
        <f t="shared" si="55"/>
        <v>0</v>
      </c>
      <c r="Q389" s="32">
        <f>IF(H389&gt;I389,1,0)+IF(J389&gt;K389,1,0)+IF(L389&gt;M389,1,0)</f>
        <v>0</v>
      </c>
      <c r="R389" s="23">
        <f>IF(H389&lt;I389,1,0)+IF(J389&lt;K389,1,0)+IF(L389&lt;M389,1,0)</f>
        <v>0</v>
      </c>
      <c r="S389" s="23">
        <f>IF(Q389&gt;R389,1,0)</f>
        <v>0</v>
      </c>
      <c r="T389" s="23">
        <f>IF(Q389&lt;R389,1,0)</f>
        <v>0</v>
      </c>
      <c r="V389" s="20"/>
      <c r="W389" s="17"/>
      <c r="Y389" s="1"/>
    </row>
    <row r="390" spans="1:25" ht="14.45" customHeight="1" thickBot="1" x14ac:dyDescent="0.25">
      <c r="A390" s="6"/>
      <c r="B390" s="6"/>
      <c r="C390" s="11"/>
      <c r="D390" s="30" t="s">
        <v>18</v>
      </c>
      <c r="E390" s="11"/>
      <c r="F390" s="30"/>
      <c r="G390" s="11"/>
      <c r="H390" s="22"/>
      <c r="I390" s="30"/>
      <c r="J390" s="22"/>
      <c r="K390" s="30"/>
      <c r="L390" s="22"/>
      <c r="M390" s="30"/>
      <c r="O390" s="3">
        <f t="shared" si="55"/>
        <v>0</v>
      </c>
      <c r="P390" s="3">
        <f t="shared" si="55"/>
        <v>0</v>
      </c>
      <c r="Q390" s="3">
        <f>IF(H390&gt;I390,1,0)+IF(J390&gt;K390,1,0)+IF(L390&gt;M390,1,0)</f>
        <v>0</v>
      </c>
      <c r="R390" s="2">
        <f>IF(H390&lt;I390,1,0)+IF(J390&lt;K390,1,0)+IF(L390&lt;M390,1,0)</f>
        <v>0</v>
      </c>
      <c r="S390" s="2">
        <f>IF(Q390&gt;R390,1,0)</f>
        <v>0</v>
      </c>
      <c r="T390" s="2">
        <f>IF(Q390&lt;R390,1,0)</f>
        <v>0</v>
      </c>
      <c r="V390" s="20"/>
      <c r="W390" s="17"/>
      <c r="Y390" s="1"/>
    </row>
    <row r="391" spans="1:25" ht="14.45" customHeight="1" thickBot="1" x14ac:dyDescent="0.3">
      <c r="A391" s="6"/>
      <c r="B391" s="6"/>
      <c r="C391" s="70"/>
      <c r="D391" s="72" t="s">
        <v>19</v>
      </c>
      <c r="E391" s="11"/>
      <c r="F391" s="24"/>
      <c r="G391" s="11"/>
      <c r="H391" s="74"/>
      <c r="I391" s="77"/>
      <c r="J391" s="74"/>
      <c r="K391" s="77"/>
      <c r="L391" s="74"/>
      <c r="M391" s="77"/>
      <c r="O391" s="80">
        <f t="shared" si="55"/>
        <v>0</v>
      </c>
      <c r="P391" s="80">
        <f t="shared" si="55"/>
        <v>0</v>
      </c>
      <c r="Q391" s="80">
        <f>IF(H391&gt;I391,1,0)+IF(J391&gt;K391,1,0)+IF(L391&gt;M391,1,0)</f>
        <v>0</v>
      </c>
      <c r="R391" s="80">
        <f>IF(H391&lt;I391,1,0)+IF(J391&lt;K391,1,0)+IF(L391&lt;M391,1,0)</f>
        <v>0</v>
      </c>
      <c r="S391" s="80">
        <f>IF(Q391&gt;R391,1,0)</f>
        <v>0</v>
      </c>
      <c r="T391" s="80">
        <f>IF(Q391&lt;R391,1,0)</f>
        <v>0</v>
      </c>
      <c r="V391" s="16"/>
      <c r="W391" s="17"/>
      <c r="Y391" s="1"/>
    </row>
    <row r="392" spans="1:25" ht="14.45" customHeight="1" thickBot="1" x14ac:dyDescent="0.25">
      <c r="A392" s="6"/>
      <c r="B392" s="6"/>
      <c r="C392" s="70"/>
      <c r="D392" s="72"/>
      <c r="E392" s="25" t="s">
        <v>9</v>
      </c>
      <c r="F392" s="26"/>
      <c r="G392" s="25" t="s">
        <v>9</v>
      </c>
      <c r="H392" s="75"/>
      <c r="I392" s="78"/>
      <c r="J392" s="75"/>
      <c r="K392" s="78"/>
      <c r="L392" s="75"/>
      <c r="M392" s="78"/>
      <c r="O392" s="81"/>
      <c r="P392" s="81"/>
      <c r="Q392" s="81"/>
      <c r="R392" s="81"/>
      <c r="S392" s="81"/>
      <c r="T392" s="81"/>
      <c r="V392" s="20"/>
      <c r="W392" s="17"/>
      <c r="Y392" s="1"/>
    </row>
    <row r="393" spans="1:25" ht="14.45" customHeight="1" thickBot="1" x14ac:dyDescent="0.25">
      <c r="A393" s="6"/>
      <c r="B393" s="6"/>
      <c r="C393" s="71"/>
      <c r="D393" s="73"/>
      <c r="E393" s="11"/>
      <c r="F393" s="27"/>
      <c r="G393" s="11"/>
      <c r="H393" s="76"/>
      <c r="I393" s="79"/>
      <c r="J393" s="76"/>
      <c r="K393" s="79"/>
      <c r="L393" s="76"/>
      <c r="M393" s="79"/>
      <c r="O393" s="82"/>
      <c r="P393" s="82"/>
      <c r="Q393" s="82"/>
      <c r="R393" s="82"/>
      <c r="S393" s="82"/>
      <c r="T393" s="82"/>
      <c r="V393" s="20"/>
      <c r="Y393" s="1"/>
    </row>
    <row r="394" spans="1:25" ht="14.45" customHeight="1" thickBot="1" x14ac:dyDescent="0.25">
      <c r="A394" s="6"/>
      <c r="B394" s="6"/>
      <c r="G394" s="28"/>
      <c r="H394" s="28"/>
      <c r="O394" s="2">
        <f t="shared" ref="O394:T394" si="56">O389+O390+O391</f>
        <v>0</v>
      </c>
      <c r="P394" s="2">
        <f t="shared" si="56"/>
        <v>0</v>
      </c>
      <c r="Q394" s="3">
        <f t="shared" si="56"/>
        <v>0</v>
      </c>
      <c r="R394" s="2">
        <f t="shared" si="56"/>
        <v>0</v>
      </c>
      <c r="S394" s="2">
        <f t="shared" si="56"/>
        <v>0</v>
      </c>
      <c r="T394" s="2">
        <f t="shared" si="56"/>
        <v>0</v>
      </c>
      <c r="V394" s="20"/>
      <c r="Y394" s="1"/>
    </row>
    <row r="395" spans="1:25" ht="14.45" customHeight="1" x14ac:dyDescent="0.2">
      <c r="A395" s="6"/>
      <c r="B395" s="6"/>
      <c r="C395" s="54" t="s">
        <v>24</v>
      </c>
      <c r="D395" s="55"/>
      <c r="E395" s="55"/>
      <c r="F395" s="55"/>
      <c r="G395" s="55"/>
      <c r="H395" s="55"/>
      <c r="I395" s="55"/>
      <c r="J395" s="55"/>
      <c r="K395" s="55"/>
      <c r="L395" s="55"/>
      <c r="M395" s="56"/>
    </row>
    <row r="396" spans="1:25" ht="14.45" customHeight="1" thickBot="1" x14ac:dyDescent="0.25">
      <c r="A396" s="6"/>
      <c r="B396" s="6"/>
      <c r="C396" s="57"/>
      <c r="D396" s="58"/>
      <c r="E396" s="58"/>
      <c r="F396" s="58"/>
      <c r="G396" s="58"/>
      <c r="H396" s="58"/>
      <c r="I396" s="58"/>
      <c r="J396" s="58"/>
      <c r="K396" s="58"/>
      <c r="L396" s="58"/>
      <c r="M396" s="59"/>
    </row>
    <row r="397" spans="1:25" ht="14.45" customHeight="1" thickBot="1" x14ac:dyDescent="0.25">
      <c r="A397" s="6"/>
      <c r="B397" s="6"/>
      <c r="C397" s="60" t="s">
        <v>1</v>
      </c>
      <c r="D397" s="45"/>
      <c r="E397" s="61" t="s">
        <v>5</v>
      </c>
      <c r="F397" s="62"/>
      <c r="G397" s="7" t="s">
        <v>6</v>
      </c>
      <c r="H397" s="63" t="s">
        <v>7</v>
      </c>
      <c r="I397" s="64"/>
      <c r="J397" s="64"/>
      <c r="K397" s="64"/>
      <c r="L397" s="64"/>
      <c r="M397" s="65"/>
      <c r="R397" s="8"/>
      <c r="S397" s="9"/>
      <c r="T397" s="10"/>
      <c r="U397" s="10"/>
    </row>
    <row r="398" spans="1:25" ht="14.45" customHeight="1" thickBot="1" x14ac:dyDescent="0.25">
      <c r="A398" s="6"/>
      <c r="B398" s="6"/>
      <c r="C398" s="66"/>
      <c r="D398" s="67"/>
      <c r="E398" s="41"/>
      <c r="F398" s="43"/>
      <c r="G398" s="11"/>
      <c r="H398" s="41"/>
      <c r="I398" s="42"/>
      <c r="J398" s="42"/>
      <c r="K398" s="42"/>
      <c r="L398" s="42"/>
      <c r="M398" s="43"/>
    </row>
    <row r="399" spans="1:25" ht="14.45" customHeight="1" thickBot="1" x14ac:dyDescent="0.25">
      <c r="A399" s="6"/>
      <c r="B399" s="6"/>
      <c r="C399" s="41"/>
      <c r="D399" s="42"/>
      <c r="E399" s="42"/>
      <c r="F399" s="42"/>
      <c r="G399" s="42"/>
      <c r="H399" s="42"/>
      <c r="I399" s="42"/>
      <c r="J399" s="42"/>
      <c r="K399" s="42"/>
      <c r="L399" s="42"/>
      <c r="M399" s="43"/>
    </row>
    <row r="400" spans="1:25" ht="14.45" customHeight="1" thickBot="1" x14ac:dyDescent="0.25">
      <c r="A400" s="6"/>
      <c r="B400" s="6"/>
      <c r="C400" s="12" t="s">
        <v>3</v>
      </c>
      <c r="D400" s="31"/>
      <c r="E400" s="12" t="s">
        <v>8</v>
      </c>
      <c r="F400" s="31" t="s">
        <v>9</v>
      </c>
      <c r="G400" s="12" t="s">
        <v>8</v>
      </c>
      <c r="H400" s="44" t="s">
        <v>4</v>
      </c>
      <c r="I400" s="44"/>
      <c r="J400" s="44"/>
      <c r="K400" s="44"/>
      <c r="L400" s="44"/>
      <c r="M400" s="45"/>
      <c r="Y400" s="1"/>
    </row>
    <row r="401" spans="1:25" ht="14.45" customHeight="1" thickBot="1" x14ac:dyDescent="0.3">
      <c r="A401" s="6"/>
      <c r="B401" s="6"/>
      <c r="C401" s="13"/>
      <c r="D401" s="14"/>
      <c r="E401" s="29"/>
      <c r="F401" s="14"/>
      <c r="G401" s="13"/>
      <c r="H401" s="49">
        <f>S408</f>
        <v>0</v>
      </c>
      <c r="I401" s="50"/>
      <c r="J401" s="51"/>
      <c r="K401" s="49">
        <f>T408</f>
        <v>0</v>
      </c>
      <c r="L401" s="50"/>
      <c r="M401" s="51"/>
      <c r="V401" s="16"/>
      <c r="W401" s="17"/>
      <c r="Y401" s="1"/>
    </row>
    <row r="402" spans="1:25" ht="14.45" customHeight="1" thickBot="1" x14ac:dyDescent="0.25">
      <c r="A402" s="6"/>
      <c r="B402" s="6"/>
      <c r="C402" s="18" t="s">
        <v>2</v>
      </c>
      <c r="D402" s="19" t="s">
        <v>10</v>
      </c>
      <c r="E402" s="18" t="s">
        <v>11</v>
      </c>
      <c r="F402" s="19"/>
      <c r="G402" s="18" t="s">
        <v>11</v>
      </c>
      <c r="H402" s="42" t="s">
        <v>12</v>
      </c>
      <c r="I402" s="43"/>
      <c r="J402" s="42" t="s">
        <v>13</v>
      </c>
      <c r="K402" s="43"/>
      <c r="L402" s="52" t="s">
        <v>14</v>
      </c>
      <c r="M402" s="53"/>
      <c r="O402" s="68" t="s">
        <v>15</v>
      </c>
      <c r="P402" s="69"/>
      <c r="Q402" s="68" t="s">
        <v>16</v>
      </c>
      <c r="R402" s="69"/>
      <c r="S402" s="68" t="s">
        <v>10</v>
      </c>
      <c r="T402" s="69"/>
      <c r="V402" s="20"/>
      <c r="W402" s="17"/>
      <c r="Y402" s="1"/>
    </row>
    <row r="403" spans="1:25" ht="14.45" customHeight="1" thickBot="1" x14ac:dyDescent="0.25">
      <c r="A403" s="6"/>
      <c r="B403" s="6"/>
      <c r="C403" s="21"/>
      <c r="D403" s="30" t="s">
        <v>17</v>
      </c>
      <c r="E403" s="11"/>
      <c r="F403" s="30"/>
      <c r="G403" s="11"/>
      <c r="H403" s="22"/>
      <c r="I403" s="30"/>
      <c r="J403" s="22"/>
      <c r="K403" s="30"/>
      <c r="L403" s="22"/>
      <c r="M403" s="30"/>
      <c r="O403" s="32">
        <f t="shared" ref="O403:P405" si="57">H403+J403+L403</f>
        <v>0</v>
      </c>
      <c r="P403" s="32">
        <f t="shared" si="57"/>
        <v>0</v>
      </c>
      <c r="Q403" s="32">
        <f>IF(H403&gt;I403,1,0)+IF(J403&gt;K403,1,0)+IF(L403&gt;M403,1,0)</f>
        <v>0</v>
      </c>
      <c r="R403" s="23">
        <f>IF(H403&lt;I403,1,0)+IF(J403&lt;K403,1,0)+IF(L403&lt;M403,1,0)</f>
        <v>0</v>
      </c>
      <c r="S403" s="23">
        <f>IF(Q403&gt;R403,1,0)</f>
        <v>0</v>
      </c>
      <c r="T403" s="23">
        <f>IF(Q403&lt;R403,1,0)</f>
        <v>0</v>
      </c>
      <c r="V403" s="20"/>
      <c r="W403" s="17"/>
      <c r="Y403" s="1"/>
    </row>
    <row r="404" spans="1:25" ht="14.45" customHeight="1" thickBot="1" x14ac:dyDescent="0.25">
      <c r="A404" s="6"/>
      <c r="B404" s="6"/>
      <c r="C404" s="11"/>
      <c r="D404" s="30" t="s">
        <v>18</v>
      </c>
      <c r="E404" s="11"/>
      <c r="F404" s="30"/>
      <c r="G404" s="11"/>
      <c r="H404" s="22"/>
      <c r="I404" s="30"/>
      <c r="J404" s="22"/>
      <c r="K404" s="30"/>
      <c r="L404" s="22"/>
      <c r="M404" s="30"/>
      <c r="O404" s="3">
        <f t="shared" si="57"/>
        <v>0</v>
      </c>
      <c r="P404" s="3">
        <f t="shared" si="57"/>
        <v>0</v>
      </c>
      <c r="Q404" s="3">
        <f>IF(H404&gt;I404,1,0)+IF(J404&gt;K404,1,0)+IF(L404&gt;M404,1,0)</f>
        <v>0</v>
      </c>
      <c r="R404" s="2">
        <f>IF(H404&lt;I404,1,0)+IF(J404&lt;K404,1,0)+IF(L404&lt;M404,1,0)</f>
        <v>0</v>
      </c>
      <c r="S404" s="2">
        <f>IF(Q404&gt;R404,1,0)</f>
        <v>0</v>
      </c>
      <c r="T404" s="2">
        <f>IF(Q404&lt;R404,1,0)</f>
        <v>0</v>
      </c>
      <c r="V404" s="20"/>
      <c r="W404" s="17"/>
      <c r="Y404" s="1"/>
    </row>
    <row r="405" spans="1:25" ht="14.45" customHeight="1" thickBot="1" x14ac:dyDescent="0.3">
      <c r="A405" s="6"/>
      <c r="B405" s="6"/>
      <c r="C405" s="70"/>
      <c r="D405" s="72" t="s">
        <v>19</v>
      </c>
      <c r="E405" s="11"/>
      <c r="F405" s="24"/>
      <c r="G405" s="11"/>
      <c r="H405" s="74"/>
      <c r="I405" s="77"/>
      <c r="J405" s="74"/>
      <c r="K405" s="77"/>
      <c r="L405" s="74"/>
      <c r="M405" s="77"/>
      <c r="O405" s="80">
        <f t="shared" si="57"/>
        <v>0</v>
      </c>
      <c r="P405" s="80">
        <f t="shared" si="57"/>
        <v>0</v>
      </c>
      <c r="Q405" s="80">
        <f>IF(H405&gt;I405,1,0)+IF(J405&gt;K405,1,0)+IF(L405&gt;M405,1,0)</f>
        <v>0</v>
      </c>
      <c r="R405" s="80">
        <f>IF(H405&lt;I405,1,0)+IF(J405&lt;K405,1,0)+IF(L405&lt;M405,1,0)</f>
        <v>0</v>
      </c>
      <c r="S405" s="80">
        <f>IF(Q405&gt;R405,1,0)</f>
        <v>0</v>
      </c>
      <c r="T405" s="80">
        <f>IF(Q405&lt;R405,1,0)</f>
        <v>0</v>
      </c>
      <c r="V405" s="16"/>
      <c r="W405" s="17"/>
      <c r="Y405" s="1"/>
    </row>
    <row r="406" spans="1:25" ht="14.45" customHeight="1" thickBot="1" x14ac:dyDescent="0.25">
      <c r="A406" s="6"/>
      <c r="B406" s="6"/>
      <c r="C406" s="70"/>
      <c r="D406" s="72"/>
      <c r="E406" s="25" t="s">
        <v>9</v>
      </c>
      <c r="F406" s="26"/>
      <c r="G406" s="25" t="s">
        <v>9</v>
      </c>
      <c r="H406" s="75"/>
      <c r="I406" s="78"/>
      <c r="J406" s="75"/>
      <c r="K406" s="78"/>
      <c r="L406" s="75"/>
      <c r="M406" s="78"/>
      <c r="O406" s="81"/>
      <c r="P406" s="81"/>
      <c r="Q406" s="81"/>
      <c r="R406" s="81"/>
      <c r="S406" s="81"/>
      <c r="T406" s="81"/>
      <c r="V406" s="20"/>
      <c r="W406" s="17"/>
      <c r="Y406" s="1"/>
    </row>
    <row r="407" spans="1:25" ht="14.45" customHeight="1" thickBot="1" x14ac:dyDescent="0.25">
      <c r="A407" s="6"/>
      <c r="B407" s="6"/>
      <c r="C407" s="71"/>
      <c r="D407" s="73"/>
      <c r="E407" s="11"/>
      <c r="F407" s="27"/>
      <c r="G407" s="11"/>
      <c r="H407" s="76"/>
      <c r="I407" s="79"/>
      <c r="J407" s="76"/>
      <c r="K407" s="79"/>
      <c r="L407" s="76"/>
      <c r="M407" s="79"/>
      <c r="O407" s="82"/>
      <c r="P407" s="82"/>
      <c r="Q407" s="82"/>
      <c r="R407" s="82"/>
      <c r="S407" s="82"/>
      <c r="T407" s="82"/>
      <c r="V407" s="20"/>
      <c r="Y407" s="1"/>
    </row>
    <row r="408" spans="1:25" ht="14.45" customHeight="1" thickBot="1" x14ac:dyDescent="0.25">
      <c r="A408" s="6"/>
      <c r="B408" s="6"/>
      <c r="G408" s="28"/>
      <c r="H408" s="28"/>
      <c r="O408" s="2">
        <f t="shared" ref="O408:T408" si="58">O403+O404+O405</f>
        <v>0</v>
      </c>
      <c r="P408" s="2">
        <f t="shared" si="58"/>
        <v>0</v>
      </c>
      <c r="Q408" s="3">
        <f t="shared" si="58"/>
        <v>0</v>
      </c>
      <c r="R408" s="2">
        <f t="shared" si="58"/>
        <v>0</v>
      </c>
      <c r="S408" s="2">
        <f t="shared" si="58"/>
        <v>0</v>
      </c>
      <c r="T408" s="2">
        <f t="shared" si="58"/>
        <v>0</v>
      </c>
      <c r="V408" s="20"/>
      <c r="Y408" s="1"/>
    </row>
    <row r="409" spans="1:25" ht="14.45" customHeight="1" x14ac:dyDescent="0.2">
      <c r="A409" s="6"/>
      <c r="B409" s="6"/>
      <c r="C409" s="54" t="s">
        <v>24</v>
      </c>
      <c r="D409" s="55"/>
      <c r="E409" s="55"/>
      <c r="F409" s="55"/>
      <c r="G409" s="55"/>
      <c r="H409" s="55"/>
      <c r="I409" s="55"/>
      <c r="J409" s="55"/>
      <c r="K409" s="55"/>
      <c r="L409" s="55"/>
      <c r="M409" s="56"/>
    </row>
    <row r="410" spans="1:25" ht="14.45" customHeight="1" thickBot="1" x14ac:dyDescent="0.25">
      <c r="A410" s="6"/>
      <c r="B410" s="6"/>
      <c r="C410" s="57"/>
      <c r="D410" s="58"/>
      <c r="E410" s="58"/>
      <c r="F410" s="58"/>
      <c r="G410" s="58"/>
      <c r="H410" s="58"/>
      <c r="I410" s="58"/>
      <c r="J410" s="58"/>
      <c r="K410" s="58"/>
      <c r="L410" s="58"/>
      <c r="M410" s="59"/>
    </row>
    <row r="411" spans="1:25" ht="14.45" customHeight="1" thickBot="1" x14ac:dyDescent="0.25">
      <c r="A411" s="6"/>
      <c r="B411" s="6"/>
      <c r="C411" s="60" t="s">
        <v>1</v>
      </c>
      <c r="D411" s="45"/>
      <c r="E411" s="61" t="s">
        <v>5</v>
      </c>
      <c r="F411" s="62"/>
      <c r="G411" s="7" t="s">
        <v>6</v>
      </c>
      <c r="H411" s="63" t="s">
        <v>7</v>
      </c>
      <c r="I411" s="64"/>
      <c r="J411" s="64"/>
      <c r="K411" s="64"/>
      <c r="L411" s="64"/>
      <c r="M411" s="65"/>
      <c r="R411" s="8"/>
      <c r="S411" s="9"/>
      <c r="T411" s="10"/>
      <c r="U411" s="10"/>
    </row>
    <row r="412" spans="1:25" ht="14.45" customHeight="1" thickBot="1" x14ac:dyDescent="0.25">
      <c r="A412" s="6"/>
      <c r="B412" s="6"/>
      <c r="C412" s="66"/>
      <c r="D412" s="67"/>
      <c r="E412" s="41"/>
      <c r="F412" s="43"/>
      <c r="G412" s="11"/>
      <c r="H412" s="41"/>
      <c r="I412" s="42"/>
      <c r="J412" s="42"/>
      <c r="K412" s="42"/>
      <c r="L412" s="42"/>
      <c r="M412" s="43"/>
    </row>
    <row r="413" spans="1:25" ht="14.45" customHeight="1" thickBot="1" x14ac:dyDescent="0.25">
      <c r="A413" s="6"/>
      <c r="B413" s="6"/>
      <c r="C413" s="41"/>
      <c r="D413" s="42"/>
      <c r="E413" s="42"/>
      <c r="F413" s="42"/>
      <c r="G413" s="42"/>
      <c r="H413" s="42"/>
      <c r="I413" s="42"/>
      <c r="J413" s="42"/>
      <c r="K413" s="42"/>
      <c r="L413" s="42"/>
      <c r="M413" s="43"/>
    </row>
    <row r="414" spans="1:25" ht="14.45" customHeight="1" thickBot="1" x14ac:dyDescent="0.25">
      <c r="A414" s="6"/>
      <c r="B414" s="6"/>
      <c r="C414" s="12" t="s">
        <v>3</v>
      </c>
      <c r="D414" s="31"/>
      <c r="E414" s="12" t="s">
        <v>8</v>
      </c>
      <c r="F414" s="31" t="s">
        <v>9</v>
      </c>
      <c r="G414" s="12" t="s">
        <v>8</v>
      </c>
      <c r="H414" s="44" t="s">
        <v>4</v>
      </c>
      <c r="I414" s="44"/>
      <c r="J414" s="44"/>
      <c r="K414" s="44"/>
      <c r="L414" s="44"/>
      <c r="M414" s="45"/>
      <c r="Y414" s="1"/>
    </row>
    <row r="415" spans="1:25" ht="14.45" customHeight="1" thickBot="1" x14ac:dyDescent="0.3">
      <c r="A415" s="6"/>
      <c r="B415" s="6"/>
      <c r="C415" s="13"/>
      <c r="D415" s="14"/>
      <c r="E415" s="29"/>
      <c r="F415" s="14"/>
      <c r="G415" s="13"/>
      <c r="H415" s="49">
        <f>S422</f>
        <v>0</v>
      </c>
      <c r="I415" s="50"/>
      <c r="J415" s="51"/>
      <c r="K415" s="49">
        <f>T422</f>
        <v>0</v>
      </c>
      <c r="L415" s="50"/>
      <c r="M415" s="51"/>
      <c r="V415" s="16"/>
      <c r="W415" s="17"/>
      <c r="Y415" s="1"/>
    </row>
    <row r="416" spans="1:25" ht="14.45" customHeight="1" thickBot="1" x14ac:dyDescent="0.25">
      <c r="A416" s="6"/>
      <c r="B416" s="6"/>
      <c r="C416" s="18" t="s">
        <v>2</v>
      </c>
      <c r="D416" s="19" t="s">
        <v>10</v>
      </c>
      <c r="E416" s="18" t="s">
        <v>11</v>
      </c>
      <c r="F416" s="19"/>
      <c r="G416" s="18" t="s">
        <v>11</v>
      </c>
      <c r="H416" s="42" t="s">
        <v>12</v>
      </c>
      <c r="I416" s="43"/>
      <c r="J416" s="42" t="s">
        <v>13</v>
      </c>
      <c r="K416" s="43"/>
      <c r="L416" s="52" t="s">
        <v>14</v>
      </c>
      <c r="M416" s="53"/>
      <c r="O416" s="68" t="s">
        <v>15</v>
      </c>
      <c r="P416" s="69"/>
      <c r="Q416" s="68" t="s">
        <v>16</v>
      </c>
      <c r="R416" s="69"/>
      <c r="S416" s="68" t="s">
        <v>10</v>
      </c>
      <c r="T416" s="69"/>
      <c r="V416" s="20"/>
      <c r="W416" s="17"/>
      <c r="Y416" s="1"/>
    </row>
    <row r="417" spans="1:25" ht="14.45" customHeight="1" thickBot="1" x14ac:dyDescent="0.25">
      <c r="A417" s="6"/>
      <c r="B417" s="6"/>
      <c r="C417" s="21"/>
      <c r="D417" s="30" t="s">
        <v>17</v>
      </c>
      <c r="E417" s="11"/>
      <c r="F417" s="30"/>
      <c r="G417" s="11"/>
      <c r="H417" s="22"/>
      <c r="I417" s="30"/>
      <c r="J417" s="22"/>
      <c r="K417" s="30"/>
      <c r="L417" s="22"/>
      <c r="M417" s="30"/>
      <c r="O417" s="32">
        <f t="shared" ref="O417:P419" si="59">H417+J417+L417</f>
        <v>0</v>
      </c>
      <c r="P417" s="32">
        <f t="shared" si="59"/>
        <v>0</v>
      </c>
      <c r="Q417" s="32">
        <f>IF(H417&gt;I417,1,0)+IF(J417&gt;K417,1,0)+IF(L417&gt;M417,1,0)</f>
        <v>0</v>
      </c>
      <c r="R417" s="23">
        <f>IF(H417&lt;I417,1,0)+IF(J417&lt;K417,1,0)+IF(L417&lt;M417,1,0)</f>
        <v>0</v>
      </c>
      <c r="S417" s="23">
        <f>IF(Q417&gt;R417,1,0)</f>
        <v>0</v>
      </c>
      <c r="T417" s="23">
        <f>IF(Q417&lt;R417,1,0)</f>
        <v>0</v>
      </c>
      <c r="V417" s="20"/>
      <c r="W417" s="17"/>
      <c r="Y417" s="1"/>
    </row>
    <row r="418" spans="1:25" ht="14.45" customHeight="1" thickBot="1" x14ac:dyDescent="0.25">
      <c r="A418" s="6"/>
      <c r="B418" s="6"/>
      <c r="C418" s="11"/>
      <c r="D418" s="30" t="s">
        <v>18</v>
      </c>
      <c r="E418" s="11"/>
      <c r="F418" s="30"/>
      <c r="G418" s="11"/>
      <c r="H418" s="22"/>
      <c r="I418" s="30"/>
      <c r="J418" s="22"/>
      <c r="K418" s="30"/>
      <c r="L418" s="22"/>
      <c r="M418" s="30"/>
      <c r="O418" s="3">
        <f t="shared" si="59"/>
        <v>0</v>
      </c>
      <c r="P418" s="3">
        <f t="shared" si="59"/>
        <v>0</v>
      </c>
      <c r="Q418" s="3">
        <f>IF(H418&gt;I418,1,0)+IF(J418&gt;K418,1,0)+IF(L418&gt;M418,1,0)</f>
        <v>0</v>
      </c>
      <c r="R418" s="2">
        <f>IF(H418&lt;I418,1,0)+IF(J418&lt;K418,1,0)+IF(L418&lt;M418,1,0)</f>
        <v>0</v>
      </c>
      <c r="S418" s="2">
        <f>IF(Q418&gt;R418,1,0)</f>
        <v>0</v>
      </c>
      <c r="T418" s="2">
        <f>IF(Q418&lt;R418,1,0)</f>
        <v>0</v>
      </c>
      <c r="V418" s="20"/>
      <c r="W418" s="17"/>
      <c r="Y418" s="1"/>
    </row>
    <row r="419" spans="1:25" ht="14.45" customHeight="1" thickBot="1" x14ac:dyDescent="0.3">
      <c r="A419" s="6"/>
      <c r="B419" s="6"/>
      <c r="C419" s="70"/>
      <c r="D419" s="72" t="s">
        <v>19</v>
      </c>
      <c r="E419" s="11"/>
      <c r="F419" s="24"/>
      <c r="G419" s="11"/>
      <c r="H419" s="74"/>
      <c r="I419" s="77"/>
      <c r="J419" s="74"/>
      <c r="K419" s="77"/>
      <c r="L419" s="74"/>
      <c r="M419" s="77"/>
      <c r="O419" s="80">
        <f t="shared" si="59"/>
        <v>0</v>
      </c>
      <c r="P419" s="80">
        <f t="shared" si="59"/>
        <v>0</v>
      </c>
      <c r="Q419" s="80">
        <f>IF(H419&gt;I419,1,0)+IF(J419&gt;K419,1,0)+IF(L419&gt;M419,1,0)</f>
        <v>0</v>
      </c>
      <c r="R419" s="80">
        <f>IF(H419&lt;I419,1,0)+IF(J419&lt;K419,1,0)+IF(L419&lt;M419,1,0)</f>
        <v>0</v>
      </c>
      <c r="S419" s="80">
        <f>IF(Q419&gt;R419,1,0)</f>
        <v>0</v>
      </c>
      <c r="T419" s="80">
        <f>IF(Q419&lt;R419,1,0)</f>
        <v>0</v>
      </c>
      <c r="V419" s="16"/>
      <c r="W419" s="17"/>
      <c r="Y419" s="1"/>
    </row>
    <row r="420" spans="1:25" ht="14.45" customHeight="1" thickBot="1" x14ac:dyDescent="0.25">
      <c r="A420" s="6"/>
      <c r="B420" s="6"/>
      <c r="C420" s="70"/>
      <c r="D420" s="72"/>
      <c r="E420" s="25" t="s">
        <v>9</v>
      </c>
      <c r="F420" s="26"/>
      <c r="G420" s="25" t="s">
        <v>9</v>
      </c>
      <c r="H420" s="75"/>
      <c r="I420" s="78"/>
      <c r="J420" s="75"/>
      <c r="K420" s="78"/>
      <c r="L420" s="75"/>
      <c r="M420" s="78"/>
      <c r="O420" s="81"/>
      <c r="P420" s="81"/>
      <c r="Q420" s="81"/>
      <c r="R420" s="81"/>
      <c r="S420" s="81"/>
      <c r="T420" s="81"/>
      <c r="V420" s="20"/>
      <c r="W420" s="17"/>
      <c r="Y420" s="1"/>
    </row>
    <row r="421" spans="1:25" ht="14.45" customHeight="1" thickBot="1" x14ac:dyDescent="0.25">
      <c r="A421" s="6"/>
      <c r="B421" s="6"/>
      <c r="C421" s="71"/>
      <c r="D421" s="73"/>
      <c r="E421" s="11"/>
      <c r="F421" s="27"/>
      <c r="G421" s="11"/>
      <c r="H421" s="76"/>
      <c r="I421" s="79"/>
      <c r="J421" s="76"/>
      <c r="K421" s="79"/>
      <c r="L421" s="76"/>
      <c r="M421" s="79"/>
      <c r="O421" s="82"/>
      <c r="P421" s="82"/>
      <c r="Q421" s="82"/>
      <c r="R421" s="82"/>
      <c r="S421" s="82"/>
      <c r="T421" s="82"/>
      <c r="V421" s="20"/>
      <c r="Y421" s="1"/>
    </row>
    <row r="422" spans="1:25" ht="14.45" customHeight="1" thickBot="1" x14ac:dyDescent="0.25">
      <c r="A422" s="6"/>
      <c r="B422" s="6"/>
      <c r="G422" s="28"/>
      <c r="H422" s="28"/>
      <c r="O422" s="2">
        <f t="shared" ref="O422:T422" si="60">O417+O418+O419</f>
        <v>0</v>
      </c>
      <c r="P422" s="2">
        <f t="shared" si="60"/>
        <v>0</v>
      </c>
      <c r="Q422" s="3">
        <f t="shared" si="60"/>
        <v>0</v>
      </c>
      <c r="R422" s="2">
        <f t="shared" si="60"/>
        <v>0</v>
      </c>
      <c r="S422" s="2">
        <f t="shared" si="60"/>
        <v>0</v>
      </c>
      <c r="T422" s="2">
        <f t="shared" si="60"/>
        <v>0</v>
      </c>
      <c r="V422" s="20"/>
      <c r="Y422" s="1"/>
    </row>
    <row r="423" spans="1:25" ht="14.45" customHeight="1" x14ac:dyDescent="0.2">
      <c r="A423" s="6"/>
      <c r="B423" s="6"/>
      <c r="C423" s="54" t="s">
        <v>24</v>
      </c>
      <c r="D423" s="55"/>
      <c r="E423" s="55"/>
      <c r="F423" s="55"/>
      <c r="G423" s="55"/>
      <c r="H423" s="55"/>
      <c r="I423" s="55"/>
      <c r="J423" s="55"/>
      <c r="K423" s="55"/>
      <c r="L423" s="55"/>
      <c r="M423" s="56"/>
    </row>
    <row r="424" spans="1:25" ht="14.45" customHeight="1" thickBot="1" x14ac:dyDescent="0.25">
      <c r="A424" s="6"/>
      <c r="B424" s="6"/>
      <c r="C424" s="57"/>
      <c r="D424" s="58"/>
      <c r="E424" s="58"/>
      <c r="F424" s="58"/>
      <c r="G424" s="58"/>
      <c r="H424" s="58"/>
      <c r="I424" s="58"/>
      <c r="J424" s="58"/>
      <c r="K424" s="58"/>
      <c r="L424" s="58"/>
      <c r="M424" s="59"/>
    </row>
    <row r="425" spans="1:25" ht="14.45" customHeight="1" thickBot="1" x14ac:dyDescent="0.25">
      <c r="A425" s="6"/>
      <c r="B425" s="6"/>
      <c r="C425" s="60" t="s">
        <v>1</v>
      </c>
      <c r="D425" s="45"/>
      <c r="E425" s="61" t="s">
        <v>5</v>
      </c>
      <c r="F425" s="62"/>
      <c r="G425" s="7" t="s">
        <v>6</v>
      </c>
      <c r="H425" s="63" t="s">
        <v>7</v>
      </c>
      <c r="I425" s="64"/>
      <c r="J425" s="64"/>
      <c r="K425" s="64"/>
      <c r="L425" s="64"/>
      <c r="M425" s="65"/>
      <c r="R425" s="8"/>
      <c r="S425" s="9"/>
      <c r="T425" s="10"/>
      <c r="U425" s="10"/>
    </row>
    <row r="426" spans="1:25" ht="14.45" customHeight="1" thickBot="1" x14ac:dyDescent="0.25">
      <c r="A426" s="6"/>
      <c r="B426" s="6"/>
      <c r="C426" s="66"/>
      <c r="D426" s="67"/>
      <c r="E426" s="41"/>
      <c r="F426" s="43"/>
      <c r="G426" s="11"/>
      <c r="H426" s="41"/>
      <c r="I426" s="42"/>
      <c r="J426" s="42"/>
      <c r="K426" s="42"/>
      <c r="L426" s="42"/>
      <c r="M426" s="43"/>
    </row>
    <row r="427" spans="1:25" ht="14.45" customHeight="1" thickBot="1" x14ac:dyDescent="0.25">
      <c r="A427" s="6"/>
      <c r="B427" s="6"/>
      <c r="C427" s="41"/>
      <c r="D427" s="42"/>
      <c r="E427" s="42"/>
      <c r="F427" s="42"/>
      <c r="G427" s="42"/>
      <c r="H427" s="42"/>
      <c r="I427" s="42"/>
      <c r="J427" s="42"/>
      <c r="K427" s="42"/>
      <c r="L427" s="42"/>
      <c r="M427" s="43"/>
    </row>
    <row r="428" spans="1:25" ht="14.45" customHeight="1" thickBot="1" x14ac:dyDescent="0.25">
      <c r="A428" s="6"/>
      <c r="B428" s="6"/>
      <c r="C428" s="12" t="s">
        <v>3</v>
      </c>
      <c r="D428" s="31"/>
      <c r="E428" s="12" t="s">
        <v>8</v>
      </c>
      <c r="F428" s="31" t="s">
        <v>9</v>
      </c>
      <c r="G428" s="12" t="s">
        <v>8</v>
      </c>
      <c r="H428" s="44" t="s">
        <v>4</v>
      </c>
      <c r="I428" s="44"/>
      <c r="J428" s="44"/>
      <c r="K428" s="44"/>
      <c r="L428" s="44"/>
      <c r="M428" s="45"/>
      <c r="Y428" s="1"/>
    </row>
    <row r="429" spans="1:25" ht="14.45" customHeight="1" thickBot="1" x14ac:dyDescent="0.3">
      <c r="A429" s="6"/>
      <c r="B429" s="6"/>
      <c r="C429" s="13"/>
      <c r="D429" s="14"/>
      <c r="E429" s="29"/>
      <c r="F429" s="14"/>
      <c r="G429" s="13"/>
      <c r="H429" s="49">
        <f>S436</f>
        <v>0</v>
      </c>
      <c r="I429" s="50"/>
      <c r="J429" s="51"/>
      <c r="K429" s="49">
        <f>T436</f>
        <v>0</v>
      </c>
      <c r="L429" s="50"/>
      <c r="M429" s="51"/>
      <c r="V429" s="16"/>
      <c r="W429" s="17"/>
      <c r="Y429" s="1"/>
    </row>
    <row r="430" spans="1:25" ht="14.45" customHeight="1" thickBot="1" x14ac:dyDescent="0.25">
      <c r="A430" s="6"/>
      <c r="B430" s="6"/>
      <c r="C430" s="18" t="s">
        <v>2</v>
      </c>
      <c r="D430" s="19" t="s">
        <v>10</v>
      </c>
      <c r="E430" s="18" t="s">
        <v>11</v>
      </c>
      <c r="F430" s="19"/>
      <c r="G430" s="18" t="s">
        <v>11</v>
      </c>
      <c r="H430" s="42" t="s">
        <v>12</v>
      </c>
      <c r="I430" s="43"/>
      <c r="J430" s="42" t="s">
        <v>13</v>
      </c>
      <c r="K430" s="43"/>
      <c r="L430" s="52" t="s">
        <v>14</v>
      </c>
      <c r="M430" s="53"/>
      <c r="O430" s="68" t="s">
        <v>15</v>
      </c>
      <c r="P430" s="69"/>
      <c r="Q430" s="68" t="s">
        <v>16</v>
      </c>
      <c r="R430" s="69"/>
      <c r="S430" s="68" t="s">
        <v>10</v>
      </c>
      <c r="T430" s="69"/>
      <c r="V430" s="20"/>
      <c r="W430" s="17"/>
      <c r="Y430" s="1"/>
    </row>
    <row r="431" spans="1:25" ht="14.45" customHeight="1" thickBot="1" x14ac:dyDescent="0.25">
      <c r="A431" s="6"/>
      <c r="B431" s="6"/>
      <c r="C431" s="21"/>
      <c r="D431" s="30" t="s">
        <v>17</v>
      </c>
      <c r="E431" s="11"/>
      <c r="F431" s="30"/>
      <c r="G431" s="11"/>
      <c r="H431" s="22"/>
      <c r="I431" s="30"/>
      <c r="J431" s="22"/>
      <c r="K431" s="30"/>
      <c r="L431" s="22"/>
      <c r="M431" s="30"/>
      <c r="O431" s="32">
        <f t="shared" ref="O431:P433" si="61">H431+J431+L431</f>
        <v>0</v>
      </c>
      <c r="P431" s="32">
        <f t="shared" si="61"/>
        <v>0</v>
      </c>
      <c r="Q431" s="32">
        <f>IF(H431&gt;I431,1,0)+IF(J431&gt;K431,1,0)+IF(L431&gt;M431,1,0)</f>
        <v>0</v>
      </c>
      <c r="R431" s="23">
        <f>IF(H431&lt;I431,1,0)+IF(J431&lt;K431,1,0)+IF(L431&lt;M431,1,0)</f>
        <v>0</v>
      </c>
      <c r="S431" s="23">
        <f>IF(Q431&gt;R431,1,0)</f>
        <v>0</v>
      </c>
      <c r="T431" s="23">
        <f>IF(Q431&lt;R431,1,0)</f>
        <v>0</v>
      </c>
      <c r="V431" s="20"/>
      <c r="W431" s="17"/>
      <c r="Y431" s="1"/>
    </row>
    <row r="432" spans="1:25" ht="14.45" customHeight="1" thickBot="1" x14ac:dyDescent="0.25">
      <c r="A432" s="6"/>
      <c r="B432" s="6"/>
      <c r="C432" s="11"/>
      <c r="D432" s="30" t="s">
        <v>18</v>
      </c>
      <c r="E432" s="11"/>
      <c r="F432" s="30"/>
      <c r="G432" s="11"/>
      <c r="H432" s="22"/>
      <c r="I432" s="30"/>
      <c r="J432" s="22"/>
      <c r="K432" s="30"/>
      <c r="L432" s="22"/>
      <c r="M432" s="30"/>
      <c r="O432" s="3">
        <f t="shared" si="61"/>
        <v>0</v>
      </c>
      <c r="P432" s="3">
        <f t="shared" si="61"/>
        <v>0</v>
      </c>
      <c r="Q432" s="3">
        <f>IF(H432&gt;I432,1,0)+IF(J432&gt;K432,1,0)+IF(L432&gt;M432,1,0)</f>
        <v>0</v>
      </c>
      <c r="R432" s="2">
        <f>IF(H432&lt;I432,1,0)+IF(J432&lt;K432,1,0)+IF(L432&lt;M432,1,0)</f>
        <v>0</v>
      </c>
      <c r="S432" s="2">
        <f>IF(Q432&gt;R432,1,0)</f>
        <v>0</v>
      </c>
      <c r="T432" s="2">
        <f>IF(Q432&lt;R432,1,0)</f>
        <v>0</v>
      </c>
      <c r="V432" s="20"/>
      <c r="W432" s="17"/>
      <c r="Y432" s="1"/>
    </row>
    <row r="433" spans="1:25" ht="14.45" customHeight="1" thickBot="1" x14ac:dyDescent="0.3">
      <c r="A433" s="6"/>
      <c r="B433" s="6"/>
      <c r="C433" s="70"/>
      <c r="D433" s="72" t="s">
        <v>19</v>
      </c>
      <c r="E433" s="11"/>
      <c r="F433" s="24"/>
      <c r="G433" s="11"/>
      <c r="H433" s="74"/>
      <c r="I433" s="77"/>
      <c r="J433" s="74"/>
      <c r="K433" s="77"/>
      <c r="L433" s="74"/>
      <c r="M433" s="77"/>
      <c r="O433" s="80">
        <f t="shared" si="61"/>
        <v>0</v>
      </c>
      <c r="P433" s="80">
        <f t="shared" si="61"/>
        <v>0</v>
      </c>
      <c r="Q433" s="80">
        <f>IF(H433&gt;I433,1,0)+IF(J433&gt;K433,1,0)+IF(L433&gt;M433,1,0)</f>
        <v>0</v>
      </c>
      <c r="R433" s="80">
        <f>IF(H433&lt;I433,1,0)+IF(J433&lt;K433,1,0)+IF(L433&lt;M433,1,0)</f>
        <v>0</v>
      </c>
      <c r="S433" s="80">
        <f>IF(Q433&gt;R433,1,0)</f>
        <v>0</v>
      </c>
      <c r="T433" s="80">
        <f>IF(Q433&lt;R433,1,0)</f>
        <v>0</v>
      </c>
      <c r="V433" s="16"/>
      <c r="W433" s="17"/>
      <c r="Y433" s="1"/>
    </row>
    <row r="434" spans="1:25" ht="14.45" customHeight="1" thickBot="1" x14ac:dyDescent="0.25">
      <c r="A434" s="6"/>
      <c r="B434" s="6"/>
      <c r="C434" s="70"/>
      <c r="D434" s="72"/>
      <c r="E434" s="25" t="s">
        <v>9</v>
      </c>
      <c r="F434" s="26"/>
      <c r="G434" s="25" t="s">
        <v>9</v>
      </c>
      <c r="H434" s="75"/>
      <c r="I434" s="78"/>
      <c r="J434" s="75"/>
      <c r="K434" s="78"/>
      <c r="L434" s="75"/>
      <c r="M434" s="78"/>
      <c r="O434" s="81"/>
      <c r="P434" s="81"/>
      <c r="Q434" s="81"/>
      <c r="R434" s="81"/>
      <c r="S434" s="81"/>
      <c r="T434" s="81"/>
      <c r="V434" s="20"/>
      <c r="W434" s="17"/>
      <c r="Y434" s="1"/>
    </row>
    <row r="435" spans="1:25" ht="14.45" customHeight="1" thickBot="1" x14ac:dyDescent="0.25">
      <c r="A435" s="6"/>
      <c r="B435" s="6"/>
      <c r="C435" s="71"/>
      <c r="D435" s="73"/>
      <c r="E435" s="11"/>
      <c r="F435" s="27"/>
      <c r="G435" s="11"/>
      <c r="H435" s="76"/>
      <c r="I435" s="79"/>
      <c r="J435" s="76"/>
      <c r="K435" s="79"/>
      <c r="L435" s="76"/>
      <c r="M435" s="79"/>
      <c r="O435" s="82"/>
      <c r="P435" s="82"/>
      <c r="Q435" s="82"/>
      <c r="R435" s="82"/>
      <c r="S435" s="82"/>
      <c r="T435" s="82"/>
      <c r="V435" s="20"/>
      <c r="Y435" s="1"/>
    </row>
    <row r="436" spans="1:25" ht="14.45" customHeight="1" x14ac:dyDescent="0.2">
      <c r="A436" s="6"/>
      <c r="B436" s="6"/>
      <c r="G436" s="28"/>
      <c r="H436" s="28"/>
      <c r="O436" s="2">
        <f t="shared" ref="O436:T436" si="62">O431+O432+O433</f>
        <v>0</v>
      </c>
      <c r="P436" s="2">
        <f t="shared" si="62"/>
        <v>0</v>
      </c>
      <c r="Q436" s="3">
        <f t="shared" si="62"/>
        <v>0</v>
      </c>
      <c r="R436" s="2">
        <f t="shared" si="62"/>
        <v>0</v>
      </c>
      <c r="S436" s="2">
        <f t="shared" si="62"/>
        <v>0</v>
      </c>
      <c r="T436" s="2">
        <f t="shared" si="62"/>
        <v>0</v>
      </c>
      <c r="V436" s="20"/>
      <c r="Y436" s="1"/>
    </row>
  </sheetData>
  <mergeCells count="961">
    <mergeCell ref="C6:M6"/>
    <mergeCell ref="H7:M7"/>
    <mergeCell ref="H8:J8"/>
    <mergeCell ref="K8:M8"/>
    <mergeCell ref="H9:I9"/>
    <mergeCell ref="J9:K9"/>
    <mergeCell ref="L9:M9"/>
    <mergeCell ref="C2:M3"/>
    <mergeCell ref="C4:D4"/>
    <mergeCell ref="E4:F4"/>
    <mergeCell ref="H4:M4"/>
    <mergeCell ref="C5:D5"/>
    <mergeCell ref="E5:F5"/>
    <mergeCell ref="H5:M5"/>
    <mergeCell ref="O9:P9"/>
    <mergeCell ref="Q9:R9"/>
    <mergeCell ref="S9:T9"/>
    <mergeCell ref="C12:C14"/>
    <mergeCell ref="D12:D14"/>
    <mergeCell ref="H12:H14"/>
    <mergeCell ref="I12:I14"/>
    <mergeCell ref="J12:J14"/>
    <mergeCell ref="K12:K14"/>
    <mergeCell ref="L12:L14"/>
    <mergeCell ref="T12:T14"/>
    <mergeCell ref="P12:P14"/>
    <mergeCell ref="Q12:Q14"/>
    <mergeCell ref="R12:R14"/>
    <mergeCell ref="S12:S14"/>
    <mergeCell ref="S23:T23"/>
    <mergeCell ref="C16:M17"/>
    <mergeCell ref="C18:D18"/>
    <mergeCell ref="E18:F18"/>
    <mergeCell ref="H18:M18"/>
    <mergeCell ref="C19:D19"/>
    <mergeCell ref="E19:F19"/>
    <mergeCell ref="H19:M19"/>
    <mergeCell ref="M12:M14"/>
    <mergeCell ref="O12:O14"/>
    <mergeCell ref="C20:M20"/>
    <mergeCell ref="H21:M21"/>
    <mergeCell ref="H22:J22"/>
    <mergeCell ref="K22:M22"/>
    <mergeCell ref="H23:I23"/>
    <mergeCell ref="J23:K23"/>
    <mergeCell ref="L23:M23"/>
    <mergeCell ref="O23:P23"/>
    <mergeCell ref="Q23:R23"/>
    <mergeCell ref="C49:M49"/>
    <mergeCell ref="H50:M50"/>
    <mergeCell ref="H37:J37"/>
    <mergeCell ref="K37:M37"/>
    <mergeCell ref="H38:I38"/>
    <mergeCell ref="J38:K38"/>
    <mergeCell ref="L38:M38"/>
    <mergeCell ref="R26:R28"/>
    <mergeCell ref="S26:S28"/>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E33:F33"/>
    <mergeCell ref="H33:M33"/>
    <mergeCell ref="C34:D34"/>
    <mergeCell ref="E34:F34"/>
    <mergeCell ref="H34:M34"/>
    <mergeCell ref="M26:M28"/>
    <mergeCell ref="O26:O28"/>
    <mergeCell ref="P26:P28"/>
    <mergeCell ref="Q26:Q28"/>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C41:C43"/>
    <mergeCell ref="D41:D43"/>
    <mergeCell ref="H41:H43"/>
    <mergeCell ref="I41:I43"/>
    <mergeCell ref="J41:J43"/>
    <mergeCell ref="K41:K43"/>
    <mergeCell ref="L41:L43"/>
    <mergeCell ref="O66:P66"/>
    <mergeCell ref="Q66:R66"/>
    <mergeCell ref="S66:T66"/>
    <mergeCell ref="C55:C57"/>
    <mergeCell ref="D55:D57"/>
    <mergeCell ref="H51:J51"/>
    <mergeCell ref="K51:M51"/>
    <mergeCell ref="H52:I52"/>
    <mergeCell ref="J52:K52"/>
    <mergeCell ref="L52:M52"/>
    <mergeCell ref="O52:P52"/>
    <mergeCell ref="Q52:R52"/>
    <mergeCell ref="S52:T52"/>
    <mergeCell ref="T55:T57"/>
    <mergeCell ref="C59:M60"/>
    <mergeCell ref="C61:D61"/>
    <mergeCell ref="E61:F61"/>
    <mergeCell ref="H61:M61"/>
    <mergeCell ref="O55:O57"/>
    <mergeCell ref="P55:P57"/>
    <mergeCell ref="Q55:Q57"/>
    <mergeCell ref="R55:R57"/>
    <mergeCell ref="S55:S57"/>
    <mergeCell ref="C62:D62"/>
    <mergeCell ref="E62:F62"/>
    <mergeCell ref="H62:M62"/>
    <mergeCell ref="M55:M57"/>
    <mergeCell ref="H79:J79"/>
    <mergeCell ref="K79:M79"/>
    <mergeCell ref="H80:I80"/>
    <mergeCell ref="J80:K80"/>
    <mergeCell ref="L80:M80"/>
    <mergeCell ref="H55:H57"/>
    <mergeCell ref="I55:I57"/>
    <mergeCell ref="J55:J57"/>
    <mergeCell ref="K55:K57"/>
    <mergeCell ref="L55:L57"/>
    <mergeCell ref="C77:M77"/>
    <mergeCell ref="H78:M78"/>
    <mergeCell ref="H65:J65"/>
    <mergeCell ref="K65:M65"/>
    <mergeCell ref="H66:I66"/>
    <mergeCell ref="J66:K66"/>
    <mergeCell ref="L66:M66"/>
    <mergeCell ref="C63:M63"/>
    <mergeCell ref="H64:M64"/>
    <mergeCell ref="H69:H71"/>
    <mergeCell ref="O80:P80"/>
    <mergeCell ref="Q80:R80"/>
    <mergeCell ref="S80:T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C69:C71"/>
    <mergeCell ref="D69:D71"/>
    <mergeCell ref="I69:I71"/>
    <mergeCell ref="J69:J71"/>
    <mergeCell ref="K69:K71"/>
    <mergeCell ref="L69:L71"/>
    <mergeCell ref="H93:J93"/>
    <mergeCell ref="K93:M93"/>
    <mergeCell ref="H94:I94"/>
    <mergeCell ref="J94:K94"/>
    <mergeCell ref="L94:M94"/>
    <mergeCell ref="C91:M91"/>
    <mergeCell ref="H92:M92"/>
    <mergeCell ref="C97:C99"/>
    <mergeCell ref="D97:D99"/>
    <mergeCell ref="H97:H99"/>
    <mergeCell ref="I97:I99"/>
    <mergeCell ref="J97:J99"/>
    <mergeCell ref="K97:K99"/>
    <mergeCell ref="L97:L99"/>
    <mergeCell ref="O94:P94"/>
    <mergeCell ref="Q94:R94"/>
    <mergeCell ref="S94:T94"/>
    <mergeCell ref="C83:C85"/>
    <mergeCell ref="D83:D85"/>
    <mergeCell ref="H83:H85"/>
    <mergeCell ref="I83:I85"/>
    <mergeCell ref="J83:J85"/>
    <mergeCell ref="K83:K85"/>
    <mergeCell ref="L83:L85"/>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C105:M105"/>
    <mergeCell ref="H106:M106"/>
    <mergeCell ref="C133:M133"/>
    <mergeCell ref="H134:M134"/>
    <mergeCell ref="H121:J121"/>
    <mergeCell ref="K121:M121"/>
    <mergeCell ref="H122:I122"/>
    <mergeCell ref="J122:K122"/>
    <mergeCell ref="L122:M122"/>
    <mergeCell ref="R111:R113"/>
    <mergeCell ref="S111:S113"/>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E117:F117"/>
    <mergeCell ref="H117:M117"/>
    <mergeCell ref="C118:D118"/>
    <mergeCell ref="E118:F118"/>
    <mergeCell ref="H118:M118"/>
    <mergeCell ref="M111:M113"/>
    <mergeCell ref="O111:O113"/>
    <mergeCell ref="P111:P113"/>
    <mergeCell ref="Q111:Q113"/>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C125:C127"/>
    <mergeCell ref="D125:D127"/>
    <mergeCell ref="H125:H127"/>
    <mergeCell ref="I125:I127"/>
    <mergeCell ref="J125:J127"/>
    <mergeCell ref="K125:K127"/>
    <mergeCell ref="L125:L127"/>
    <mergeCell ref="O150:P150"/>
    <mergeCell ref="Q150:R150"/>
    <mergeCell ref="S150:T150"/>
    <mergeCell ref="C139:C141"/>
    <mergeCell ref="D139:D141"/>
    <mergeCell ref="H135:J135"/>
    <mergeCell ref="K135:M135"/>
    <mergeCell ref="H136:I136"/>
    <mergeCell ref="J136:K136"/>
    <mergeCell ref="L136:M136"/>
    <mergeCell ref="O136:P136"/>
    <mergeCell ref="Q136:R136"/>
    <mergeCell ref="S136:T136"/>
    <mergeCell ref="T139:T141"/>
    <mergeCell ref="C143:M144"/>
    <mergeCell ref="C145:D145"/>
    <mergeCell ref="E145:F145"/>
    <mergeCell ref="H145:M145"/>
    <mergeCell ref="O139:O141"/>
    <mergeCell ref="P139:P141"/>
    <mergeCell ref="Q139:Q141"/>
    <mergeCell ref="R139:R141"/>
    <mergeCell ref="S139:S141"/>
    <mergeCell ref="C146:D146"/>
    <mergeCell ref="E146:F146"/>
    <mergeCell ref="H146:M146"/>
    <mergeCell ref="M139:M141"/>
    <mergeCell ref="H163:J163"/>
    <mergeCell ref="K163:M163"/>
    <mergeCell ref="H164:I164"/>
    <mergeCell ref="J164:K164"/>
    <mergeCell ref="L164:M164"/>
    <mergeCell ref="H139:H141"/>
    <mergeCell ref="I139:I141"/>
    <mergeCell ref="J139:J141"/>
    <mergeCell ref="K139:K141"/>
    <mergeCell ref="L139:L141"/>
    <mergeCell ref="C161:M161"/>
    <mergeCell ref="H162:M162"/>
    <mergeCell ref="H149:J149"/>
    <mergeCell ref="K149:M149"/>
    <mergeCell ref="H150:I150"/>
    <mergeCell ref="J150:K150"/>
    <mergeCell ref="L150:M150"/>
    <mergeCell ref="C147:M147"/>
    <mergeCell ref="H148:M148"/>
    <mergeCell ref="H153:H155"/>
    <mergeCell ref="O164:P164"/>
    <mergeCell ref="Q164:R164"/>
    <mergeCell ref="S164:T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C153:C155"/>
    <mergeCell ref="D153:D155"/>
    <mergeCell ref="I153:I155"/>
    <mergeCell ref="J153:J155"/>
    <mergeCell ref="K153:K155"/>
    <mergeCell ref="L153:L155"/>
    <mergeCell ref="H177:J177"/>
    <mergeCell ref="K177:M177"/>
    <mergeCell ref="H178:I178"/>
    <mergeCell ref="J178:K178"/>
    <mergeCell ref="L178:M178"/>
    <mergeCell ref="C175:M175"/>
    <mergeCell ref="H176:M176"/>
    <mergeCell ref="C181:C183"/>
    <mergeCell ref="D181:D183"/>
    <mergeCell ref="H181:H183"/>
    <mergeCell ref="I181:I183"/>
    <mergeCell ref="J181:J183"/>
    <mergeCell ref="K181:K183"/>
    <mergeCell ref="L181:L183"/>
    <mergeCell ref="O178:P178"/>
    <mergeCell ref="Q178:R178"/>
    <mergeCell ref="S178:T178"/>
    <mergeCell ref="C167:C169"/>
    <mergeCell ref="D167:D169"/>
    <mergeCell ref="H167:H169"/>
    <mergeCell ref="I167:I169"/>
    <mergeCell ref="J167:J169"/>
    <mergeCell ref="K167:K169"/>
    <mergeCell ref="L167:L169"/>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C189:M189"/>
    <mergeCell ref="H190:M190"/>
    <mergeCell ref="C217:M217"/>
    <mergeCell ref="H218:M218"/>
    <mergeCell ref="H205:J205"/>
    <mergeCell ref="K205:M205"/>
    <mergeCell ref="H206:I206"/>
    <mergeCell ref="J206:K206"/>
    <mergeCell ref="L206:M206"/>
    <mergeCell ref="R195:R197"/>
    <mergeCell ref="S195:S197"/>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E201:F201"/>
    <mergeCell ref="H201:M201"/>
    <mergeCell ref="C202:D202"/>
    <mergeCell ref="E202:F202"/>
    <mergeCell ref="H202:M202"/>
    <mergeCell ref="M195:M197"/>
    <mergeCell ref="O195:O197"/>
    <mergeCell ref="P195:P197"/>
    <mergeCell ref="Q195:Q197"/>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C209:C211"/>
    <mergeCell ref="D209:D211"/>
    <mergeCell ref="H209:H211"/>
    <mergeCell ref="I209:I211"/>
    <mergeCell ref="J209:J211"/>
    <mergeCell ref="K209:K211"/>
    <mergeCell ref="L209:L211"/>
    <mergeCell ref="O234:P234"/>
    <mergeCell ref="Q234:R234"/>
    <mergeCell ref="S234:T234"/>
    <mergeCell ref="C223:C225"/>
    <mergeCell ref="D223:D225"/>
    <mergeCell ref="H219:J219"/>
    <mergeCell ref="K219:M219"/>
    <mergeCell ref="H220:I220"/>
    <mergeCell ref="J220:K220"/>
    <mergeCell ref="L220:M220"/>
    <mergeCell ref="O220:P220"/>
    <mergeCell ref="Q220:R220"/>
    <mergeCell ref="S220:T220"/>
    <mergeCell ref="T223:T225"/>
    <mergeCell ref="C227:M228"/>
    <mergeCell ref="C229:D229"/>
    <mergeCell ref="E229:F229"/>
    <mergeCell ref="H229:M229"/>
    <mergeCell ref="O223:O225"/>
    <mergeCell ref="P223:P225"/>
    <mergeCell ref="Q223:Q225"/>
    <mergeCell ref="R223:R225"/>
    <mergeCell ref="S223:S225"/>
    <mergeCell ref="C230:D230"/>
    <mergeCell ref="E230:F230"/>
    <mergeCell ref="H230:M230"/>
    <mergeCell ref="M223:M225"/>
    <mergeCell ref="H247:J247"/>
    <mergeCell ref="K247:M247"/>
    <mergeCell ref="H248:I248"/>
    <mergeCell ref="J248:K248"/>
    <mergeCell ref="L248:M248"/>
    <mergeCell ref="H223:H225"/>
    <mergeCell ref="I223:I225"/>
    <mergeCell ref="J223:J225"/>
    <mergeCell ref="K223:K225"/>
    <mergeCell ref="L223:L225"/>
    <mergeCell ref="C245:M245"/>
    <mergeCell ref="H246:M246"/>
    <mergeCell ref="H233:J233"/>
    <mergeCell ref="K233:M233"/>
    <mergeCell ref="H234:I234"/>
    <mergeCell ref="J234:K234"/>
    <mergeCell ref="L234:M234"/>
    <mergeCell ref="C231:M231"/>
    <mergeCell ref="H232:M232"/>
    <mergeCell ref="H237:H239"/>
    <mergeCell ref="O248:P248"/>
    <mergeCell ref="Q248:R248"/>
    <mergeCell ref="S248:T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C237:C239"/>
    <mergeCell ref="D237:D239"/>
    <mergeCell ref="I237:I239"/>
    <mergeCell ref="J237:J239"/>
    <mergeCell ref="K237:K239"/>
    <mergeCell ref="L237:L239"/>
    <mergeCell ref="H261:J261"/>
    <mergeCell ref="K261:M261"/>
    <mergeCell ref="H262:I262"/>
    <mergeCell ref="J262:K262"/>
    <mergeCell ref="L262:M262"/>
    <mergeCell ref="C259:M259"/>
    <mergeCell ref="H260:M260"/>
    <mergeCell ref="C265:C267"/>
    <mergeCell ref="D265:D267"/>
    <mergeCell ref="H265:H267"/>
    <mergeCell ref="I265:I267"/>
    <mergeCell ref="J265:J267"/>
    <mergeCell ref="K265:K267"/>
    <mergeCell ref="L265:L267"/>
    <mergeCell ref="O262:P262"/>
    <mergeCell ref="Q262:R262"/>
    <mergeCell ref="S262:T262"/>
    <mergeCell ref="C251:C253"/>
    <mergeCell ref="D251:D253"/>
    <mergeCell ref="H251:H253"/>
    <mergeCell ref="I251:I253"/>
    <mergeCell ref="J251:J253"/>
    <mergeCell ref="K251:K253"/>
    <mergeCell ref="L251:L253"/>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C273:M273"/>
    <mergeCell ref="H274:M274"/>
    <mergeCell ref="C301:M301"/>
    <mergeCell ref="H302:M302"/>
    <mergeCell ref="H289:J289"/>
    <mergeCell ref="K289:M289"/>
    <mergeCell ref="H290:I290"/>
    <mergeCell ref="J290:K290"/>
    <mergeCell ref="L290:M290"/>
    <mergeCell ref="R279:R281"/>
    <mergeCell ref="S279:S281"/>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E285:F285"/>
    <mergeCell ref="H285:M285"/>
    <mergeCell ref="C286:D286"/>
    <mergeCell ref="E286:F286"/>
    <mergeCell ref="H286:M286"/>
    <mergeCell ref="M279:M281"/>
    <mergeCell ref="O279:O281"/>
    <mergeCell ref="P279:P281"/>
    <mergeCell ref="Q279:Q281"/>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C293:C295"/>
    <mergeCell ref="D293:D295"/>
    <mergeCell ref="H293:H295"/>
    <mergeCell ref="I293:I295"/>
    <mergeCell ref="J293:J295"/>
    <mergeCell ref="K293:K295"/>
    <mergeCell ref="L293:L295"/>
    <mergeCell ref="O318:P318"/>
    <mergeCell ref="Q318:R318"/>
    <mergeCell ref="S318:T318"/>
    <mergeCell ref="C307:C309"/>
    <mergeCell ref="D307:D309"/>
    <mergeCell ref="H303:J303"/>
    <mergeCell ref="K303:M303"/>
    <mergeCell ref="H304:I304"/>
    <mergeCell ref="J304:K304"/>
    <mergeCell ref="L304:M304"/>
    <mergeCell ref="O304:P304"/>
    <mergeCell ref="Q304:R304"/>
    <mergeCell ref="S304:T304"/>
    <mergeCell ref="T307:T309"/>
    <mergeCell ref="C311:M312"/>
    <mergeCell ref="C313:D313"/>
    <mergeCell ref="E313:F313"/>
    <mergeCell ref="H313:M313"/>
    <mergeCell ref="O307:O309"/>
    <mergeCell ref="P307:P309"/>
    <mergeCell ref="Q307:Q309"/>
    <mergeCell ref="R307:R309"/>
    <mergeCell ref="S307:S309"/>
    <mergeCell ref="C314:D314"/>
    <mergeCell ref="E314:F314"/>
    <mergeCell ref="H314:M314"/>
    <mergeCell ref="M307:M309"/>
    <mergeCell ref="H331:J331"/>
    <mergeCell ref="K331:M331"/>
    <mergeCell ref="H332:I332"/>
    <mergeCell ref="J332:K332"/>
    <mergeCell ref="L332:M332"/>
    <mergeCell ref="H307:H309"/>
    <mergeCell ref="I307:I309"/>
    <mergeCell ref="J307:J309"/>
    <mergeCell ref="K307:K309"/>
    <mergeCell ref="L307:L309"/>
    <mergeCell ref="C329:M329"/>
    <mergeCell ref="H330:M330"/>
    <mergeCell ref="H317:J317"/>
    <mergeCell ref="K317:M317"/>
    <mergeCell ref="H318:I318"/>
    <mergeCell ref="J318:K318"/>
    <mergeCell ref="L318:M318"/>
    <mergeCell ref="C315:M315"/>
    <mergeCell ref="H316:M316"/>
    <mergeCell ref="H321:H323"/>
    <mergeCell ref="O332:P332"/>
    <mergeCell ref="Q332:R332"/>
    <mergeCell ref="S332:T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C321:C323"/>
    <mergeCell ref="D321:D323"/>
    <mergeCell ref="I321:I323"/>
    <mergeCell ref="J321:J323"/>
    <mergeCell ref="K321:K323"/>
    <mergeCell ref="L321:L323"/>
    <mergeCell ref="C357:M357"/>
    <mergeCell ref="H358:M358"/>
    <mergeCell ref="H345:J345"/>
    <mergeCell ref="K345:M345"/>
    <mergeCell ref="H346:I346"/>
    <mergeCell ref="J346:K346"/>
    <mergeCell ref="L346:M346"/>
    <mergeCell ref="C343:M343"/>
    <mergeCell ref="H344:M344"/>
    <mergeCell ref="C349:C351"/>
    <mergeCell ref="D349:D351"/>
    <mergeCell ref="H349:H351"/>
    <mergeCell ref="I349:I351"/>
    <mergeCell ref="J349:J351"/>
    <mergeCell ref="K349:K351"/>
    <mergeCell ref="L349:L351"/>
    <mergeCell ref="O346:P346"/>
    <mergeCell ref="Q346:R346"/>
    <mergeCell ref="S346:T346"/>
    <mergeCell ref="C335:C337"/>
    <mergeCell ref="D335:D337"/>
    <mergeCell ref="H335:H337"/>
    <mergeCell ref="I335:I337"/>
    <mergeCell ref="J335:J337"/>
    <mergeCell ref="K335:K337"/>
    <mergeCell ref="L335:L337"/>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H377:H379"/>
    <mergeCell ref="I377:I379"/>
    <mergeCell ref="J377:J379"/>
    <mergeCell ref="K377:K379"/>
    <mergeCell ref="L377:L379"/>
    <mergeCell ref="C385:M385"/>
    <mergeCell ref="H386:M386"/>
    <mergeCell ref="H373:J373"/>
    <mergeCell ref="K373:M373"/>
    <mergeCell ref="H374:I374"/>
    <mergeCell ref="J374:K374"/>
    <mergeCell ref="L374:M374"/>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C391:C393"/>
    <mergeCell ref="D391:D393"/>
    <mergeCell ref="H391:H393"/>
    <mergeCell ref="I391:I393"/>
    <mergeCell ref="J391:J393"/>
    <mergeCell ref="K391:K393"/>
    <mergeCell ref="L391:L393"/>
    <mergeCell ref="C399:M399"/>
    <mergeCell ref="H400:M400"/>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T433:T435"/>
    <mergeCell ref="M433:M435"/>
    <mergeCell ref="O433:O435"/>
    <mergeCell ref="P433:P435"/>
    <mergeCell ref="Q433:Q435"/>
    <mergeCell ref="R433:R435"/>
    <mergeCell ref="S433:S435"/>
    <mergeCell ref="O430:P430"/>
    <mergeCell ref="Q430:R430"/>
    <mergeCell ref="S430:T430"/>
  </mergeCells>
  <dataValidations count="3">
    <dataValidation allowBlank="1" showDropDown="1" showInputMessage="1" showErrorMessage="1" sqref="E10:E14 G14 G10:G12 E435 E39:E41 G43 G39:G41 E43 E421 E431:E433 G435 G431:G433 G417:G419 G57 G53:G55 E57 E67:E69 G71 G67:G69 E71 E81:E85 G85 G81:G83 G24:G26 G28 E24:E28 E95:E99 G95:G99 G421 E417:E419 E109:E113 E53:E55 E123:E125 G113 E127 E137:E139 G141 G137:G139 E141 E151:E153 G155 G151:G153 E155 E165:E167 G169 G165:G167 E169 E179:E181 G183 G179:G181 E183 E193:E195 G197 G193:G195 E197 E207:E209 G211 G207:G209 E211 E221:E223 G225 G221:G223 E225 E235:E237 G239 G235:G237 E239 E249:E251 G253 G249:G251 E253 E263:E265 G267 G263:G265 E267 E277:E279 G281 G277:G279 E281 E291:E293 G295 G291:G293 E295 E305:E307 G309 G305:G307 E309 E319:E321 G323 G319:G321 E323 E333:E335 G337 G333:G335 E337 E347:E349 G351 G347:G349 E351 E361:E363 G365 G361:G363 E365 E375:E377 G379 G375:G377 E379 E389:E391 G393 G389:G391 E393 E403:E405 G407 G403:G405 E407 G109:G111 G121 G123:G127"/>
    <dataValidation type="list" allowBlank="1" showInputMessage="1" showErrorMessage="1" sqref="H5:M5 H34:M34 H426:M426 H48:M48 H62:M62 H76:M76 H90:M90 H104:M104 H118:M118 H132:M132 H146:M146 H160:M160 H174:M174 H188:M188 H202:M202 H216:M216 H230:M230 H244:M244 H258:M258 H272:M272 H286:M286 H300:M300 H314:M314 H328:M328 H342:M342 H356:M356 H370:M370 H384:M384 H398:M398 H412:M412 H19:M19">
      <formula1>$Y$7:$Y$15</formula1>
    </dataValidation>
    <dataValidation type="list" allowBlank="1" showInputMessage="1" showErrorMessage="1" sqref="G15 G436 G44 G58 G72 G86 G100 G114 G128 G142 G156 G170 G184 G198 G212 G226 G240 G254 G268 G282 G296 G310 G324 G338 G352 G366 G380 G394 G408 G422 G29">
      <formula1>#REF!</formula1>
    </dataValidation>
  </dataValidations>
  <pageMargins left="0.7" right="0.7" top="0.75" bottom="0.75" header="0.3" footer="0.3"/>
  <pageSetup paperSize="9" scale="83" orientation="portrait" r:id="rId1"/>
  <rowBreaks count="7" manualBreakCount="7">
    <brk id="58" min="2" max="12" man="1"/>
    <brk id="114" min="2" max="12" man="1"/>
    <brk id="170" min="2" max="12" man="1"/>
    <brk id="226" min="2" max="12" man="1"/>
    <brk id="282" min="2" max="12" man="1"/>
    <brk id="338" min="2" max="12" man="1"/>
    <brk id="394" min="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Erkek Bireysel</vt:lpstr>
      <vt:lpstr>Kadın Bireysel</vt:lpstr>
      <vt:lpstr>'Erkek Bireysel'!Yazdırma_Alanı</vt:lpstr>
      <vt:lpstr>'Kadın Bireysel'!Yazdırma_Alanı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Dilara</dc:creator>
  <cp:lastModifiedBy>w8</cp:lastModifiedBy>
  <cp:lastPrinted>2022-10-10T11:10:08Z</cp:lastPrinted>
  <dcterms:created xsi:type="dcterms:W3CDTF">2020-10-14T13:50:44Z</dcterms:created>
  <dcterms:modified xsi:type="dcterms:W3CDTF">2022-10-14T06:49:21Z</dcterms:modified>
</cp:coreProperties>
</file>