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7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'17.12.2022'!$A$2:$N$15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'17.12.2022'!$C$1:$N$72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69" i="22" l="1"/>
  <c r="R69" i="22"/>
  <c r="Q69" i="22"/>
  <c r="P69" i="22"/>
  <c r="S68" i="22"/>
  <c r="R68" i="22"/>
  <c r="Q68" i="22"/>
  <c r="P68" i="22"/>
  <c r="S67" i="22"/>
  <c r="R67" i="22"/>
  <c r="Q67" i="22"/>
  <c r="P67" i="22"/>
  <c r="S55" i="22"/>
  <c r="R55" i="22"/>
  <c r="Q55" i="22"/>
  <c r="P55" i="22"/>
  <c r="S54" i="22"/>
  <c r="R54" i="22"/>
  <c r="Q54" i="22"/>
  <c r="P54" i="22"/>
  <c r="S53" i="22"/>
  <c r="R53" i="22"/>
  <c r="Q53" i="22"/>
  <c r="P53" i="22"/>
  <c r="S41" i="22"/>
  <c r="R41" i="22"/>
  <c r="Q41" i="22"/>
  <c r="P41" i="22"/>
  <c r="S40" i="22"/>
  <c r="R40" i="22"/>
  <c r="Q40" i="22"/>
  <c r="P40" i="22"/>
  <c r="S39" i="22"/>
  <c r="R39" i="22"/>
  <c r="Q39" i="22"/>
  <c r="P39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12" i="22"/>
  <c r="R12" i="22"/>
  <c r="Q12" i="22"/>
  <c r="P12" i="22"/>
  <c r="S11" i="22"/>
  <c r="R11" i="22"/>
  <c r="Q11" i="22"/>
  <c r="P11" i="22"/>
  <c r="S10" i="22"/>
  <c r="R10" i="22"/>
  <c r="Q10" i="22"/>
  <c r="P10" i="22"/>
  <c r="T11" i="22" l="1"/>
  <c r="T55" i="22"/>
  <c r="U25" i="22"/>
  <c r="T40" i="22"/>
  <c r="S44" i="22"/>
  <c r="T69" i="22"/>
  <c r="T25" i="22"/>
  <c r="U40" i="22"/>
  <c r="Q44" i="22"/>
  <c r="P44" i="22"/>
  <c r="U41" i="22"/>
  <c r="R44" i="22"/>
  <c r="U53" i="22"/>
  <c r="P58" i="22"/>
  <c r="U54" i="22"/>
  <c r="Q58" i="22"/>
  <c r="R58" i="22"/>
  <c r="U55" i="22"/>
  <c r="U69" i="22"/>
  <c r="P72" i="22"/>
  <c r="Q72" i="22"/>
  <c r="U68" i="22"/>
  <c r="R72" i="22"/>
  <c r="U67" i="22"/>
  <c r="U26" i="22"/>
  <c r="Q29" i="22"/>
  <c r="R29" i="22"/>
  <c r="S29" i="22"/>
  <c r="P29" i="22"/>
  <c r="U12" i="22"/>
  <c r="Q15" i="22"/>
  <c r="P15" i="22"/>
  <c r="R15" i="22"/>
  <c r="U11" i="22"/>
  <c r="S15" i="22"/>
  <c r="S58" i="22"/>
  <c r="S72" i="22"/>
  <c r="U10" i="22"/>
  <c r="T12" i="22"/>
  <c r="U24" i="22"/>
  <c r="T26" i="22"/>
  <c r="U39" i="22"/>
  <c r="T41" i="22"/>
  <c r="T54" i="22"/>
  <c r="T68" i="22"/>
  <c r="T10" i="22"/>
  <c r="T24" i="22"/>
  <c r="T39" i="22"/>
  <c r="T53" i="22"/>
  <c r="T67" i="22"/>
  <c r="U29" i="22" l="1"/>
  <c r="T58" i="22"/>
  <c r="U44" i="22"/>
  <c r="U58" i="22"/>
  <c r="U72" i="22"/>
  <c r="T29" i="22"/>
  <c r="U15" i="22"/>
  <c r="T72" i="22"/>
  <c r="T44" i="22"/>
  <c r="T15" i="22"/>
</calcChain>
</file>

<file path=xl/sharedStrings.xml><?xml version="1.0" encoding="utf-8"?>
<sst xmlns="http://schemas.openxmlformats.org/spreadsheetml/2006/main" count="150" uniqueCount="52">
  <si>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</si>
  <si>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</si>
  <si>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</si>
  <si>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</si>
  <si>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</si>
  <si>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</si>
  <si>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</si>
  <si>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</si>
  <si>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</si>
  <si>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</si>
  <si>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</si>
  <si>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</si>
  <si>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</si>
  <si>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</si>
  <si>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</si>
  <si>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 xml:space="preserve"> </t>
  </si>
  <si>
    <t>TTF 1.LİG MÜSABAKALARI</t>
  </si>
  <si>
    <t>09:30</t>
  </si>
  <si>
    <t>13:00</t>
  </si>
  <si>
    <t>TRABZON</t>
  </si>
  <si>
    <t>İBRAHİM İLKER ÖRT</t>
  </si>
  <si>
    <t>MERKEZ</t>
  </si>
  <si>
    <t>TED</t>
  </si>
  <si>
    <t>ENKA</t>
  </si>
  <si>
    <t>DENİZ OKYAY</t>
  </si>
  <si>
    <t>ATİK</t>
  </si>
  <si>
    <t>ARTEM CHEREPIN</t>
  </si>
  <si>
    <t>ÖNDER BALCI</t>
  </si>
  <si>
    <t>PLAY TENİS</t>
  </si>
  <si>
    <t>CEMRE ANIL</t>
  </si>
  <si>
    <t>DOĞA TÜRKMEN</t>
  </si>
  <si>
    <t>DURU SÖKE</t>
  </si>
  <si>
    <t>SELİNA ATAY</t>
  </si>
  <si>
    <t>GÖZDE TURHAN</t>
  </si>
  <si>
    <t>W.O</t>
  </si>
  <si>
    <t>TOPSPIN</t>
  </si>
  <si>
    <t>MEHMET ONUR TURGUT</t>
  </si>
  <si>
    <t>ALAÇATI</t>
  </si>
  <si>
    <t>YEŞİLYURT</t>
  </si>
  <si>
    <t>SARP AĞABİGÜN</t>
  </si>
  <si>
    <t>UMUT AKKOYUN</t>
  </si>
  <si>
    <t>CEM İLKEL</t>
  </si>
  <si>
    <t>MERT NACİ TÜRKER</t>
  </si>
  <si>
    <t>YANKI EREL</t>
  </si>
  <si>
    <t>ERGİ KIRKIN</t>
  </si>
  <si>
    <t>BORA ŞENGÜL</t>
  </si>
  <si>
    <t>MERT ALKAYA</t>
  </si>
  <si>
    <t>UMUT KAAN YENİLMEZ</t>
  </si>
  <si>
    <t>METE T.K.</t>
  </si>
  <si>
    <t>FATİH SARI</t>
  </si>
  <si>
    <t>GIANNI KUBİN</t>
  </si>
  <si>
    <t>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</si>
</sst>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2"/>
  <sheetViews>
    <sheetView tabSelected="1" view="pageBreakPreview" topLeftCell="B1" zoomScaleNormal="100" zoomScaleSheetLayoutView="100" workbookViewId="0">
      <selection activeCell="G38" sqref="G38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4.28515625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71" t="s">
        <v>16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26" ht="6" customHeight="1" thickBot="1" x14ac:dyDescent="0.25">
      <c r="A3" s="6"/>
      <c r="B3" s="6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26" ht="14.45" customHeight="1" thickBot="1" x14ac:dyDescent="0.25">
      <c r="A4" s="6"/>
      <c r="B4" s="6"/>
      <c r="C4" s="77" t="s">
        <v>0</v>
      </c>
      <c r="D4" s="65"/>
      <c r="E4" s="78" t="s">
        <v>4</v>
      </c>
      <c r="F4" s="79"/>
      <c r="G4" s="7" t="s">
        <v>5</v>
      </c>
      <c r="H4" s="34"/>
      <c r="I4" s="80" t="s">
        <v>6</v>
      </c>
      <c r="J4" s="81"/>
      <c r="K4" s="81"/>
      <c r="L4" s="81"/>
      <c r="M4" s="81"/>
      <c r="N4" s="82"/>
      <c r="S4" s="8"/>
      <c r="T4" s="9"/>
      <c r="U4" s="10"/>
      <c r="V4" s="10"/>
    </row>
    <row r="5" spans="1:26" ht="14.45" customHeight="1" thickBot="1" x14ac:dyDescent="0.25">
      <c r="A5" s="6"/>
      <c r="B5" s="6"/>
      <c r="C5" s="83">
        <v>44912</v>
      </c>
      <c r="D5" s="84"/>
      <c r="E5" s="40" t="s">
        <v>19</v>
      </c>
      <c r="F5" s="41"/>
      <c r="G5" s="11" t="s">
        <v>20</v>
      </c>
      <c r="H5" s="35"/>
      <c r="I5" s="40"/>
      <c r="J5" s="42"/>
      <c r="K5" s="42"/>
      <c r="L5" s="42"/>
      <c r="M5" s="42"/>
      <c r="N5" s="41"/>
    </row>
    <row r="6" spans="1:26" ht="14.45" customHeight="1" thickBot="1" x14ac:dyDescent="0.25">
      <c r="A6" s="6"/>
      <c r="B6" s="6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1"/>
    </row>
    <row r="7" spans="1:26" ht="14.45" customHeight="1" thickBot="1" x14ac:dyDescent="0.25">
      <c r="A7" s="6"/>
      <c r="B7" s="6"/>
      <c r="C7" s="12" t="s">
        <v>2</v>
      </c>
      <c r="D7" s="33"/>
      <c r="E7" s="12" t="s">
        <v>7</v>
      </c>
      <c r="F7" s="33" t="s">
        <v>8</v>
      </c>
      <c r="G7" s="12" t="s">
        <v>7</v>
      </c>
      <c r="H7" s="36"/>
      <c r="I7" s="64" t="s">
        <v>3</v>
      </c>
      <c r="J7" s="64"/>
      <c r="K7" s="64"/>
      <c r="L7" s="64"/>
      <c r="M7" s="64"/>
      <c r="N7" s="65"/>
      <c r="Z7" s="1"/>
    </row>
    <row r="8" spans="1:26" ht="14.45" customHeight="1" thickBot="1" x14ac:dyDescent="0.3">
      <c r="A8" s="6"/>
      <c r="B8" s="6"/>
      <c r="C8" s="13">
        <v>1</v>
      </c>
      <c r="D8" s="14"/>
      <c r="E8" s="15" t="s">
        <v>38</v>
      </c>
      <c r="F8" s="14"/>
      <c r="G8" s="15" t="s">
        <v>25</v>
      </c>
      <c r="H8" s="37"/>
      <c r="I8" s="56"/>
      <c r="J8" s="57"/>
      <c r="K8" s="58"/>
      <c r="L8" s="59"/>
      <c r="M8" s="60"/>
      <c r="N8" s="61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/>
      <c r="E9" s="18"/>
      <c r="F9" s="19"/>
      <c r="G9" s="18"/>
      <c r="H9" s="38"/>
      <c r="I9" s="42"/>
      <c r="J9" s="41"/>
      <c r="K9" s="42"/>
      <c r="L9" s="41"/>
      <c r="M9" s="62"/>
      <c r="N9" s="63"/>
      <c r="P9" s="69" t="s">
        <v>10</v>
      </c>
      <c r="Q9" s="70"/>
      <c r="R9" s="69" t="s">
        <v>11</v>
      </c>
      <c r="S9" s="70"/>
      <c r="T9" s="69" t="s">
        <v>9</v>
      </c>
      <c r="U9" s="70"/>
      <c r="W9" s="20"/>
      <c r="X9" s="17"/>
      <c r="Z9" s="1"/>
    </row>
    <row r="10" spans="1:26" ht="14.45" customHeight="1" thickBot="1" x14ac:dyDescent="0.25">
      <c r="A10" s="6"/>
      <c r="B10" s="6"/>
      <c r="C10" s="21" t="s">
        <v>17</v>
      </c>
      <c r="D10" s="32" t="s">
        <v>12</v>
      </c>
      <c r="E10" s="11" t="s">
        <v>46</v>
      </c>
      <c r="F10" s="32"/>
      <c r="G10" s="11" t="s">
        <v>26</v>
      </c>
      <c r="H10" s="35"/>
      <c r="I10" s="22">
        <v>6</v>
      </c>
      <c r="J10" s="32">
        <v>1</v>
      </c>
      <c r="K10" s="22">
        <v>6</v>
      </c>
      <c r="L10" s="32">
        <v>2</v>
      </c>
      <c r="M10" s="22"/>
      <c r="N10" s="32"/>
      <c r="P10" s="31">
        <f t="shared" ref="P10:Q12" si="0">I10+K10+M10</f>
        <v>12</v>
      </c>
      <c r="Q10" s="31">
        <f t="shared" si="0"/>
        <v>3</v>
      </c>
      <c r="R10" s="31">
        <f>IF(I10&gt;J10,1,0)+IF(K10&gt;L10,1,0)+IF(M10&gt;N10,1,0)</f>
        <v>2</v>
      </c>
      <c r="S10" s="23">
        <f>IF(I10&lt;J10,1,0)+IF(K10&lt;L10,1,0)+IF(M10&lt;N10,1,0)</f>
        <v>0</v>
      </c>
      <c r="T10" s="23">
        <f>IF(R10&gt;S10,1,0)</f>
        <v>1</v>
      </c>
      <c r="U10" s="23">
        <f>IF(R10&lt;S10,1,0)</f>
        <v>0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32" t="s">
        <v>13</v>
      </c>
      <c r="E11" s="11" t="s">
        <v>47</v>
      </c>
      <c r="F11" s="32"/>
      <c r="G11" s="11" t="s">
        <v>27</v>
      </c>
      <c r="H11" s="35"/>
      <c r="I11" s="22">
        <v>6</v>
      </c>
      <c r="J11" s="32">
        <v>7</v>
      </c>
      <c r="K11" s="22">
        <v>7</v>
      </c>
      <c r="L11" s="32">
        <v>6</v>
      </c>
      <c r="M11" s="22">
        <v>3</v>
      </c>
      <c r="N11" s="32">
        <v>6</v>
      </c>
      <c r="P11" s="3">
        <f t="shared" si="0"/>
        <v>16</v>
      </c>
      <c r="Q11" s="3">
        <f t="shared" si="0"/>
        <v>19</v>
      </c>
      <c r="R11" s="3">
        <f>IF(I11&gt;J11,1,0)+IF(K11&gt;L11,1,0)+IF(M11&gt;N11,1,0)</f>
        <v>1</v>
      </c>
      <c r="S11" s="2">
        <f>IF(I11&lt;J11,1,0)+IF(K11&lt;L11,1,0)+IF(M11&lt;N11,1,0)</f>
        <v>2</v>
      </c>
      <c r="T11" s="2">
        <f>IF(R11&gt;S11,1,0)</f>
        <v>0</v>
      </c>
      <c r="U11" s="2">
        <f>IF(R11&lt;S11,1,0)</f>
        <v>1</v>
      </c>
      <c r="W11" s="20"/>
      <c r="X11" s="17"/>
      <c r="Z11" s="1"/>
    </row>
    <row r="12" spans="1:26" ht="14.45" customHeight="1" thickBot="1" x14ac:dyDescent="0.3">
      <c r="A12" s="6"/>
      <c r="B12" s="6"/>
      <c r="C12" s="49"/>
      <c r="D12" s="51" t="s">
        <v>14</v>
      </c>
      <c r="E12" s="11" t="s">
        <v>46</v>
      </c>
      <c r="F12" s="24"/>
      <c r="G12" s="11" t="s">
        <v>26</v>
      </c>
      <c r="H12" s="66"/>
      <c r="I12" s="53">
        <v>6</v>
      </c>
      <c r="J12" s="43">
        <v>1</v>
      </c>
      <c r="K12" s="53">
        <v>6</v>
      </c>
      <c r="L12" s="43">
        <v>2</v>
      </c>
      <c r="M12" s="53"/>
      <c r="N12" s="43"/>
      <c r="P12" s="46">
        <f t="shared" si="0"/>
        <v>12</v>
      </c>
      <c r="Q12" s="46">
        <f t="shared" si="0"/>
        <v>3</v>
      </c>
      <c r="R12" s="46">
        <f>IF(I12&gt;J12,1,0)+IF(K12&gt;L12,1,0)+IF(M12&gt;N12,1,0)</f>
        <v>2</v>
      </c>
      <c r="S12" s="46">
        <f>IF(I12&lt;J12,1,0)+IF(K12&lt;L12,1,0)+IF(M12&lt;N12,1,0)</f>
        <v>0</v>
      </c>
      <c r="T12" s="46">
        <f>IF(R12&gt;S12,1,0)</f>
        <v>1</v>
      </c>
      <c r="U12" s="46">
        <f>IF(R12&lt;S12,1,0)</f>
        <v>0</v>
      </c>
      <c r="W12" s="16"/>
      <c r="X12" s="17"/>
      <c r="Z12" s="1"/>
    </row>
    <row r="13" spans="1:26" ht="14.45" customHeight="1" thickBot="1" x14ac:dyDescent="0.25">
      <c r="A13" s="6"/>
      <c r="B13" s="6"/>
      <c r="C13" s="49"/>
      <c r="D13" s="51"/>
      <c r="E13" s="11" t="s">
        <v>45</v>
      </c>
      <c r="F13" s="26"/>
      <c r="G13" s="25" t="s">
        <v>27</v>
      </c>
      <c r="H13" s="67"/>
      <c r="I13" s="54"/>
      <c r="J13" s="44"/>
      <c r="K13" s="54"/>
      <c r="L13" s="44"/>
      <c r="M13" s="54"/>
      <c r="N13" s="44"/>
      <c r="P13" s="47"/>
      <c r="Q13" s="47"/>
      <c r="R13" s="47"/>
      <c r="S13" s="47"/>
      <c r="T13" s="47"/>
      <c r="U13" s="47"/>
      <c r="W13" s="20"/>
      <c r="X13" s="17"/>
      <c r="Z13" s="1"/>
    </row>
    <row r="14" spans="1:26" ht="14.45" customHeight="1" thickBot="1" x14ac:dyDescent="0.25">
      <c r="A14" s="6"/>
      <c r="B14" s="6"/>
      <c r="C14" s="50"/>
      <c r="D14" s="52"/>
      <c r="E14" s="11"/>
      <c r="F14" s="27"/>
      <c r="G14" s="11"/>
      <c r="H14" s="68"/>
      <c r="I14" s="55"/>
      <c r="J14" s="45"/>
      <c r="K14" s="55"/>
      <c r="L14" s="45"/>
      <c r="M14" s="55"/>
      <c r="N14" s="45"/>
      <c r="P14" s="48"/>
      <c r="Q14" s="48"/>
      <c r="R14" s="48"/>
      <c r="S14" s="48"/>
      <c r="T14" s="48"/>
      <c r="U14" s="48"/>
      <c r="W14" s="20"/>
      <c r="Z14" s="1"/>
    </row>
    <row r="15" spans="1:26" ht="14.45" customHeight="1" thickBot="1" x14ac:dyDescent="0.25">
      <c r="A15" s="6"/>
      <c r="B15" s="6"/>
      <c r="G15" s="28"/>
      <c r="H15" s="28"/>
      <c r="I15" s="28"/>
      <c r="P15" s="2">
        <f t="shared" ref="P15:U15" si="1">P10+P11+P12</f>
        <v>40</v>
      </c>
      <c r="Q15" s="2">
        <f t="shared" si="1"/>
        <v>25</v>
      </c>
      <c r="R15" s="3">
        <f t="shared" si="1"/>
        <v>5</v>
      </c>
      <c r="S15" s="2">
        <f t="shared" si="1"/>
        <v>2</v>
      </c>
      <c r="T15" s="2">
        <f t="shared" si="1"/>
        <v>2</v>
      </c>
      <c r="U15" s="2">
        <f t="shared" si="1"/>
        <v>1</v>
      </c>
      <c r="W15" s="20"/>
      <c r="Z15" s="1"/>
    </row>
    <row r="16" spans="1:26" ht="21" customHeight="1" x14ac:dyDescent="0.2">
      <c r="A16" s="6"/>
      <c r="B16" s="6"/>
      <c r="C16" s="71" t="s">
        <v>16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26" ht="6" customHeight="1" thickBot="1" x14ac:dyDescent="0.25">
      <c r="A17" s="6"/>
      <c r="B17" s="6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26" ht="14.45" customHeight="1" thickBot="1" x14ac:dyDescent="0.25">
      <c r="A18" s="6"/>
      <c r="B18" s="6"/>
      <c r="C18" s="77" t="s">
        <v>0</v>
      </c>
      <c r="D18" s="65"/>
      <c r="E18" s="78" t="s">
        <v>4</v>
      </c>
      <c r="F18" s="79"/>
      <c r="G18" s="7" t="s">
        <v>5</v>
      </c>
      <c r="H18" s="34"/>
      <c r="I18" s="80" t="s">
        <v>6</v>
      </c>
      <c r="J18" s="81"/>
      <c r="K18" s="81"/>
      <c r="L18" s="81"/>
      <c r="M18" s="81"/>
      <c r="N18" s="82"/>
      <c r="S18" s="8"/>
      <c r="T18" s="9"/>
      <c r="U18" s="10"/>
      <c r="V18" s="10"/>
    </row>
    <row r="19" spans="1:26" ht="14.45" customHeight="1" thickBot="1" x14ac:dyDescent="0.25">
      <c r="A19" s="6"/>
      <c r="B19" s="6"/>
      <c r="C19" s="83">
        <v>44912</v>
      </c>
      <c r="D19" s="84"/>
      <c r="E19" s="40" t="s">
        <v>19</v>
      </c>
      <c r="F19" s="41"/>
      <c r="G19" s="11" t="s">
        <v>20</v>
      </c>
      <c r="H19" s="35"/>
      <c r="I19" s="40"/>
      <c r="J19" s="42"/>
      <c r="K19" s="42"/>
      <c r="L19" s="42"/>
      <c r="M19" s="42"/>
      <c r="N19" s="41"/>
    </row>
    <row r="20" spans="1:26" ht="14.45" customHeight="1" thickBot="1" x14ac:dyDescent="0.25">
      <c r="A20" s="6"/>
      <c r="B20" s="6"/>
      <c r="C20" s="40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1"/>
    </row>
    <row r="21" spans="1:26" ht="14.45" customHeight="1" thickBot="1" x14ac:dyDescent="0.25">
      <c r="A21" s="6"/>
      <c r="B21" s="6"/>
      <c r="C21" s="12" t="s">
        <v>2</v>
      </c>
      <c r="D21" s="33"/>
      <c r="E21" s="12" t="s">
        <v>7</v>
      </c>
      <c r="F21" s="33" t="s">
        <v>8</v>
      </c>
      <c r="G21" s="12" t="s">
        <v>7</v>
      </c>
      <c r="H21" s="36"/>
      <c r="I21" s="64" t="s">
        <v>3</v>
      </c>
      <c r="J21" s="64"/>
      <c r="K21" s="64"/>
      <c r="L21" s="64"/>
      <c r="M21" s="64"/>
      <c r="N21" s="65"/>
      <c r="Z21" s="1"/>
    </row>
    <row r="22" spans="1:26" ht="14.45" customHeight="1" thickBot="1" x14ac:dyDescent="0.3">
      <c r="A22" s="6"/>
      <c r="B22" s="6"/>
      <c r="C22" s="13">
        <v>1</v>
      </c>
      <c r="D22" s="14"/>
      <c r="E22" s="15" t="s">
        <v>38</v>
      </c>
      <c r="F22" s="14"/>
      <c r="G22" s="15" t="s">
        <v>48</v>
      </c>
      <c r="H22" s="37"/>
      <c r="I22" s="56"/>
      <c r="J22" s="57"/>
      <c r="K22" s="58"/>
      <c r="L22" s="59"/>
      <c r="M22" s="60"/>
      <c r="N22" s="61"/>
      <c r="W22" s="16"/>
      <c r="X22" s="17"/>
      <c r="Z22" s="1"/>
    </row>
    <row r="23" spans="1:26" ht="14.45" customHeight="1" thickBot="1" x14ac:dyDescent="0.25">
      <c r="A23" s="6"/>
      <c r="B23" s="6"/>
      <c r="C23" s="18" t="s">
        <v>1</v>
      </c>
      <c r="D23" s="19"/>
      <c r="E23" s="18"/>
      <c r="F23" s="19"/>
      <c r="G23" s="18"/>
      <c r="H23" s="39"/>
      <c r="I23" s="40"/>
      <c r="J23" s="41"/>
      <c r="K23" s="40"/>
      <c r="L23" s="41"/>
      <c r="M23" s="40"/>
      <c r="N23" s="41"/>
      <c r="P23" s="69" t="s">
        <v>10</v>
      </c>
      <c r="Q23" s="70"/>
      <c r="R23" s="69" t="s">
        <v>11</v>
      </c>
      <c r="S23" s="70"/>
      <c r="T23" s="69" t="s">
        <v>9</v>
      </c>
      <c r="U23" s="70"/>
      <c r="W23" s="20"/>
      <c r="X23" s="17"/>
      <c r="Z23" s="1"/>
    </row>
    <row r="24" spans="1:26" ht="14.45" customHeight="1" thickBot="1" x14ac:dyDescent="0.25">
      <c r="A24" s="6"/>
      <c r="B24" s="6"/>
      <c r="C24" s="21" t="s">
        <v>18</v>
      </c>
      <c r="D24" s="32" t="s">
        <v>12</v>
      </c>
      <c r="E24" s="11" t="s">
        <v>45</v>
      </c>
      <c r="F24" s="32"/>
      <c r="G24" s="11" t="s">
        <v>40</v>
      </c>
      <c r="H24" s="35"/>
      <c r="I24" s="22">
        <v>7</v>
      </c>
      <c r="J24" s="32">
        <v>5</v>
      </c>
      <c r="K24" s="22">
        <v>6</v>
      </c>
      <c r="L24" s="32">
        <v>4</v>
      </c>
      <c r="M24" s="22"/>
      <c r="N24" s="32"/>
      <c r="P24" s="31">
        <f t="shared" ref="P24:Q26" si="2">I24+K24+M24</f>
        <v>13</v>
      </c>
      <c r="Q24" s="31">
        <f t="shared" si="2"/>
        <v>9</v>
      </c>
      <c r="R24" s="31">
        <f>IF(I24&gt;J24,1,0)+IF(K24&gt;L24,1,0)+IF(M24&gt;N24,1,0)</f>
        <v>2</v>
      </c>
      <c r="S24" s="23">
        <f>IF(I24&lt;J24,1,0)+IF(K24&lt;L24,1,0)+IF(M24&lt;N24,1,0)</f>
        <v>0</v>
      </c>
      <c r="T24" s="23">
        <f>IF(R24&gt;S24,1,0)</f>
        <v>1</v>
      </c>
      <c r="U24" s="23">
        <f>IF(R24&lt;S24,1,0)</f>
        <v>0</v>
      </c>
      <c r="W24" s="20"/>
      <c r="X24" s="17"/>
      <c r="Z24" s="1"/>
    </row>
    <row r="25" spans="1:26" ht="14.45" customHeight="1" thickBot="1" x14ac:dyDescent="0.25">
      <c r="A25" s="6"/>
      <c r="B25" s="6"/>
      <c r="C25" s="11"/>
      <c r="D25" s="32" t="s">
        <v>13</v>
      </c>
      <c r="E25" s="11" t="s">
        <v>46</v>
      </c>
      <c r="F25" s="32"/>
      <c r="G25" s="11" t="s">
        <v>42</v>
      </c>
      <c r="H25" s="35"/>
      <c r="I25" s="22">
        <v>6</v>
      </c>
      <c r="J25" s="32">
        <v>1</v>
      </c>
      <c r="K25" s="22">
        <v>6</v>
      </c>
      <c r="L25" s="32">
        <v>2</v>
      </c>
      <c r="M25" s="22"/>
      <c r="N25" s="32"/>
      <c r="P25" s="3">
        <f t="shared" si="2"/>
        <v>12</v>
      </c>
      <c r="Q25" s="3">
        <f t="shared" si="2"/>
        <v>3</v>
      </c>
      <c r="R25" s="3">
        <f>IF(I25&gt;J25,1,0)+IF(K25&gt;L25,1,0)+IF(M25&gt;N25,1,0)</f>
        <v>2</v>
      </c>
      <c r="S25" s="2">
        <f>IF(I25&lt;J25,1,0)+IF(K25&lt;L25,1,0)+IF(M25&lt;N25,1,0)</f>
        <v>0</v>
      </c>
      <c r="T25" s="2">
        <f>IF(R25&gt;S25,1,0)</f>
        <v>1</v>
      </c>
      <c r="U25" s="2">
        <f>IF(R25&lt;S25,1,0)</f>
        <v>0</v>
      </c>
      <c r="W25" s="20"/>
      <c r="X25" s="17"/>
      <c r="Z25" s="1"/>
    </row>
    <row r="26" spans="1:26" ht="14.45" customHeight="1" thickBot="1" x14ac:dyDescent="0.3">
      <c r="A26" s="6"/>
      <c r="B26" s="6"/>
      <c r="C26" s="49"/>
      <c r="D26" s="51" t="s">
        <v>14</v>
      </c>
      <c r="E26" s="11"/>
      <c r="F26" s="24"/>
      <c r="G26" s="11"/>
      <c r="H26" s="66"/>
      <c r="I26" s="53"/>
      <c r="J26" s="43"/>
      <c r="K26" s="53"/>
      <c r="L26" s="43"/>
      <c r="M26" s="53"/>
      <c r="N26" s="43"/>
      <c r="P26" s="46">
        <f t="shared" si="2"/>
        <v>0</v>
      </c>
      <c r="Q26" s="46">
        <f t="shared" si="2"/>
        <v>0</v>
      </c>
      <c r="R26" s="46">
        <f>IF(I26&gt;J26,1,0)+IF(K26&gt;L26,1,0)+IF(M26&gt;N26,1,0)</f>
        <v>0</v>
      </c>
      <c r="S26" s="46">
        <f>IF(I26&lt;J26,1,0)+IF(K26&lt;L26,1,0)+IF(M26&lt;N26,1,0)</f>
        <v>0</v>
      </c>
      <c r="T26" s="46">
        <f>IF(R26&gt;S26,1,0)</f>
        <v>0</v>
      </c>
      <c r="U26" s="46">
        <f>IF(R26&lt;S26,1,0)</f>
        <v>0</v>
      </c>
      <c r="W26" s="16"/>
      <c r="X26" s="17"/>
      <c r="Z26" s="1"/>
    </row>
    <row r="27" spans="1:26" ht="14.45" customHeight="1" thickBot="1" x14ac:dyDescent="0.25">
      <c r="A27" s="6"/>
      <c r="B27" s="6"/>
      <c r="C27" s="49"/>
      <c r="D27" s="51"/>
      <c r="E27" s="11"/>
      <c r="F27" s="26"/>
      <c r="G27" s="25"/>
      <c r="H27" s="67"/>
      <c r="I27" s="54"/>
      <c r="J27" s="44"/>
      <c r="K27" s="54"/>
      <c r="L27" s="44"/>
      <c r="M27" s="54"/>
      <c r="N27" s="44"/>
      <c r="P27" s="47"/>
      <c r="Q27" s="47"/>
      <c r="R27" s="47"/>
      <c r="S27" s="47"/>
      <c r="T27" s="47"/>
      <c r="U27" s="47"/>
      <c r="W27" s="20"/>
      <c r="X27" s="17"/>
      <c r="Z27" s="1"/>
    </row>
    <row r="28" spans="1:26" ht="14.45" customHeight="1" thickBot="1" x14ac:dyDescent="0.25">
      <c r="A28" s="6"/>
      <c r="B28" s="6"/>
      <c r="C28" s="50"/>
      <c r="D28" s="52"/>
      <c r="E28" s="11"/>
      <c r="F28" s="27"/>
      <c r="G28" s="11"/>
      <c r="H28" s="68"/>
      <c r="I28" s="55"/>
      <c r="J28" s="45"/>
      <c r="K28" s="55"/>
      <c r="L28" s="45"/>
      <c r="M28" s="55"/>
      <c r="N28" s="45"/>
      <c r="P28" s="48"/>
      <c r="Q28" s="48"/>
      <c r="R28" s="48"/>
      <c r="S28" s="48"/>
      <c r="T28" s="48"/>
      <c r="U28" s="48"/>
      <c r="W28" s="20"/>
      <c r="Z28" s="1"/>
    </row>
    <row r="29" spans="1:26" ht="14.45" customHeight="1" x14ac:dyDescent="0.2">
      <c r="A29" s="6"/>
      <c r="B29" s="6"/>
      <c r="G29" s="28"/>
      <c r="H29" s="28"/>
      <c r="I29" s="28"/>
      <c r="P29" s="2">
        <f t="shared" ref="P29:U29" si="3">P24+P25+P26</f>
        <v>25</v>
      </c>
      <c r="Q29" s="2">
        <f t="shared" si="3"/>
        <v>12</v>
      </c>
      <c r="R29" s="3">
        <f t="shared" si="3"/>
        <v>4</v>
      </c>
      <c r="S29" s="2">
        <f t="shared" si="3"/>
        <v>0</v>
      </c>
      <c r="T29" s="2">
        <f t="shared" si="3"/>
        <v>2</v>
      </c>
      <c r="U29" s="2">
        <f t="shared" si="3"/>
        <v>0</v>
      </c>
      <c r="W29" s="20"/>
      <c r="Z29" s="1"/>
    </row>
    <row r="30" spans="1:26" ht="14.45" customHeight="1" thickBot="1" x14ac:dyDescent="0.25"/>
    <row r="31" spans="1:26" ht="14.45" customHeight="1" x14ac:dyDescent="0.2">
      <c r="A31" s="6"/>
      <c r="B31" s="6"/>
      <c r="C31" s="71" t="s">
        <v>16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</row>
    <row r="32" spans="1:26" ht="14.45" customHeight="1" thickBot="1" x14ac:dyDescent="0.25">
      <c r="A32" s="6"/>
      <c r="B32" s="6"/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26" ht="14.45" customHeight="1" thickBot="1" x14ac:dyDescent="0.25">
      <c r="A33" s="6"/>
      <c r="B33" s="6"/>
      <c r="C33" s="77" t="s">
        <v>0</v>
      </c>
      <c r="D33" s="65"/>
      <c r="E33" s="78" t="s">
        <v>4</v>
      </c>
      <c r="F33" s="79"/>
      <c r="G33" s="7" t="s">
        <v>5</v>
      </c>
      <c r="H33" s="34"/>
      <c r="I33" s="80" t="s">
        <v>6</v>
      </c>
      <c r="J33" s="81"/>
      <c r="K33" s="81"/>
      <c r="L33" s="81"/>
      <c r="M33" s="81"/>
      <c r="N33" s="82"/>
      <c r="S33" s="8"/>
      <c r="T33" s="9"/>
      <c r="U33" s="10"/>
      <c r="V33" s="10"/>
    </row>
    <row r="34" spans="1:26" ht="14.45" customHeight="1" thickBot="1" x14ac:dyDescent="0.25">
      <c r="A34" s="6"/>
      <c r="B34" s="6"/>
      <c r="C34" s="83">
        <v>44912</v>
      </c>
      <c r="D34" s="84"/>
      <c r="E34" s="40" t="s">
        <v>19</v>
      </c>
      <c r="F34" s="41"/>
      <c r="G34" s="11" t="s">
        <v>20</v>
      </c>
      <c r="H34" s="35"/>
      <c r="I34" s="40"/>
      <c r="J34" s="42"/>
      <c r="K34" s="42"/>
      <c r="L34" s="42"/>
      <c r="M34" s="42"/>
      <c r="N34" s="41"/>
    </row>
    <row r="35" spans="1:26" ht="14.45" customHeight="1" thickBot="1" x14ac:dyDescent="0.25">
      <c r="A35" s="6"/>
      <c r="B35" s="6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1"/>
    </row>
    <row r="36" spans="1:26" ht="14.45" customHeight="1" thickBot="1" x14ac:dyDescent="0.25">
      <c r="A36" s="6"/>
      <c r="B36" s="6"/>
      <c r="C36" s="12" t="s">
        <v>2</v>
      </c>
      <c r="D36" s="33"/>
      <c r="E36" s="12" t="s">
        <v>7</v>
      </c>
      <c r="F36" s="33" t="s">
        <v>8</v>
      </c>
      <c r="G36" s="12" t="s">
        <v>7</v>
      </c>
      <c r="H36" s="36"/>
      <c r="I36" s="64" t="s">
        <v>3</v>
      </c>
      <c r="J36" s="64"/>
      <c r="K36" s="64"/>
      <c r="L36" s="64"/>
      <c r="M36" s="64"/>
      <c r="N36" s="65"/>
      <c r="Z36" s="1"/>
    </row>
    <row r="37" spans="1:26" ht="14.45" customHeight="1" thickBot="1" x14ac:dyDescent="0.3">
      <c r="A37" s="6"/>
      <c r="B37" s="6"/>
      <c r="C37" s="13">
        <v>2</v>
      </c>
      <c r="D37" s="14"/>
      <c r="E37" s="15" t="s">
        <v>48</v>
      </c>
      <c r="F37" s="14"/>
      <c r="G37" s="15" t="s">
        <v>35</v>
      </c>
      <c r="H37" s="37"/>
      <c r="I37" s="56"/>
      <c r="J37" s="57"/>
      <c r="K37" s="58"/>
      <c r="L37" s="59"/>
      <c r="M37" s="60"/>
      <c r="N37" s="61"/>
      <c r="W37" s="16"/>
      <c r="X37" s="17"/>
      <c r="Z37" s="1"/>
    </row>
    <row r="38" spans="1:26" ht="14.45" customHeight="1" thickBot="1" x14ac:dyDescent="0.25">
      <c r="A38" s="6"/>
      <c r="B38" s="6"/>
      <c r="C38" s="18" t="s">
        <v>1</v>
      </c>
      <c r="D38" s="19" t="s">
        <v>9</v>
      </c>
      <c r="E38" s="18"/>
      <c r="F38" s="19"/>
      <c r="G38" s="18"/>
      <c r="H38" s="38"/>
      <c r="I38" s="42"/>
      <c r="J38" s="41"/>
      <c r="K38" s="42"/>
      <c r="L38" s="41"/>
      <c r="M38" s="62"/>
      <c r="N38" s="63"/>
      <c r="P38" s="69" t="s">
        <v>10</v>
      </c>
      <c r="Q38" s="70"/>
      <c r="R38" s="69" t="s">
        <v>11</v>
      </c>
      <c r="S38" s="70"/>
      <c r="T38" s="69" t="s">
        <v>9</v>
      </c>
      <c r="U38" s="70"/>
      <c r="W38" s="20"/>
      <c r="X38" s="17"/>
      <c r="Z38" s="1"/>
    </row>
    <row r="39" spans="1:26" ht="14.45" customHeight="1" thickBot="1" x14ac:dyDescent="0.25">
      <c r="A39" s="6"/>
      <c r="B39" s="6"/>
      <c r="C39" s="21" t="s">
        <v>17</v>
      </c>
      <c r="D39" s="32" t="s">
        <v>12</v>
      </c>
      <c r="E39" s="11" t="s">
        <v>49</v>
      </c>
      <c r="F39" s="32"/>
      <c r="G39" s="11" t="s">
        <v>36</v>
      </c>
      <c r="H39" s="35"/>
      <c r="I39" s="22">
        <v>6</v>
      </c>
      <c r="J39" s="32">
        <v>2</v>
      </c>
      <c r="K39" s="22">
        <v>6</v>
      </c>
      <c r="L39" s="32">
        <v>2</v>
      </c>
      <c r="M39" s="22"/>
      <c r="N39" s="32"/>
      <c r="P39" s="31">
        <f t="shared" ref="P39:Q41" si="4">I39+K39+M39</f>
        <v>12</v>
      </c>
      <c r="Q39" s="31">
        <f t="shared" si="4"/>
        <v>4</v>
      </c>
      <c r="R39" s="31">
        <f>IF(I39&gt;J39,1,0)+IF(K39&gt;L39,1,0)+IF(M39&gt;N39,1,0)</f>
        <v>2</v>
      </c>
      <c r="S39" s="23">
        <f>IF(I39&lt;J39,1,0)+IF(K39&lt;L39,1,0)+IF(M39&lt;N39,1,0)</f>
        <v>0</v>
      </c>
      <c r="T39" s="23">
        <f>IF(R39&gt;S39,1,0)</f>
        <v>1</v>
      </c>
      <c r="U39" s="23">
        <f>IF(R39&lt;S39,1,0)</f>
        <v>0</v>
      </c>
      <c r="W39" s="20"/>
      <c r="X39" s="17"/>
      <c r="Z39" s="1"/>
    </row>
    <row r="40" spans="1:26" ht="14.45" customHeight="1" thickBot="1" x14ac:dyDescent="0.25">
      <c r="A40" s="6"/>
      <c r="B40" s="6"/>
      <c r="C40" s="11"/>
      <c r="D40" s="32" t="s">
        <v>13</v>
      </c>
      <c r="E40" s="11" t="s">
        <v>42</v>
      </c>
      <c r="F40" s="32"/>
      <c r="G40" s="11" t="s">
        <v>24</v>
      </c>
      <c r="H40" s="35"/>
      <c r="I40" s="22">
        <v>6</v>
      </c>
      <c r="J40" s="32">
        <v>4</v>
      </c>
      <c r="K40" s="22">
        <v>6</v>
      </c>
      <c r="L40" s="32">
        <v>4</v>
      </c>
      <c r="M40" s="22"/>
      <c r="N40" s="32"/>
      <c r="P40" s="3">
        <f t="shared" si="4"/>
        <v>12</v>
      </c>
      <c r="Q40" s="3">
        <f t="shared" si="4"/>
        <v>8</v>
      </c>
      <c r="R40" s="3">
        <f>IF(I40&gt;J40,1,0)+IF(K40&gt;L40,1,0)+IF(M40&gt;N40,1,0)</f>
        <v>2</v>
      </c>
      <c r="S40" s="2">
        <f>IF(I40&lt;J40,1,0)+IF(K40&lt;L40,1,0)+IF(M40&lt;N40,1,0)</f>
        <v>0</v>
      </c>
      <c r="T40" s="2">
        <f>IF(R40&gt;S40,1,0)</f>
        <v>1</v>
      </c>
      <c r="U40" s="2">
        <f>IF(R40&lt;S40,1,0)</f>
        <v>0</v>
      </c>
      <c r="W40" s="20"/>
      <c r="X40" s="17"/>
      <c r="Z40" s="1"/>
    </row>
    <row r="41" spans="1:26" ht="14.45" customHeight="1" thickBot="1" x14ac:dyDescent="0.3">
      <c r="A41" s="6"/>
      <c r="B41" s="6"/>
      <c r="C41" s="49"/>
      <c r="D41" s="51" t="s">
        <v>14</v>
      </c>
      <c r="E41" s="11" t="s">
        <v>40</v>
      </c>
      <c r="F41" s="24"/>
      <c r="G41" s="11" t="s">
        <v>50</v>
      </c>
      <c r="H41" s="66" t="s">
        <v>34</v>
      </c>
      <c r="I41" s="53">
        <v>0</v>
      </c>
      <c r="J41" s="43">
        <v>6</v>
      </c>
      <c r="K41" s="53">
        <v>0</v>
      </c>
      <c r="L41" s="43">
        <v>6</v>
      </c>
      <c r="M41" s="53"/>
      <c r="N41" s="43"/>
      <c r="P41" s="46">
        <f t="shared" si="4"/>
        <v>0</v>
      </c>
      <c r="Q41" s="46">
        <f t="shared" si="4"/>
        <v>12</v>
      </c>
      <c r="R41" s="46">
        <f>IF(I41&gt;J41,1,0)+IF(K41&gt;L41,1,0)+IF(M41&gt;N41,1,0)</f>
        <v>0</v>
      </c>
      <c r="S41" s="46">
        <f>IF(I41&lt;J41,1,0)+IF(K41&lt;L41,1,0)+IF(M41&lt;N41,1,0)</f>
        <v>2</v>
      </c>
      <c r="T41" s="46">
        <f>IF(R41&gt;S41,1,0)</f>
        <v>0</v>
      </c>
      <c r="U41" s="46">
        <f>IF(R41&lt;S41,1,0)</f>
        <v>1</v>
      </c>
      <c r="W41" s="16"/>
      <c r="X41" s="17"/>
      <c r="Z41" s="1"/>
    </row>
    <row r="42" spans="1:26" ht="14.45" customHeight="1" thickBot="1" x14ac:dyDescent="0.25">
      <c r="A42" s="6"/>
      <c r="B42" s="6"/>
      <c r="C42" s="49"/>
      <c r="D42" s="51"/>
      <c r="E42" s="25" t="s">
        <v>42</v>
      </c>
      <c r="F42" s="26"/>
      <c r="G42" s="25" t="s">
        <v>24</v>
      </c>
      <c r="H42" s="67"/>
      <c r="I42" s="54"/>
      <c r="J42" s="44"/>
      <c r="K42" s="54"/>
      <c r="L42" s="44"/>
      <c r="M42" s="54"/>
      <c r="N42" s="44"/>
      <c r="P42" s="47"/>
      <c r="Q42" s="47"/>
      <c r="R42" s="47"/>
      <c r="S42" s="47"/>
      <c r="T42" s="47"/>
      <c r="U42" s="47"/>
      <c r="W42" s="20" t="s">
        <v>15</v>
      </c>
      <c r="X42" s="17"/>
      <c r="Z42" s="1"/>
    </row>
    <row r="43" spans="1:26" ht="14.45" customHeight="1" thickBot="1" x14ac:dyDescent="0.25">
      <c r="A43" s="6"/>
      <c r="B43" s="6"/>
      <c r="C43" s="50"/>
      <c r="D43" s="52"/>
      <c r="E43" s="11"/>
      <c r="F43" s="27"/>
      <c r="G43" s="11"/>
      <c r="H43" s="68"/>
      <c r="I43" s="55"/>
      <c r="J43" s="45"/>
      <c r="K43" s="55"/>
      <c r="L43" s="45"/>
      <c r="M43" s="55"/>
      <c r="N43" s="45"/>
      <c r="P43" s="48"/>
      <c r="Q43" s="48"/>
      <c r="R43" s="48"/>
      <c r="S43" s="48"/>
      <c r="T43" s="48"/>
      <c r="U43" s="48"/>
      <c r="W43" s="20"/>
      <c r="Z43" s="1"/>
    </row>
    <row r="44" spans="1:26" ht="14.45" customHeight="1" thickBot="1" x14ac:dyDescent="0.25">
      <c r="A44" s="6"/>
      <c r="B44" s="6"/>
      <c r="G44" s="28"/>
      <c r="H44" s="28"/>
      <c r="I44" s="28"/>
      <c r="P44" s="2">
        <f t="shared" ref="P44:U44" si="5">P39+P40+P41</f>
        <v>24</v>
      </c>
      <c r="Q44" s="2">
        <f t="shared" si="5"/>
        <v>24</v>
      </c>
      <c r="R44" s="3">
        <f t="shared" si="5"/>
        <v>4</v>
      </c>
      <c r="S44" s="2">
        <f t="shared" si="5"/>
        <v>2</v>
      </c>
      <c r="T44" s="2">
        <f t="shared" si="5"/>
        <v>2</v>
      </c>
      <c r="U44" s="2">
        <f t="shared" si="5"/>
        <v>1</v>
      </c>
      <c r="W44" s="20"/>
      <c r="Z44" s="1"/>
    </row>
    <row r="45" spans="1:26" ht="14.45" customHeight="1" x14ac:dyDescent="0.2">
      <c r="A45" s="6"/>
      <c r="B45" s="6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</row>
    <row r="46" spans="1:26" ht="14.45" customHeight="1" thickBot="1" x14ac:dyDescent="0.25">
      <c r="A46" s="6"/>
      <c r="B46" s="6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1:26" ht="14.45" customHeight="1" thickBot="1" x14ac:dyDescent="0.25">
      <c r="A47" s="6"/>
      <c r="B47" s="6"/>
      <c r="C47" s="77" t="s">
        <v>0</v>
      </c>
      <c r="D47" s="65"/>
      <c r="E47" s="78" t="s">
        <v>4</v>
      </c>
      <c r="F47" s="79"/>
      <c r="G47" s="7" t="s">
        <v>5</v>
      </c>
      <c r="H47" s="34"/>
      <c r="I47" s="80" t="s">
        <v>6</v>
      </c>
      <c r="J47" s="81"/>
      <c r="K47" s="81"/>
      <c r="L47" s="81"/>
      <c r="M47" s="81"/>
      <c r="N47" s="82"/>
      <c r="S47" s="8"/>
      <c r="T47" s="9"/>
      <c r="U47" s="10"/>
      <c r="V47" s="10"/>
    </row>
    <row r="48" spans="1:26" ht="14.45" customHeight="1" thickBot="1" x14ac:dyDescent="0.25">
      <c r="A48" s="6"/>
      <c r="B48" s="6"/>
      <c r="C48" s="83">
        <v>44912</v>
      </c>
      <c r="D48" s="84"/>
      <c r="E48" s="40" t="s">
        <v>19</v>
      </c>
      <c r="F48" s="41"/>
      <c r="G48" s="11" t="s">
        <v>20</v>
      </c>
      <c r="H48" s="35"/>
      <c r="I48" s="40"/>
      <c r="J48" s="42"/>
      <c r="K48" s="42"/>
      <c r="L48" s="42"/>
      <c r="M48" s="42"/>
      <c r="N48" s="41"/>
    </row>
    <row r="49" spans="1:26" ht="14.45" customHeight="1" thickBot="1" x14ac:dyDescent="0.25">
      <c r="A49" s="6"/>
      <c r="B49" s="6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1"/>
    </row>
    <row r="50" spans="1:26" ht="14.45" customHeight="1" thickBot="1" x14ac:dyDescent="0.25">
      <c r="A50" s="6"/>
      <c r="B50" s="6"/>
      <c r="C50" s="12" t="s">
        <v>2</v>
      </c>
      <c r="D50" s="33"/>
      <c r="E50" s="12" t="s">
        <v>7</v>
      </c>
      <c r="F50" s="33" t="s">
        <v>8</v>
      </c>
      <c r="G50" s="12" t="s">
        <v>7</v>
      </c>
      <c r="H50" s="36"/>
      <c r="I50" s="64" t="s">
        <v>3</v>
      </c>
      <c r="J50" s="64"/>
      <c r="K50" s="64"/>
      <c r="L50" s="64"/>
      <c r="M50" s="64"/>
      <c r="N50" s="65"/>
      <c r="Z50" s="1"/>
    </row>
    <row r="51" spans="1:26" ht="14.45" customHeight="1" thickBot="1" x14ac:dyDescent="0.3">
      <c r="A51" s="6"/>
      <c r="B51" s="6"/>
      <c r="C51" s="13">
        <v>3</v>
      </c>
      <c r="D51" s="14"/>
      <c r="E51" s="15" t="s">
        <v>37</v>
      </c>
      <c r="F51" s="14"/>
      <c r="G51" s="15" t="s">
        <v>28</v>
      </c>
      <c r="H51" s="37"/>
      <c r="I51" s="56"/>
      <c r="J51" s="57"/>
      <c r="K51" s="58"/>
      <c r="L51" s="59"/>
      <c r="M51" s="60"/>
      <c r="N51" s="61"/>
      <c r="W51" s="16"/>
      <c r="X51" s="17"/>
      <c r="Z51" s="1"/>
    </row>
    <row r="52" spans="1:26" ht="14.45" customHeight="1" thickBot="1" x14ac:dyDescent="0.25">
      <c r="A52" s="6"/>
      <c r="B52" s="6"/>
      <c r="C52" s="18" t="s">
        <v>1</v>
      </c>
      <c r="D52" s="19" t="s">
        <v>9</v>
      </c>
      <c r="E52" s="18"/>
      <c r="F52" s="19"/>
      <c r="G52" s="18"/>
      <c r="H52" s="38"/>
      <c r="I52" s="42"/>
      <c r="J52" s="41"/>
      <c r="K52" s="42"/>
      <c r="L52" s="41"/>
      <c r="M52" s="62"/>
      <c r="N52" s="63"/>
      <c r="P52" s="69" t="s">
        <v>10</v>
      </c>
      <c r="Q52" s="70"/>
      <c r="R52" s="69" t="s">
        <v>11</v>
      </c>
      <c r="S52" s="70"/>
      <c r="T52" s="69" t="s">
        <v>9</v>
      </c>
      <c r="U52" s="70"/>
      <c r="W52" s="20"/>
      <c r="X52" s="17"/>
      <c r="Z52" s="1"/>
    </row>
    <row r="53" spans="1:26" ht="14.45" customHeight="1" thickBot="1" x14ac:dyDescent="0.25">
      <c r="A53" s="6"/>
      <c r="B53" s="6"/>
      <c r="C53" s="21" t="s">
        <v>17</v>
      </c>
      <c r="D53" s="32" t="s">
        <v>12</v>
      </c>
      <c r="E53" s="11" t="s">
        <v>33</v>
      </c>
      <c r="F53" s="32"/>
      <c r="G53" s="11" t="s">
        <v>29</v>
      </c>
      <c r="H53" s="35"/>
      <c r="I53" s="22">
        <v>2</v>
      </c>
      <c r="J53" s="32">
        <v>6</v>
      </c>
      <c r="K53" s="22">
        <v>4</v>
      </c>
      <c r="L53" s="32">
        <v>6</v>
      </c>
      <c r="M53" s="22"/>
      <c r="N53" s="32"/>
      <c r="P53" s="31">
        <f t="shared" ref="P53:Q55" si="6">I53+K53+M53</f>
        <v>6</v>
      </c>
      <c r="Q53" s="31">
        <f t="shared" si="6"/>
        <v>12</v>
      </c>
      <c r="R53" s="31">
        <f>IF(I53&gt;J53,1,0)+IF(K53&gt;L53,1,0)+IF(M53&gt;N53,1,0)</f>
        <v>0</v>
      </c>
      <c r="S53" s="23">
        <f>IF(I53&lt;J53,1,0)+IF(K53&lt;L53,1,0)+IF(M53&lt;N53,1,0)</f>
        <v>2</v>
      </c>
      <c r="T53" s="23">
        <f>IF(R53&gt;S53,1,0)</f>
        <v>0</v>
      </c>
      <c r="U53" s="23">
        <f>IF(R53&lt;S53,1,0)</f>
        <v>1</v>
      </c>
      <c r="W53" s="20"/>
      <c r="X53" s="17"/>
      <c r="Z53" s="1"/>
    </row>
    <row r="54" spans="1:26" ht="14.45" customHeight="1" thickBot="1" x14ac:dyDescent="0.25">
      <c r="A54" s="6"/>
      <c r="B54" s="6"/>
      <c r="C54" s="11"/>
      <c r="D54" s="32" t="s">
        <v>13</v>
      </c>
      <c r="E54" s="11" t="s">
        <v>31</v>
      </c>
      <c r="F54" s="32"/>
      <c r="G54" s="11" t="s">
        <v>30</v>
      </c>
      <c r="H54" s="35"/>
      <c r="I54" s="22">
        <v>6</v>
      </c>
      <c r="J54" s="32">
        <v>2</v>
      </c>
      <c r="K54" s="22">
        <v>5</v>
      </c>
      <c r="L54" s="32">
        <v>7</v>
      </c>
      <c r="M54" s="22">
        <v>3</v>
      </c>
      <c r="N54" s="32">
        <v>6</v>
      </c>
      <c r="P54" s="3">
        <f t="shared" si="6"/>
        <v>14</v>
      </c>
      <c r="Q54" s="3">
        <f t="shared" si="6"/>
        <v>15</v>
      </c>
      <c r="R54" s="3">
        <f>IF(I54&gt;J54,1,0)+IF(K54&gt;L54,1,0)+IF(M54&gt;N54,1,0)</f>
        <v>1</v>
      </c>
      <c r="S54" s="2">
        <f>IF(I54&lt;J54,1,0)+IF(K54&lt;L54,1,0)+IF(M54&lt;N54,1,0)</f>
        <v>2</v>
      </c>
      <c r="T54" s="2">
        <f>IF(R54&gt;S54,1,0)</f>
        <v>0</v>
      </c>
      <c r="U54" s="2">
        <f>IF(R54&lt;S54,1,0)</f>
        <v>1</v>
      </c>
      <c r="W54" s="20"/>
      <c r="X54" s="17"/>
      <c r="Z54" s="1"/>
    </row>
    <row r="55" spans="1:26" ht="14.45" customHeight="1" thickBot="1" x14ac:dyDescent="0.3">
      <c r="A55" s="6"/>
      <c r="B55" s="6"/>
      <c r="C55" s="67"/>
      <c r="D55" s="51" t="s">
        <v>14</v>
      </c>
      <c r="E55" s="11" t="s">
        <v>31</v>
      </c>
      <c r="F55" s="24"/>
      <c r="G55" s="11" t="s">
        <v>29</v>
      </c>
      <c r="H55" s="66" t="s">
        <v>34</v>
      </c>
      <c r="I55" s="53">
        <v>0</v>
      </c>
      <c r="J55" s="43">
        <v>6</v>
      </c>
      <c r="K55" s="53">
        <v>0</v>
      </c>
      <c r="L55" s="43">
        <v>6</v>
      </c>
      <c r="M55" s="53"/>
      <c r="N55" s="43"/>
      <c r="P55" s="46">
        <f t="shared" si="6"/>
        <v>0</v>
      </c>
      <c r="Q55" s="46">
        <f t="shared" si="6"/>
        <v>12</v>
      </c>
      <c r="R55" s="46">
        <f>IF(I55&gt;J55,1,0)+IF(K55&gt;L55,1,0)+IF(M55&gt;N55,1,0)</f>
        <v>0</v>
      </c>
      <c r="S55" s="46">
        <f>IF(I55&lt;J55,1,0)+IF(K55&lt;L55,1,0)+IF(M55&lt;N55,1,0)</f>
        <v>2</v>
      </c>
      <c r="T55" s="46">
        <f>IF(R55&gt;S55,1,0)</f>
        <v>0</v>
      </c>
      <c r="U55" s="46">
        <f>IF(R55&lt;S55,1,0)</f>
        <v>1</v>
      </c>
      <c r="W55" s="16"/>
      <c r="X55" s="17"/>
      <c r="Z55" s="1"/>
    </row>
    <row r="56" spans="1:26" ht="14.45" customHeight="1" thickBot="1" x14ac:dyDescent="0.25">
      <c r="A56" s="6"/>
      <c r="B56" s="6"/>
      <c r="C56" s="67"/>
      <c r="D56" s="51"/>
      <c r="E56" s="25" t="s">
        <v>32</v>
      </c>
      <c r="F56" s="26"/>
      <c r="G56" s="25" t="s">
        <v>30</v>
      </c>
      <c r="H56" s="67"/>
      <c r="I56" s="54"/>
      <c r="J56" s="44"/>
      <c r="K56" s="54"/>
      <c r="L56" s="44"/>
      <c r="M56" s="54"/>
      <c r="N56" s="44"/>
      <c r="P56" s="47"/>
      <c r="Q56" s="47"/>
      <c r="R56" s="47"/>
      <c r="S56" s="47"/>
      <c r="T56" s="47"/>
      <c r="U56" s="47"/>
      <c r="W56" s="20"/>
      <c r="X56" s="17"/>
      <c r="Z56" s="1"/>
    </row>
    <row r="57" spans="1:26" ht="14.45" customHeight="1" thickBot="1" x14ac:dyDescent="0.25">
      <c r="A57" s="6"/>
      <c r="B57" s="6"/>
      <c r="C57" s="68"/>
      <c r="D57" s="52"/>
      <c r="E57" s="11"/>
      <c r="F57" s="27"/>
      <c r="G57" s="11"/>
      <c r="H57" s="68"/>
      <c r="I57" s="55"/>
      <c r="J57" s="45"/>
      <c r="K57" s="55"/>
      <c r="L57" s="45"/>
      <c r="M57" s="55"/>
      <c r="N57" s="45"/>
      <c r="P57" s="48"/>
      <c r="Q57" s="48"/>
      <c r="R57" s="48"/>
      <c r="S57" s="48"/>
      <c r="T57" s="48"/>
      <c r="U57" s="48"/>
      <c r="W57" s="20"/>
      <c r="Z57" s="1"/>
    </row>
    <row r="58" spans="1:26" ht="14.45" customHeight="1" thickBot="1" x14ac:dyDescent="0.25">
      <c r="A58" s="6"/>
      <c r="B58" s="6"/>
      <c r="G58" s="28"/>
      <c r="H58" s="28"/>
      <c r="I58" s="28"/>
      <c r="P58" s="2">
        <f t="shared" ref="P58:U58" si="7">P53+P54+P55</f>
        <v>20</v>
      </c>
      <c r="Q58" s="2">
        <f t="shared" si="7"/>
        <v>39</v>
      </c>
      <c r="R58" s="3">
        <f t="shared" si="7"/>
        <v>1</v>
      </c>
      <c r="S58" s="2">
        <f t="shared" si="7"/>
        <v>6</v>
      </c>
      <c r="T58" s="2">
        <f t="shared" si="7"/>
        <v>0</v>
      </c>
      <c r="U58" s="2">
        <f t="shared" si="7"/>
        <v>3</v>
      </c>
      <c r="W58" s="20"/>
      <c r="Z58" s="1"/>
    </row>
    <row r="59" spans="1:26" ht="14.45" customHeight="1" x14ac:dyDescent="0.2">
      <c r="A59" s="6"/>
      <c r="B59" s="6"/>
      <c r="C59" s="71" t="s">
        <v>16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3"/>
    </row>
    <row r="60" spans="1:26" ht="14.45" customHeight="1" thickBot="1" x14ac:dyDescent="0.25">
      <c r="A60" s="6"/>
      <c r="B60" s="6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6"/>
    </row>
    <row r="61" spans="1:26" ht="14.45" customHeight="1" thickBot="1" x14ac:dyDescent="0.25">
      <c r="A61" s="6"/>
      <c r="B61" s="6"/>
      <c r="C61" s="77" t="s">
        <v>0</v>
      </c>
      <c r="D61" s="65"/>
      <c r="E61" s="78" t="s">
        <v>4</v>
      </c>
      <c r="F61" s="79"/>
      <c r="G61" s="7" t="s">
        <v>5</v>
      </c>
      <c r="H61" s="34"/>
      <c r="I61" s="80" t="s">
        <v>6</v>
      </c>
      <c r="J61" s="81"/>
      <c r="K61" s="81"/>
      <c r="L61" s="81"/>
      <c r="M61" s="81"/>
      <c r="N61" s="82"/>
      <c r="S61" s="8"/>
      <c r="T61" s="9"/>
      <c r="U61" s="10"/>
      <c r="V61" s="10"/>
    </row>
    <row r="62" spans="1:26" ht="14.45" customHeight="1" thickBot="1" x14ac:dyDescent="0.25">
      <c r="A62" s="6"/>
      <c r="B62" s="6"/>
      <c r="C62" s="83">
        <v>44911</v>
      </c>
      <c r="D62" s="84"/>
      <c r="E62" s="40" t="s">
        <v>19</v>
      </c>
      <c r="F62" s="41"/>
      <c r="G62" s="11" t="s">
        <v>20</v>
      </c>
      <c r="H62" s="35"/>
      <c r="I62" s="40"/>
      <c r="J62" s="42"/>
      <c r="K62" s="42"/>
      <c r="L62" s="42"/>
      <c r="M62" s="42"/>
      <c r="N62" s="41"/>
    </row>
    <row r="63" spans="1:26" ht="14.45" customHeight="1" thickBot="1" x14ac:dyDescent="0.25">
      <c r="A63" s="6"/>
      <c r="B63" s="6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</row>
    <row r="64" spans="1:26" ht="14.45" customHeight="1" thickBot="1" x14ac:dyDescent="0.25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36"/>
      <c r="I64" s="64" t="s">
        <v>3</v>
      </c>
      <c r="J64" s="64"/>
      <c r="K64" s="64"/>
      <c r="L64" s="64"/>
      <c r="M64" s="64"/>
      <c r="N64" s="65"/>
      <c r="Z64" s="1"/>
    </row>
    <row r="65" spans="1:26" ht="14.45" customHeight="1" thickBot="1" x14ac:dyDescent="0.3">
      <c r="A65" s="6"/>
      <c r="B65" s="6"/>
      <c r="C65" s="13" t="s">
        <v>21</v>
      </c>
      <c r="D65" s="14"/>
      <c r="E65" s="15" t="s">
        <v>23</v>
      </c>
      <c r="F65" s="14"/>
      <c r="G65" s="15" t="s">
        <v>22</v>
      </c>
      <c r="H65" s="37"/>
      <c r="I65" s="56"/>
      <c r="J65" s="57"/>
      <c r="K65" s="58"/>
      <c r="L65" s="59"/>
      <c r="M65" s="60"/>
      <c r="N65" s="61"/>
      <c r="W65" s="16"/>
      <c r="X65" s="17"/>
      <c r="Z65" s="1"/>
    </row>
    <row r="66" spans="1:26" ht="14.45" customHeight="1" thickBot="1" x14ac:dyDescent="0.25">
      <c r="A66" s="6"/>
      <c r="B66" s="6"/>
      <c r="C66" s="18" t="s">
        <v>1</v>
      </c>
      <c r="D66" s="19" t="s">
        <v>9</v>
      </c>
      <c r="E66" s="18"/>
      <c r="F66" s="19"/>
      <c r="G66" s="18"/>
      <c r="H66" s="38"/>
      <c r="I66" s="42"/>
      <c r="J66" s="41"/>
      <c r="K66" s="42"/>
      <c r="L66" s="41"/>
      <c r="M66" s="62"/>
      <c r="N66" s="63"/>
      <c r="P66" s="69" t="s">
        <v>10</v>
      </c>
      <c r="Q66" s="70"/>
      <c r="R66" s="69" t="s">
        <v>11</v>
      </c>
      <c r="S66" s="70"/>
      <c r="T66" s="69" t="s">
        <v>9</v>
      </c>
      <c r="U66" s="70"/>
      <c r="W66" s="20"/>
      <c r="X66" s="17"/>
      <c r="Z66" s="1"/>
    </row>
    <row r="67" spans="1:26" ht="14.45" customHeight="1" thickBot="1" x14ac:dyDescent="0.25">
      <c r="A67" s="6"/>
      <c r="B67" s="6"/>
      <c r="C67" s="21" t="s">
        <v>51</v>
      </c>
      <c r="D67" s="29" t="s">
        <v>12</v>
      </c>
      <c r="E67" s="11" t="s">
        <v>39</v>
      </c>
      <c r="F67" s="29"/>
      <c r="G67" s="11" t="s">
        <v>43</v>
      </c>
      <c r="H67" s="35"/>
      <c r="I67" s="22">
        <v>6</v>
      </c>
      <c r="J67" s="29">
        <v>2</v>
      </c>
      <c r="K67" s="22">
        <v>2</v>
      </c>
      <c r="L67" s="29">
        <v>6</v>
      </c>
      <c r="M67" s="22">
        <v>6</v>
      </c>
      <c r="N67" s="29">
        <v>1</v>
      </c>
      <c r="P67" s="31">
        <f t="shared" ref="P67:Q69" si="8">I67+K67+M67</f>
        <v>14</v>
      </c>
      <c r="Q67" s="31">
        <f t="shared" si="8"/>
        <v>9</v>
      </c>
      <c r="R67" s="31">
        <f>IF(I67&gt;J67,1,0)+IF(K67&gt;L67,1,0)+IF(M67&gt;N67,1,0)</f>
        <v>2</v>
      </c>
      <c r="S67" s="23">
        <f>IF(I67&lt;J67,1,0)+IF(K67&lt;L67,1,0)+IF(M67&lt;N67,1,0)</f>
        <v>1</v>
      </c>
      <c r="T67" s="23">
        <f>IF(R67&gt;S67,1,0)</f>
        <v>1</v>
      </c>
      <c r="U67" s="23">
        <f>IF(R67&lt;S67,1,0)</f>
        <v>0</v>
      </c>
      <c r="W67" s="20"/>
      <c r="X67" s="17"/>
      <c r="Z67" s="1"/>
    </row>
    <row r="68" spans="1:26" ht="14.45" customHeight="1" thickBot="1" x14ac:dyDescent="0.25">
      <c r="A68" s="6"/>
      <c r="B68" s="6"/>
      <c r="C68" s="11"/>
      <c r="D68" s="29" t="s">
        <v>13</v>
      </c>
      <c r="E68" s="11" t="s">
        <v>41</v>
      </c>
      <c r="F68" s="29"/>
      <c r="G68" s="11" t="s">
        <v>44</v>
      </c>
      <c r="H68" s="35"/>
      <c r="I68" s="22">
        <v>6</v>
      </c>
      <c r="J68" s="29">
        <v>3</v>
      </c>
      <c r="K68" s="22">
        <v>6</v>
      </c>
      <c r="L68" s="29">
        <v>3</v>
      </c>
      <c r="M68" s="22"/>
      <c r="N68" s="29"/>
      <c r="P68" s="3">
        <f t="shared" si="8"/>
        <v>12</v>
      </c>
      <c r="Q68" s="3">
        <f t="shared" si="8"/>
        <v>6</v>
      </c>
      <c r="R68" s="3">
        <f>IF(I68&gt;J68,1,0)+IF(K68&gt;L68,1,0)+IF(M68&gt;N68,1,0)</f>
        <v>2</v>
      </c>
      <c r="S68" s="2">
        <f>IF(I68&lt;J68,1,0)+IF(K68&lt;L68,1,0)+IF(M68&lt;N68,1,0)</f>
        <v>0</v>
      </c>
      <c r="T68" s="2">
        <f>IF(R68&gt;S68,1,0)</f>
        <v>1</v>
      </c>
      <c r="U68" s="2">
        <f>IF(R68&lt;S68,1,0)</f>
        <v>0</v>
      </c>
      <c r="W68" s="20"/>
      <c r="X68" s="17"/>
      <c r="Z68" s="1"/>
    </row>
    <row r="69" spans="1:26" ht="14.45" customHeight="1" thickBot="1" x14ac:dyDescent="0.3">
      <c r="A69" s="6"/>
      <c r="B69" s="6"/>
      <c r="C69" s="49"/>
      <c r="D69" s="51" t="s">
        <v>14</v>
      </c>
      <c r="E69" s="11"/>
      <c r="F69" s="24"/>
      <c r="G69" s="11"/>
      <c r="H69" s="66" t="s">
        <v>34</v>
      </c>
      <c r="I69" s="53">
        <v>0</v>
      </c>
      <c r="J69" s="43">
        <v>6</v>
      </c>
      <c r="K69" s="53">
        <v>0</v>
      </c>
      <c r="L69" s="43">
        <v>6</v>
      </c>
      <c r="M69" s="53"/>
      <c r="N69" s="43"/>
      <c r="P69" s="46">
        <f t="shared" si="8"/>
        <v>0</v>
      </c>
      <c r="Q69" s="46">
        <f t="shared" si="8"/>
        <v>12</v>
      </c>
      <c r="R69" s="46">
        <f>IF(I69&gt;J69,1,0)+IF(K69&gt;L69,1,0)+IF(M69&gt;N69,1,0)</f>
        <v>0</v>
      </c>
      <c r="S69" s="46">
        <f>IF(I69&lt;J69,1,0)+IF(K69&lt;L69,1,0)+IF(M69&lt;N69,1,0)</f>
        <v>2</v>
      </c>
      <c r="T69" s="46">
        <f>IF(R69&gt;S69,1,0)</f>
        <v>0</v>
      </c>
      <c r="U69" s="46">
        <f>IF(R69&lt;S69,1,0)</f>
        <v>1</v>
      </c>
      <c r="W69" s="16"/>
      <c r="X69" s="17"/>
      <c r="Z69" s="1"/>
    </row>
    <row r="70" spans="1:26" ht="14.45" customHeight="1" thickBot="1" x14ac:dyDescent="0.25">
      <c r="A70" s="6"/>
      <c r="B70" s="6"/>
      <c r="C70" s="49"/>
      <c r="D70" s="51"/>
      <c r="E70" s="11"/>
      <c r="F70" s="26"/>
      <c r="G70" s="25"/>
      <c r="H70" s="67"/>
      <c r="I70" s="54"/>
      <c r="J70" s="44"/>
      <c r="K70" s="54"/>
      <c r="L70" s="44"/>
      <c r="M70" s="54"/>
      <c r="N70" s="44"/>
      <c r="P70" s="47"/>
      <c r="Q70" s="47"/>
      <c r="R70" s="47"/>
      <c r="S70" s="47"/>
      <c r="T70" s="47"/>
      <c r="U70" s="47"/>
      <c r="W70" s="20"/>
      <c r="X70" s="17"/>
      <c r="Z70" s="1"/>
    </row>
    <row r="71" spans="1:26" ht="14.45" customHeight="1" thickBot="1" x14ac:dyDescent="0.25">
      <c r="A71" s="6"/>
      <c r="B71" s="6"/>
      <c r="C71" s="50"/>
      <c r="D71" s="52"/>
      <c r="E71" s="11"/>
      <c r="F71" s="27"/>
      <c r="G71" s="11"/>
      <c r="H71" s="68"/>
      <c r="I71" s="55"/>
      <c r="J71" s="45"/>
      <c r="K71" s="55"/>
      <c r="L71" s="45"/>
      <c r="M71" s="55"/>
      <c r="N71" s="45"/>
      <c r="P71" s="48"/>
      <c r="Q71" s="48"/>
      <c r="R71" s="48"/>
      <c r="S71" s="48"/>
      <c r="T71" s="48"/>
      <c r="U71" s="48"/>
      <c r="W71" s="20"/>
      <c r="Z71" s="1"/>
    </row>
    <row r="72" spans="1:26" ht="14.45" customHeight="1" x14ac:dyDescent="0.2">
      <c r="A72" s="6"/>
      <c r="B72" s="6"/>
      <c r="G72" s="28"/>
      <c r="H72" s="28"/>
      <c r="I72" s="28"/>
      <c r="P72" s="2">
        <f t="shared" ref="P72:U72" si="9">P67+P68+P69</f>
        <v>26</v>
      </c>
      <c r="Q72" s="2">
        <f t="shared" si="9"/>
        <v>27</v>
      </c>
      <c r="R72" s="3">
        <f t="shared" si="9"/>
        <v>4</v>
      </c>
      <c r="S72" s="2">
        <f t="shared" si="9"/>
        <v>3</v>
      </c>
      <c r="T72" s="2">
        <f t="shared" si="9"/>
        <v>2</v>
      </c>
      <c r="U72" s="2">
        <f t="shared" si="9"/>
        <v>1</v>
      </c>
      <c r="W72" s="20"/>
      <c r="Z72" s="1"/>
    </row>
  </sheetData>
  <mergeCells count="160"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H12:H14"/>
    <mergeCell ref="T23:U23"/>
    <mergeCell ref="C16:N17"/>
    <mergeCell ref="C18:D18"/>
    <mergeCell ref="E18:F18"/>
    <mergeCell ref="I18:N18"/>
    <mergeCell ref="C19:D19"/>
    <mergeCell ref="E19:F19"/>
    <mergeCell ref="I19:N19"/>
    <mergeCell ref="N12:N14"/>
    <mergeCell ref="P12:P14"/>
    <mergeCell ref="C20:N20"/>
    <mergeCell ref="I21:N21"/>
    <mergeCell ref="I22:K22"/>
    <mergeCell ref="L22:N22"/>
    <mergeCell ref="I23:J23"/>
    <mergeCell ref="K23:L23"/>
    <mergeCell ref="M23:N23"/>
    <mergeCell ref="P23:Q23"/>
    <mergeCell ref="R23:S23"/>
    <mergeCell ref="C49:N49"/>
    <mergeCell ref="I50:N50"/>
    <mergeCell ref="I37:K37"/>
    <mergeCell ref="L37:N37"/>
    <mergeCell ref="I38:J38"/>
    <mergeCell ref="K38:L38"/>
    <mergeCell ref="M38:N38"/>
    <mergeCell ref="S26:S28"/>
    <mergeCell ref="T26:T28"/>
    <mergeCell ref="P38:Q38"/>
    <mergeCell ref="R38:S38"/>
    <mergeCell ref="T38:U38"/>
    <mergeCell ref="C26:C28"/>
    <mergeCell ref="D26:D28"/>
    <mergeCell ref="I26:I28"/>
    <mergeCell ref="J26:J28"/>
    <mergeCell ref="K26:K28"/>
    <mergeCell ref="L26:L28"/>
    <mergeCell ref="M26:M28"/>
    <mergeCell ref="C35:N35"/>
    <mergeCell ref="I36:N36"/>
    <mergeCell ref="U26:U28"/>
    <mergeCell ref="C31:N32"/>
    <mergeCell ref="C33:D33"/>
    <mergeCell ref="E33:F33"/>
    <mergeCell ref="I33:N33"/>
    <mergeCell ref="C34:D34"/>
    <mergeCell ref="E34:F34"/>
    <mergeCell ref="I34:N34"/>
    <mergeCell ref="N26:N28"/>
    <mergeCell ref="P26:P28"/>
    <mergeCell ref="Q26:Q28"/>
    <mergeCell ref="R26:R28"/>
    <mergeCell ref="H26:H28"/>
    <mergeCell ref="U41:U43"/>
    <mergeCell ref="C45:N46"/>
    <mergeCell ref="C47:D47"/>
    <mergeCell ref="E47:F47"/>
    <mergeCell ref="I47:N47"/>
    <mergeCell ref="C48:D48"/>
    <mergeCell ref="E48:F48"/>
    <mergeCell ref="I48:N48"/>
    <mergeCell ref="N41:N43"/>
    <mergeCell ref="P41:P43"/>
    <mergeCell ref="Q41:Q43"/>
    <mergeCell ref="R41:R43"/>
    <mergeCell ref="S41:S43"/>
    <mergeCell ref="T41:T43"/>
    <mergeCell ref="C41:C43"/>
    <mergeCell ref="D41:D43"/>
    <mergeCell ref="I41:I43"/>
    <mergeCell ref="J41:J43"/>
    <mergeCell ref="K41:K43"/>
    <mergeCell ref="L41:L43"/>
    <mergeCell ref="M41:M43"/>
    <mergeCell ref="H41:H43"/>
    <mergeCell ref="C61:D61"/>
    <mergeCell ref="E61:F61"/>
    <mergeCell ref="I61:N61"/>
    <mergeCell ref="P55:P57"/>
    <mergeCell ref="Q55:Q57"/>
    <mergeCell ref="R55:R57"/>
    <mergeCell ref="S55:S57"/>
    <mergeCell ref="T55:T57"/>
    <mergeCell ref="C62:D62"/>
    <mergeCell ref="I51:K51"/>
    <mergeCell ref="L51:N51"/>
    <mergeCell ref="I52:J52"/>
    <mergeCell ref="K52:L52"/>
    <mergeCell ref="M52:N52"/>
    <mergeCell ref="P52:Q52"/>
    <mergeCell ref="R52:S52"/>
    <mergeCell ref="T52:U52"/>
    <mergeCell ref="U55:U57"/>
    <mergeCell ref="C69:C71"/>
    <mergeCell ref="D69:D71"/>
    <mergeCell ref="I55:I57"/>
    <mergeCell ref="J55:J57"/>
    <mergeCell ref="K55:K57"/>
    <mergeCell ref="L55:L57"/>
    <mergeCell ref="M55:M57"/>
    <mergeCell ref="I65:K65"/>
    <mergeCell ref="L65:N65"/>
    <mergeCell ref="I66:J66"/>
    <mergeCell ref="K66:L66"/>
    <mergeCell ref="M66:N66"/>
    <mergeCell ref="C63:N63"/>
    <mergeCell ref="I64:N64"/>
    <mergeCell ref="I69:I71"/>
    <mergeCell ref="H55:H57"/>
    <mergeCell ref="H69:H71"/>
    <mergeCell ref="J69:J71"/>
    <mergeCell ref="K69:K71"/>
    <mergeCell ref="L69:L71"/>
    <mergeCell ref="M69:M71"/>
    <mergeCell ref="C55:C57"/>
    <mergeCell ref="D55:D57"/>
    <mergeCell ref="C59:N60"/>
    <mergeCell ref="E62:F62"/>
    <mergeCell ref="I62:N62"/>
    <mergeCell ref="N55:N57"/>
    <mergeCell ref="U69:U71"/>
    <mergeCell ref="N69:N71"/>
    <mergeCell ref="P69:P71"/>
    <mergeCell ref="Q69:Q71"/>
    <mergeCell ref="R69:R71"/>
    <mergeCell ref="S69:S71"/>
    <mergeCell ref="T69:T71"/>
    <mergeCell ref="P66:Q66"/>
    <mergeCell ref="R66:S66"/>
    <mergeCell ref="T66:U66"/>
  </mergeCells>
  <dataValidations count="3">
    <dataValidation type="list" allowBlank="1" showInputMessage="1" showErrorMessage="1" sqref="G72:H72 G15:H15 G44:H44 G58:H58 G29:H29">
      <formula1>#REF!</formula1>
    </dataValidation>
    <dataValidation type="list" allowBlank="1" showInputMessage="1" showErrorMessage="1" sqref="I19:N19 I48:N48 I34:N34 I5:N5 I62:N62">
      <formula1>$Z$7:$Z$15</formula1>
    </dataValidation>
    <dataValidation allowBlank="1" showDropDown="1" showInputMessage="1" showErrorMessage="1" sqref="E67:E71 G57 G67:H69 G71 E10:E14 E53:E55 G10:H12 G28 G39:H41 E43 G43 G53:H55 E57 G24:H26 E24:E28 G14 E39:E41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17.12.2022</vt:lpstr>
      <vt:lpstr>'17.12.2022'!Yazdırma_Alanı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2022-12-17T16:18:13Z</dcterms:modified>
</cp:coreProperties>
</file>