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dullah.cevahir\Desktop\"/>
    </mc:Choice>
  </mc:AlternateContent>
  <bookViews>
    <workbookView xWindow="0" yWindow="0" windowWidth="28740" windowHeight="12285" tabRatio="852"/>
  </bookViews>
  <sheets>
    <sheet name="12.12.2022" sheetId="22" r:id="rId1"/>
  </sheets>
  <definedNames>
    <definedName name="_A66000" localSheetId="0">#REF!</definedName>
    <definedName name="_A66000">#REF!</definedName>
    <definedName name="_A66700" localSheetId="0">#REF!</definedName>
    <definedName name="_A66700">#REF!</definedName>
    <definedName name="_A67000" localSheetId="0">#REF!</definedName>
    <definedName name="_A67000">#REF!</definedName>
    <definedName name="_A67001" localSheetId="0">#REF!</definedName>
    <definedName name="_A67001">#REF!</definedName>
    <definedName name="_ERK35" localSheetId="0">#REF!</definedName>
    <definedName name="_ERK35">#REF!</definedName>
    <definedName name="_ERK45" localSheetId="0">#REF!</definedName>
    <definedName name="_ERK45">#REF!</definedName>
    <definedName name="_ERK50" localSheetId="0">#REF!</definedName>
    <definedName name="_ERK50">#REF!</definedName>
    <definedName name="_ERK55" localSheetId="0">#REF!</definedName>
    <definedName name="_ERK55">#REF!</definedName>
    <definedName name="_ERK60" localSheetId="0">#REF!</definedName>
    <definedName name="_ERK60">#REF!</definedName>
    <definedName name="_ERK65" localSheetId="0">#REF!</definedName>
    <definedName name="_ERK65">#REF!</definedName>
    <definedName name="_ERKEK">#REF!</definedName>
    <definedName name="_Order1" hidden="1">255</definedName>
    <definedName name="_xlnm._FilterDatabase" localSheetId="0" hidden="1">'12.12.2022'!$A$2:$M$15</definedName>
    <definedName name="AAA" localSheetId="0">#REF!</definedName>
    <definedName name="AAA">#REF!</definedName>
    <definedName name="Adana30K" localSheetId="0">#REF!</definedName>
    <definedName name="Adana30K">#REF!</definedName>
    <definedName name="Adana30KÇ" localSheetId="0">#REF!</definedName>
    <definedName name="Adana30KÇ">#REF!</definedName>
    <definedName name="Adana35E" localSheetId="0">#REF!</definedName>
    <definedName name="Adana35E">#REF!</definedName>
    <definedName name="Adana35EÇ" localSheetId="0">#REF!</definedName>
    <definedName name="Adana35EÇ">#REF!</definedName>
    <definedName name="Adana40K" localSheetId="0">#REF!</definedName>
    <definedName name="Adana40K">#REF!</definedName>
    <definedName name="Adana45E" localSheetId="0">#REF!</definedName>
    <definedName name="Adana45E">#REF!</definedName>
    <definedName name="Adana45EÇ" localSheetId="0">#REF!</definedName>
    <definedName name="Adana45EÇ">#REF!</definedName>
    <definedName name="Adana50E" localSheetId="0">#REF!</definedName>
    <definedName name="Adana50E">#REF!</definedName>
    <definedName name="Adana50EÇ" localSheetId="0">#REF!</definedName>
    <definedName name="Adana50EÇ">#REF!</definedName>
    <definedName name="Adana55E" localSheetId="0">#REF!</definedName>
    <definedName name="Adana55E">#REF!</definedName>
    <definedName name="AdanaA40K" localSheetId="0">#REF!</definedName>
    <definedName name="AdanaA40K">#REF!</definedName>
    <definedName name="AdanaA40KÇ" localSheetId="0">#REF!</definedName>
    <definedName name="AdanaA40KÇ">#REF!</definedName>
    <definedName name="AdanaB40K" localSheetId="0">#REF!</definedName>
    <definedName name="AdanaB40K">#REF!</definedName>
    <definedName name="AdanaB40KÇ" localSheetId="0">#REF!</definedName>
    <definedName name="AdanaB40KÇ">#REF!</definedName>
    <definedName name="AdanaC40K" localSheetId="0">#REF!</definedName>
    <definedName name="AdanaC40K">#REF!</definedName>
    <definedName name="AdanaC40KÇ" localSheetId="0">#REF!</definedName>
    <definedName name="AdanaC40KÇ">#REF!</definedName>
    <definedName name="Altınceylan30K" localSheetId="0">#REF!</definedName>
    <definedName name="Altınceylan30K">#REF!</definedName>
    <definedName name="ATA40K" localSheetId="0">#REF!</definedName>
    <definedName name="ATA40K">#REF!</definedName>
    <definedName name="ATİK35E" localSheetId="0">#REF!</definedName>
    <definedName name="ATİK35E">#REF!</definedName>
    <definedName name="ATİK35EÇ" localSheetId="0">#REF!</definedName>
    <definedName name="ATİK35EÇ">#REF!</definedName>
    <definedName name="ATİK40K" localSheetId="0">#REF!</definedName>
    <definedName name="ATİK40K">#REF!</definedName>
    <definedName name="ATİK40KÇ" localSheetId="0">#REF!</definedName>
    <definedName name="ATİK40KÇ">#REF!</definedName>
    <definedName name="ATİK45E" localSheetId="0">#REF!</definedName>
    <definedName name="ATİK45E">#REF!</definedName>
    <definedName name="ATİK50E" localSheetId="0">#REF!</definedName>
    <definedName name="ATİK50E">#REF!</definedName>
    <definedName name="ATİK50EÇ" localSheetId="0">#REF!</definedName>
    <definedName name="ATİK50EÇ">#REF!</definedName>
    <definedName name="ATİK50K" localSheetId="0">#REF!</definedName>
    <definedName name="ATİK50K">#REF!</definedName>
    <definedName name="ATİK50KÇ" localSheetId="0">#REF!</definedName>
    <definedName name="ATİK50KÇ">#REF!</definedName>
    <definedName name="ATİK55E" localSheetId="0">#REF!</definedName>
    <definedName name="ATİK55E">#REF!</definedName>
    <definedName name="ATİK65E" localSheetId="0">#REF!</definedName>
    <definedName name="ATİK65E">#REF!</definedName>
    <definedName name="ATİK65EÇ" localSheetId="0">#REF!</definedName>
    <definedName name="ATİK65EÇ">#REF!</definedName>
    <definedName name="ATK45E" localSheetId="0">#REF!</definedName>
    <definedName name="ATK45E">#REF!</definedName>
    <definedName name="ATK50K" localSheetId="0">#REF!</definedName>
    <definedName name="ATK50K">#REF!</definedName>
    <definedName name="ATK50KÇ" localSheetId="0">#REF!</definedName>
    <definedName name="ATK50KÇ">#REF!</definedName>
    <definedName name="ATK60E" localSheetId="0">#REF!</definedName>
    <definedName name="ATK60E">#REF!</definedName>
    <definedName name="ATK60EÇ" localSheetId="0">#REF!</definedName>
    <definedName name="ATK60EÇ">#REF!</definedName>
    <definedName name="ATŞK45E" localSheetId="0">#REF!</definedName>
    <definedName name="ATŞK45E">#REF!</definedName>
    <definedName name="B.Köy50K" localSheetId="0">#REF!</definedName>
    <definedName name="B.Köy50K">#REF!</definedName>
    <definedName name="Bahçeşehir35E" localSheetId="0">#REF!</definedName>
    <definedName name="Bahçeşehir35E">#REF!</definedName>
    <definedName name="Bahçeşehir35EÇ" localSheetId="0">#REF!</definedName>
    <definedName name="Bahçeşehir35EÇ">#REF!</definedName>
    <definedName name="Bahçeşehir45E" localSheetId="0">#REF!</definedName>
    <definedName name="Bahçeşehir45E">#REF!</definedName>
    <definedName name="Bahçeşehir45EÇ" localSheetId="0">#REF!</definedName>
    <definedName name="Bahçeşehir45EÇ">#REF!</definedName>
    <definedName name="BATİK35E" localSheetId="0">#REF!</definedName>
    <definedName name="BATİK35E">#REF!</definedName>
    <definedName name="BATİK35EÇ" localSheetId="0">#REF!</definedName>
    <definedName name="BATİK35EÇ">#REF!</definedName>
    <definedName name="BAYAN30" localSheetId="0">#REF!</definedName>
    <definedName name="BAYAN30">#REF!</definedName>
    <definedName name="BAYAN40" localSheetId="0">#REF!</definedName>
    <definedName name="BAYAN40">#REF!</definedName>
    <definedName name="BAYAN50" localSheetId="0">#REF!</definedName>
    <definedName name="BAYAN50">#REF!</definedName>
    <definedName name="BBB">#REF!</definedName>
    <definedName name="BodrumGolf40K" localSheetId="0">#REF!</definedName>
    <definedName name="BodrumGolf40K">#REF!</definedName>
    <definedName name="BodrumGolf40KÇ" localSheetId="0">#REF!</definedName>
    <definedName name="BodrumGolf40KÇ">#REF!</definedName>
    <definedName name="BodrumGolf60E" localSheetId="0">#REF!</definedName>
    <definedName name="BodrumGolf60E">#REF!</definedName>
    <definedName name="BodrumGolf60EÇ" localSheetId="0">#REF!</definedName>
    <definedName name="BodrumGolf60EÇ">#REF!</definedName>
    <definedName name="BodrumTA45E" localSheetId="0">#REF!</definedName>
    <definedName name="BodrumTA45E">#REF!</definedName>
    <definedName name="BodrumTA45EÇ" localSheetId="0">#REF!</definedName>
    <definedName name="BodrumTA45EÇ">#REF!</definedName>
    <definedName name="Bursa35E" localSheetId="0">#REF!</definedName>
    <definedName name="Bursa35E">#REF!</definedName>
    <definedName name="Bursa35EÇ" localSheetId="0">#REF!</definedName>
    <definedName name="Bursa35EÇ">#REF!</definedName>
    <definedName name="Bursa45E" localSheetId="0">#REF!</definedName>
    <definedName name="Bursa45E">#REF!</definedName>
    <definedName name="Bursa45EÇ" localSheetId="0">#REF!</definedName>
    <definedName name="Bursa45EÇ">#REF!</definedName>
    <definedName name="C.Sporıum30K" localSheetId="0">#REF!</definedName>
    <definedName name="C.Sporıum30K">#REF!</definedName>
    <definedName name="C.Sporıum40K" localSheetId="0">#REF!</definedName>
    <definedName name="C.Sporıum40K">#REF!</definedName>
    <definedName name="C.Sporıum50K" localSheetId="0">#REF!</definedName>
    <definedName name="C.Sporıum50K">#REF!</definedName>
    <definedName name="C.Sporium35E" localSheetId="0">#REF!</definedName>
    <definedName name="C.Sporium35E">#REF!</definedName>
    <definedName name="C.Sporium45E" localSheetId="0">#REF!</definedName>
    <definedName name="C.Sporium45E">#REF!</definedName>
    <definedName name="C.Sporium55E" localSheetId="0">#REF!</definedName>
    <definedName name="C.Sporium55E">#REF!</definedName>
    <definedName name="C.Sporium65E" localSheetId="0">#REF!</definedName>
    <definedName name="C.Sporium65E">#REF!</definedName>
    <definedName name="DSİ.NİL.1E" localSheetId="0">#REF!</definedName>
    <definedName name="DSİ.NİL.1E">#REF!</definedName>
    <definedName name="DSİ.NİL.2.35" localSheetId="0">#REF!</definedName>
    <definedName name="DSİ.NİL.2.35">#REF!</definedName>
    <definedName name="DSİ.NİL235E" localSheetId="0">#REF!</definedName>
    <definedName name="DSİ.NİL235E">#REF!</definedName>
    <definedName name="DSİ.Nil35E" localSheetId="0">#REF!</definedName>
    <definedName name="DSİ.Nil35E">#REF!</definedName>
    <definedName name="ETV30K" localSheetId="0">#REF!</definedName>
    <definedName name="ETV30K">#REF!</definedName>
    <definedName name="ETV30KÇ" localSheetId="0">#REF!</definedName>
    <definedName name="ETV30KÇ">#REF!</definedName>
    <definedName name="ETV35E" localSheetId="0">#REF!</definedName>
    <definedName name="ETV35E">#REF!</definedName>
    <definedName name="ETV40K" localSheetId="0">#REF!</definedName>
    <definedName name="ETV40K">#REF!</definedName>
    <definedName name="ETV45E" localSheetId="0">#REF!</definedName>
    <definedName name="ETV45E">#REF!</definedName>
    <definedName name="ETV45EÇ" localSheetId="0">#REF!</definedName>
    <definedName name="ETV45EÇ">#REF!</definedName>
    <definedName name="GATİK35E" localSheetId="0">#REF!</definedName>
    <definedName name="GATİK35E">#REF!</definedName>
    <definedName name="GATİK35EÇ" localSheetId="0">#REF!</definedName>
    <definedName name="GATİK35EÇ">#REF!</definedName>
    <definedName name="GATİK40K" localSheetId="0">#REF!</definedName>
    <definedName name="GATİK40K">#REF!</definedName>
    <definedName name="GATİK40KÇ" localSheetId="0">#REF!</definedName>
    <definedName name="GATİK40KÇ">#REF!</definedName>
    <definedName name="GATİK45E" localSheetId="0">#REF!</definedName>
    <definedName name="GATİK45E">#REF!</definedName>
    <definedName name="GATİK45EÇ" localSheetId="0">#REF!</definedName>
    <definedName name="GATİK45EÇ">#REF!</definedName>
    <definedName name="Hillside30K" localSheetId="0">#REF!</definedName>
    <definedName name="Hillside30K">#REF!</definedName>
    <definedName name="Hillside30KÇ" localSheetId="0">#REF!</definedName>
    <definedName name="Hillside30KÇ">#REF!</definedName>
    <definedName name="Hillside35E" localSheetId="0">#REF!</definedName>
    <definedName name="Hillside35E">#REF!</definedName>
    <definedName name="Hillside40K" localSheetId="0">#REF!</definedName>
    <definedName name="Hillside40K">#REF!</definedName>
    <definedName name="Hillside40KA" localSheetId="0">#REF!</definedName>
    <definedName name="Hillside40KA">#REF!</definedName>
    <definedName name="Hillside40KB" localSheetId="0">#REF!</definedName>
    <definedName name="Hillside40KB">#REF!</definedName>
    <definedName name="Hillside40KÇ" localSheetId="0">#REF!</definedName>
    <definedName name="Hillside40KÇ">#REF!</definedName>
    <definedName name="Hillside50K" localSheetId="0">#REF!</definedName>
    <definedName name="Hillside50K">#REF!</definedName>
    <definedName name="Hillside50KÇ" localSheetId="0">#REF!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#REF!</definedName>
    <definedName name="İTK30K" localSheetId="0">#REF!</definedName>
    <definedName name="İTK30K">#REF!</definedName>
    <definedName name="İTK30KÇ" localSheetId="0">#REF!</definedName>
    <definedName name="İTK30KÇ">#REF!</definedName>
    <definedName name="İzmit35E" localSheetId="0">#REF!</definedName>
    <definedName name="İzmit35E">#REF!</definedName>
    <definedName name="İzmit40K" localSheetId="0">#REF!</definedName>
    <definedName name="İzmit40K">#REF!</definedName>
    <definedName name="İzmit40KÇ" localSheetId="0">#REF!</definedName>
    <definedName name="İzmit40KÇ">#REF!</definedName>
    <definedName name="İzmit50E" localSheetId="0">#REF!</definedName>
    <definedName name="İzmit50E">#REF!</definedName>
    <definedName name="İzmit50EÇ" localSheetId="0">#REF!</definedName>
    <definedName name="İzmit50EÇ">#REF!</definedName>
    <definedName name="İzmit55E" localSheetId="0">#REF!</definedName>
    <definedName name="İzmit55E">#REF!</definedName>
    <definedName name="İzmit55EÇ" localSheetId="0">#REF!</definedName>
    <definedName name="İzmit55EÇ">#REF!</definedName>
    <definedName name="İztik40K" localSheetId="0">#REF!</definedName>
    <definedName name="İztik40K">#REF!</definedName>
    <definedName name="İztik40KÇ" localSheetId="0">#REF!</definedName>
    <definedName name="İztik40KÇ">#REF!</definedName>
    <definedName name="KADIN">#REF!</definedName>
    <definedName name="KTK35E" localSheetId="0">#REF!</definedName>
    <definedName name="KTK35E">#REF!</definedName>
    <definedName name="KTK35EÇ" localSheetId="0">#REF!</definedName>
    <definedName name="KTK35EÇ">#REF!</definedName>
    <definedName name="KTK40K" localSheetId="0">#REF!</definedName>
    <definedName name="KTK40K">#REF!</definedName>
    <definedName name="KTK45E" localSheetId="0">#REF!</definedName>
    <definedName name="KTK45E">#REF!</definedName>
    <definedName name="KTK45EÇ" localSheetId="0">#REF!</definedName>
    <definedName name="KTK45EÇ">#REF!</definedName>
    <definedName name="KTK50K" localSheetId="0">#REF!</definedName>
    <definedName name="KTK50K">#REF!</definedName>
    <definedName name="KTK50KÇ" localSheetId="0">#REF!</definedName>
    <definedName name="KTK50KÇ">#REF!</definedName>
    <definedName name="KTK55E" localSheetId="0">#REF!</definedName>
    <definedName name="KTK55E">#REF!</definedName>
    <definedName name="KTK55EÇ" localSheetId="0">#REF!</definedName>
    <definedName name="KTK55EÇ">#REF!</definedName>
    <definedName name="KTK60E" localSheetId="0">#REF!</definedName>
    <definedName name="KTK60E">#REF!</definedName>
    <definedName name="KTK60EÇ" localSheetId="0">#REF!</definedName>
    <definedName name="KTK60EÇ">#REF!</definedName>
    <definedName name="KTKA40K" localSheetId="0">#REF!</definedName>
    <definedName name="KTKA40K">#REF!</definedName>
    <definedName name="KTKA40KÇ" localSheetId="0">#REF!</definedName>
    <definedName name="KTKA40KÇ">#REF!</definedName>
    <definedName name="KTKB40K" localSheetId="0">#REF!</definedName>
    <definedName name="KTKB40K">#REF!</definedName>
    <definedName name="KTKB40KÇ" localSheetId="0">#REF!</definedName>
    <definedName name="KTKB40KÇ">#REF!</definedName>
    <definedName name="LEVENT35E" localSheetId="0">#REF!</definedName>
    <definedName name="LEVENT35E">#REF!</definedName>
    <definedName name="LEVENT35EÇ" localSheetId="0">#REF!</definedName>
    <definedName name="LEVENT35EÇ">#REF!</definedName>
    <definedName name="Levent40K" localSheetId="0">#REF!</definedName>
    <definedName name="Levent40K">#REF!</definedName>
    <definedName name="Levent40KÇ" localSheetId="0">#REF!</definedName>
    <definedName name="Levent40KÇ">#REF!</definedName>
    <definedName name="Levent45E" localSheetId="0">#REF!</definedName>
    <definedName name="Levent45E">#REF!</definedName>
    <definedName name="Levent45EÇ" localSheetId="0">#REF!</definedName>
    <definedName name="Levent45EÇ">#REF!</definedName>
    <definedName name="Levent50K" localSheetId="0">#REF!</definedName>
    <definedName name="Levent50K">#REF!</definedName>
    <definedName name="Levent50KÇ" localSheetId="0">#REF!</definedName>
    <definedName name="Levent50KÇ">#REF!</definedName>
    <definedName name="Levent55E" localSheetId="0">#REF!</definedName>
    <definedName name="Levent55E">#REF!</definedName>
    <definedName name="Levent55EÇ" localSheetId="0">#REF!</definedName>
    <definedName name="Levent55EÇ">#REF!</definedName>
    <definedName name="Levent65E" localSheetId="0">#REF!</definedName>
    <definedName name="Levent65E">#REF!</definedName>
    <definedName name="Levent65EÇ" localSheetId="0">#REF!</definedName>
    <definedName name="Levent65EÇ">#REF!</definedName>
    <definedName name="Lvent55E" localSheetId="0">#REF!</definedName>
    <definedName name="Lvent55E">#REF!</definedName>
    <definedName name="Manavgat30K" localSheetId="0">#REF!</definedName>
    <definedName name="Manavgat30K">#REF!</definedName>
    <definedName name="Manavgat30KÇ" localSheetId="0">#REF!</definedName>
    <definedName name="Manavgat30KÇ">#REF!</definedName>
    <definedName name="Manavgat35E" localSheetId="0">#REF!</definedName>
    <definedName name="Manavgat35E">#REF!</definedName>
    <definedName name="Manavgat35EÇ" localSheetId="0">#REF!</definedName>
    <definedName name="Manavgat35EÇ">#REF!</definedName>
    <definedName name="Manavgat40K" localSheetId="0">#REF!</definedName>
    <definedName name="Manavgat40K">#REF!</definedName>
    <definedName name="Manavgat40KÇ" localSheetId="0">#REF!</definedName>
    <definedName name="Manavgat40KÇ">#REF!</definedName>
    <definedName name="Manavgat45E" localSheetId="0">#REF!</definedName>
    <definedName name="Manavgat45E">#REF!</definedName>
    <definedName name="Manavgat45EÇ" localSheetId="0">#REF!</definedName>
    <definedName name="Manavgat45EÇ">#REF!</definedName>
    <definedName name="Mavi30K" localSheetId="0">#REF!</definedName>
    <definedName name="Mavi30K">#REF!</definedName>
    <definedName name="Mavi30KÇ" localSheetId="0">#REF!</definedName>
    <definedName name="Mavi30KÇ">#REF!</definedName>
    <definedName name="Mavi40K" localSheetId="0">#REF!</definedName>
    <definedName name="Mavi40K">#REF!</definedName>
    <definedName name="Mavi40KÇ" localSheetId="0">#REF!</definedName>
    <definedName name="Mavi40KÇ">#REF!</definedName>
    <definedName name="Mavi45E" localSheetId="0">#REF!</definedName>
    <definedName name="Mavi45E">#REF!</definedName>
    <definedName name="Mavi45EÇ" localSheetId="0">#REF!</definedName>
    <definedName name="Mavi45EÇ">#REF!</definedName>
    <definedName name="Mavi50K" localSheetId="0">#REF!</definedName>
    <definedName name="Mavi50K">#REF!</definedName>
    <definedName name="Mavi50KÇ" localSheetId="0">#REF!</definedName>
    <definedName name="Mavi50KÇ">#REF!</definedName>
    <definedName name="Mersin45E" localSheetId="0">#REF!</definedName>
    <definedName name="Mersin45E">#REF!</definedName>
    <definedName name="Mersin50E" localSheetId="0">#REF!</definedName>
    <definedName name="Mersin50E">#REF!</definedName>
    <definedName name="METİK30K" localSheetId="0">#REF!</definedName>
    <definedName name="METİK30K">#REF!</definedName>
    <definedName name="METİK30KÇ" localSheetId="0">#REF!</definedName>
    <definedName name="METİK30KÇ">#REF!</definedName>
    <definedName name="METİK40K" localSheetId="0">#REF!</definedName>
    <definedName name="METİK40K">#REF!</definedName>
    <definedName name="METİK40KÇ" localSheetId="0">#REF!</definedName>
    <definedName name="METİK40KÇ">#REF!</definedName>
    <definedName name="METİK45E" localSheetId="0">#REF!</definedName>
    <definedName name="METİK45E">#REF!</definedName>
    <definedName name="METİK45EÇ" localSheetId="0">#REF!</definedName>
    <definedName name="METİK45EÇ">#REF!</definedName>
    <definedName name="METİK50E" localSheetId="0">#REF!</definedName>
    <definedName name="METİK50E">#REF!</definedName>
    <definedName name="METİK50EÇ" localSheetId="0">#REF!</definedName>
    <definedName name="METİK50EÇ">#REF!</definedName>
    <definedName name="Moda35E" localSheetId="0">#REF!</definedName>
    <definedName name="Moda35E">#REF!</definedName>
    <definedName name="Moda35EÇ" localSheetId="0">#REF!</definedName>
    <definedName name="Moda35EÇ">#REF!</definedName>
    <definedName name="Moda55E" localSheetId="0">#REF!</definedName>
    <definedName name="Moda55E">#REF!</definedName>
    <definedName name="Moda55EÇ" localSheetId="0">#REF!</definedName>
    <definedName name="Moda55EÇ">#REF!</definedName>
    <definedName name="MODA55EYENİ" localSheetId="0">#REF!</definedName>
    <definedName name="MODA55EYENİ">#REF!</definedName>
    <definedName name="Patek30KA" localSheetId="0">#REF!</definedName>
    <definedName name="Patek30KA">#REF!</definedName>
    <definedName name="Patek30KB" localSheetId="0">#REF!</definedName>
    <definedName name="Patek30KB">#REF!</definedName>
    <definedName name="Patek45E" localSheetId="0">#REF!</definedName>
    <definedName name="Patek45E">#REF!</definedName>
    <definedName name="Patek50K" localSheetId="0">#REF!</definedName>
    <definedName name="Patek50K">#REF!</definedName>
    <definedName name="Sak.50Esiyah" localSheetId="0">#REF!</definedName>
    <definedName name="Sak.50Esiyah">#REF!</definedName>
    <definedName name="Sak.50Eyeşil" localSheetId="0">#REF!</definedName>
    <definedName name="Sak.50Eyeşil">#REF!</definedName>
    <definedName name="Sak.55Eyeşil" localSheetId="0">#REF!</definedName>
    <definedName name="Sak.55Eyeşil">#REF!</definedName>
    <definedName name="Sak.65E" localSheetId="0">#REF!</definedName>
    <definedName name="Sak.65E">#REF!</definedName>
    <definedName name="Sak30K" localSheetId="0">#REF!</definedName>
    <definedName name="Sak30K">#REF!</definedName>
    <definedName name="Sak50K" localSheetId="0">#REF!</definedName>
    <definedName name="Sak50K">#REF!</definedName>
    <definedName name="Sak55E" localSheetId="0">#REF!</definedName>
    <definedName name="Sak55E">#REF!</definedName>
    <definedName name="Sak55Esiyah" localSheetId="0">#REF!</definedName>
    <definedName name="Sak55Esiyah">#REF!</definedName>
    <definedName name="Sak60E" localSheetId="0">#REF!</definedName>
    <definedName name="Sak60E">#REF!</definedName>
    <definedName name="Sakarya30K" localSheetId="0">#REF!</definedName>
    <definedName name="Sakarya30K">#REF!</definedName>
    <definedName name="Sakarya30KÇ" localSheetId="0">#REF!</definedName>
    <definedName name="Sakarya30KÇ">#REF!</definedName>
    <definedName name="Sakarya35Ç" localSheetId="0">#REF!</definedName>
    <definedName name="Sakarya35Ç">#REF!</definedName>
    <definedName name="Sakarya35E" localSheetId="0">#REF!</definedName>
    <definedName name="Sakarya35E">#REF!</definedName>
    <definedName name="Sakarya50E" localSheetId="0">#REF!</definedName>
    <definedName name="Sakarya50E">#REF!</definedName>
    <definedName name="Sakarya50EÇ" localSheetId="0">#REF!</definedName>
    <definedName name="Sakarya50EÇ">#REF!</definedName>
    <definedName name="Sakarya50K" localSheetId="0">#REF!</definedName>
    <definedName name="Sakarya50K">#REF!</definedName>
    <definedName name="Sakarya50KÇ" localSheetId="0">#REF!</definedName>
    <definedName name="Sakarya50KÇ">#REF!</definedName>
    <definedName name="Sakarya55E" localSheetId="0">#REF!</definedName>
    <definedName name="Sakarya55E">#REF!</definedName>
    <definedName name="Sakarya55EÇ" localSheetId="0">#REF!</definedName>
    <definedName name="Sakarya55EÇ">#REF!</definedName>
    <definedName name="Sakarya60E" localSheetId="0">#REF!</definedName>
    <definedName name="Sakarya60E">#REF!</definedName>
    <definedName name="Sakarya60EÇ" localSheetId="0">#REF!</definedName>
    <definedName name="Sakarya60EÇ">#REF!</definedName>
    <definedName name="Sporium30K" localSheetId="0">#REF!</definedName>
    <definedName name="Sporium30K">#REF!</definedName>
    <definedName name="Sporium30KÇ" localSheetId="0">#REF!</definedName>
    <definedName name="Sporium30KÇ">#REF!</definedName>
    <definedName name="Sporium40K" localSheetId="0">#REF!</definedName>
    <definedName name="Sporium40K">#REF!</definedName>
    <definedName name="Sporium40KÇ" localSheetId="0">#REF!</definedName>
    <definedName name="Sporium40KÇ">#REF!</definedName>
    <definedName name="Sporium45E" localSheetId="0">#REF!</definedName>
    <definedName name="Sporium45E">#REF!</definedName>
    <definedName name="Sporium45EÇ" localSheetId="0">#REF!</definedName>
    <definedName name="Sporium45EÇ">#REF!</definedName>
    <definedName name="Sporium50E" localSheetId="0">#REF!</definedName>
    <definedName name="Sporium50E">#REF!</definedName>
    <definedName name="Sporium50EÇ" localSheetId="0">#REF!</definedName>
    <definedName name="Sporium50EÇ">#REF!</definedName>
    <definedName name="Sporium50K" localSheetId="0">#REF!</definedName>
    <definedName name="Sporium50K">#REF!</definedName>
    <definedName name="Sporium50KÇ" localSheetId="0">#REF!</definedName>
    <definedName name="Sporium50KÇ">#REF!</definedName>
    <definedName name="Sporium65E" localSheetId="0">#REF!</definedName>
    <definedName name="Sporium65E">#REF!</definedName>
    <definedName name="Sporium65EÇ" localSheetId="0">#REF!</definedName>
    <definedName name="Sporium65EÇ">#REF!</definedName>
    <definedName name="SporiumA35E" localSheetId="0">#REF!</definedName>
    <definedName name="SporiumA35E">#REF!</definedName>
    <definedName name="SporiumA35EÇ" localSheetId="0">#REF!</definedName>
    <definedName name="SporiumA35EÇ">#REF!</definedName>
    <definedName name="SporiumB35Ç" localSheetId="0">#REF!</definedName>
    <definedName name="SporiumB35Ç">#REF!</definedName>
    <definedName name="SporiumB35E" localSheetId="0">#REF!</definedName>
    <definedName name="SporiumB35E">#REF!</definedName>
    <definedName name="TAÇ35E" localSheetId="0">#REF!</definedName>
    <definedName name="TAÇ35E">#REF!</definedName>
    <definedName name="TAÇ35EÇ" localSheetId="0">#REF!</definedName>
    <definedName name="TAÇ35EÇ">#REF!</definedName>
    <definedName name="TAÇ65E" localSheetId="0">#REF!</definedName>
    <definedName name="TAÇ65E">#REF!</definedName>
    <definedName name="TAÇ65EÇ" localSheetId="0">#REF!</definedName>
    <definedName name="TAÇ65EÇ">#REF!</definedName>
    <definedName name="TED35E" localSheetId="0">#REF!</definedName>
    <definedName name="TED35E">#REF!</definedName>
    <definedName name="TED35EÇ" localSheetId="0">#REF!</definedName>
    <definedName name="TED35EÇ">#REF!</definedName>
    <definedName name="TED40K" localSheetId="0">#REF!</definedName>
    <definedName name="TED40K">#REF!</definedName>
    <definedName name="TED40KÇ" localSheetId="0">#REF!</definedName>
    <definedName name="TED40KÇ">#REF!</definedName>
    <definedName name="TED45E" localSheetId="0">#REF!</definedName>
    <definedName name="TED45E">#REF!</definedName>
    <definedName name="TED45EÇ" localSheetId="0">#REF!</definedName>
    <definedName name="TED45EÇ">#REF!</definedName>
    <definedName name="TED50E" localSheetId="0">#REF!</definedName>
    <definedName name="TED50E">#REF!</definedName>
    <definedName name="TED50EÇ" localSheetId="0">#REF!</definedName>
    <definedName name="TED50EÇ">#REF!</definedName>
    <definedName name="TED55E" localSheetId="0">#REF!</definedName>
    <definedName name="TED55E">#REF!</definedName>
    <definedName name="TED55EÇ" localSheetId="0">#REF!</definedName>
    <definedName name="TED55EÇ">#REF!</definedName>
    <definedName name="TED60E" localSheetId="0">#REF!</definedName>
    <definedName name="TED60E">#REF!</definedName>
    <definedName name="TED60EÇ" localSheetId="0">#REF!</definedName>
    <definedName name="TED60EÇ">#REF!</definedName>
    <definedName name="TED65E" localSheetId="0">#REF!</definedName>
    <definedName name="TED65E">#REF!</definedName>
    <definedName name="TED65EÇ" localSheetId="0">#REF!</definedName>
    <definedName name="TED65EÇ">#REF!</definedName>
    <definedName name="U">#REF!</definedName>
    <definedName name="_xlnm.Print_Area" localSheetId="0">'12.12.2022'!$C$1:$M$436</definedName>
    <definedName name="YSK30K" localSheetId="0">#REF!</definedName>
    <definedName name="YSK30K">#REF!</definedName>
    <definedName name="YSK30KÇ" localSheetId="0">#REF!</definedName>
    <definedName name="YSK30KÇ">#REF!</definedName>
    <definedName name="YSK35E" localSheetId="0">#REF!</definedName>
    <definedName name="YSK35E">#REF!</definedName>
    <definedName name="YSK35EÇ" localSheetId="0">#REF!</definedName>
    <definedName name="YSK35EÇ">#REF!</definedName>
    <definedName name="YSK40K" localSheetId="0">#REF!</definedName>
    <definedName name="YSK40K">#REF!</definedName>
    <definedName name="YSK40KÇ" localSheetId="0">#REF!</definedName>
    <definedName name="YSK40KÇ">#REF!</definedName>
    <definedName name="YSK45E" localSheetId="0">#REF!</definedName>
    <definedName name="YSK45E">#REF!</definedName>
    <definedName name="YSK45EÇ" localSheetId="0">#REF!</definedName>
    <definedName name="YSK45EÇ">#REF!</definedName>
    <definedName name="YSK50E" localSheetId="0">#REF!</definedName>
    <definedName name="YSK50E">#REF!</definedName>
    <definedName name="YSK50EÇ" localSheetId="0">#REF!</definedName>
    <definedName name="YSK50EÇ">#REF!</definedName>
    <definedName name="YSK50K" localSheetId="0">#REF!</definedName>
    <definedName name="YSK50K">#REF!</definedName>
    <definedName name="YSK50KÇ" localSheetId="0">#REF!</definedName>
    <definedName name="YSK50KÇ">#REF!</definedName>
    <definedName name="YSK55E" localSheetId="0">#REF!</definedName>
    <definedName name="YSK55E">#REF!</definedName>
    <definedName name="YSK55EÇ" localSheetId="0">#REF!</definedName>
    <definedName name="YSK55EÇ">#REF!</definedName>
    <definedName name="YSK60E" localSheetId="0">#REF!</definedName>
    <definedName name="YSK60E">#REF!</definedName>
    <definedName name="YSK60EÇ" localSheetId="0">#REF!</definedName>
    <definedName name="YSK60EÇ">#REF!</definedName>
    <definedName name="Zonden" localSheetId="0">#REF!</definedName>
    <definedName name="Zonden">#REF!</definedName>
    <definedName name="ZONDEN30K" localSheetId="0">#REF!</definedName>
    <definedName name="ZONDEN30K">#REF!</definedName>
    <definedName name="ZONDEN30KÇ" localSheetId="0">#REF!</definedName>
    <definedName name="ZONDEN30KÇ">#REF!</definedName>
    <definedName name="ZONDEN40K" localSheetId="0">#REF!</definedName>
    <definedName name="ZONDEN40K">#REF!</definedName>
    <definedName name="Zonden40Kbeyaz" localSheetId="0">#REF!</definedName>
    <definedName name="Zonden40Kbeyaz">#REF!</definedName>
    <definedName name="ZONDEN40KÇ" localSheetId="0">#REF!</definedName>
    <definedName name="ZONDEN40KÇ">#REF!</definedName>
    <definedName name="Zonden40Klac." localSheetId="0">#REF!</definedName>
    <definedName name="Zonden40Klac.">#REF!</definedName>
    <definedName name="Zonden50K" localSheetId="0">#REF!</definedName>
    <definedName name="Zonden50K">#REF!</definedName>
    <definedName name="ZONG40K" localSheetId="0">#REF!</definedName>
    <definedName name="ZONG40K">#REF!</definedName>
    <definedName name="Zong40KÇ" localSheetId="0">#REF!</definedName>
    <definedName name="Zong40KÇ">#REF!</definedName>
  </definedNames>
  <calcPr calcId="162913"/>
</workbook>
</file>

<file path=xl/calcChain.xml><?xml version="1.0" encoding="utf-8"?>
<calcChain xmlns="http://schemas.openxmlformats.org/spreadsheetml/2006/main">
  <c r="T433" i="22" l="1"/>
  <c r="R433" i="22"/>
  <c r="Q433" i="22"/>
  <c r="S433" i="22" s="1"/>
  <c r="P433" i="22"/>
  <c r="O433" i="22"/>
  <c r="R432" i="22"/>
  <c r="T432" i="22" s="1"/>
  <c r="Q432" i="22"/>
  <c r="P432" i="22"/>
  <c r="O432" i="22"/>
  <c r="T431" i="22"/>
  <c r="T436" i="22" s="1"/>
  <c r="K429" i="22" s="1"/>
  <c r="R431" i="22"/>
  <c r="Q431" i="22"/>
  <c r="Q436" i="22" s="1"/>
  <c r="P431" i="22"/>
  <c r="O431" i="22"/>
  <c r="O436" i="22" s="1"/>
  <c r="R419" i="22"/>
  <c r="T419" i="22" s="1"/>
  <c r="Q419" i="22"/>
  <c r="P419" i="22"/>
  <c r="O419" i="22"/>
  <c r="T418" i="22"/>
  <c r="R418" i="22"/>
  <c r="Q418" i="22"/>
  <c r="S418" i="22" s="1"/>
  <c r="P418" i="22"/>
  <c r="O418" i="22"/>
  <c r="R417" i="22"/>
  <c r="Q417" i="22"/>
  <c r="Q422" i="22" s="1"/>
  <c r="P417" i="22"/>
  <c r="P422" i="22" s="1"/>
  <c r="O417" i="22"/>
  <c r="O422" i="22" s="1"/>
  <c r="T405" i="22"/>
  <c r="R405" i="22"/>
  <c r="Q405" i="22"/>
  <c r="S405" i="22" s="1"/>
  <c r="P405" i="22"/>
  <c r="O405" i="22"/>
  <c r="R404" i="22"/>
  <c r="T404" i="22" s="1"/>
  <c r="Q404" i="22"/>
  <c r="P404" i="22"/>
  <c r="O404" i="22"/>
  <c r="T403" i="22"/>
  <c r="R403" i="22"/>
  <c r="Q403" i="22"/>
  <c r="Q408" i="22" s="1"/>
  <c r="P403" i="22"/>
  <c r="P408" i="22" s="1"/>
  <c r="O403" i="22"/>
  <c r="O408" i="22" s="1"/>
  <c r="R391" i="22"/>
  <c r="T391" i="22" s="1"/>
  <c r="Q391" i="22"/>
  <c r="P391" i="22"/>
  <c r="O391" i="22"/>
  <c r="T390" i="22"/>
  <c r="R390" i="22"/>
  <c r="Q390" i="22"/>
  <c r="S390" i="22" s="1"/>
  <c r="P390" i="22"/>
  <c r="O390" i="22"/>
  <c r="R389" i="22"/>
  <c r="Q389" i="22"/>
  <c r="Q394" i="22" s="1"/>
  <c r="P389" i="22"/>
  <c r="P394" i="22" s="1"/>
  <c r="O389" i="22"/>
  <c r="O394" i="22" s="1"/>
  <c r="T377" i="22"/>
  <c r="R377" i="22"/>
  <c r="Q377" i="22"/>
  <c r="S377" i="22" s="1"/>
  <c r="P377" i="22"/>
  <c r="O377" i="22"/>
  <c r="R376" i="22"/>
  <c r="T376" i="22" s="1"/>
  <c r="Q376" i="22"/>
  <c r="P376" i="22"/>
  <c r="O376" i="22"/>
  <c r="T375" i="22"/>
  <c r="T380" i="22" s="1"/>
  <c r="K373" i="22" s="1"/>
  <c r="R375" i="22"/>
  <c r="Q375" i="22"/>
  <c r="Q380" i="22" s="1"/>
  <c r="P375" i="22"/>
  <c r="O375" i="22"/>
  <c r="O380" i="22" s="1"/>
  <c r="R363" i="22"/>
  <c r="T363" i="22" s="1"/>
  <c r="Q363" i="22"/>
  <c r="P363" i="22"/>
  <c r="O363" i="22"/>
  <c r="T362" i="22"/>
  <c r="R362" i="22"/>
  <c r="Q362" i="22"/>
  <c r="S362" i="22" s="1"/>
  <c r="P362" i="22"/>
  <c r="O362" i="22"/>
  <c r="R361" i="22"/>
  <c r="Q361" i="22"/>
  <c r="Q366" i="22" s="1"/>
  <c r="P361" i="22"/>
  <c r="P366" i="22" s="1"/>
  <c r="O361" i="22"/>
  <c r="O366" i="22" s="1"/>
  <c r="T349" i="22"/>
  <c r="R349" i="22"/>
  <c r="Q349" i="22"/>
  <c r="S349" i="22" s="1"/>
  <c r="P349" i="22"/>
  <c r="O349" i="22"/>
  <c r="R348" i="22"/>
  <c r="T348" i="22" s="1"/>
  <c r="Q348" i="22"/>
  <c r="P348" i="22"/>
  <c r="O348" i="22"/>
  <c r="T347" i="22"/>
  <c r="R347" i="22"/>
  <c r="Q347" i="22"/>
  <c r="Q352" i="22" s="1"/>
  <c r="P347" i="22"/>
  <c r="P352" i="22" s="1"/>
  <c r="O347" i="22"/>
  <c r="O352" i="22" s="1"/>
  <c r="R335" i="22"/>
  <c r="T335" i="22" s="1"/>
  <c r="Q335" i="22"/>
  <c r="P335" i="22"/>
  <c r="O335" i="22"/>
  <c r="T334" i="22"/>
  <c r="R334" i="22"/>
  <c r="Q334" i="22"/>
  <c r="S334" i="22" s="1"/>
  <c r="P334" i="22"/>
  <c r="O334" i="22"/>
  <c r="R333" i="22"/>
  <c r="Q333" i="22"/>
  <c r="Q338" i="22" s="1"/>
  <c r="P333" i="22"/>
  <c r="P338" i="22" s="1"/>
  <c r="O333" i="22"/>
  <c r="O338" i="22" s="1"/>
  <c r="T321" i="22"/>
  <c r="R321" i="22"/>
  <c r="Q321" i="22"/>
  <c r="S321" i="22" s="1"/>
  <c r="P321" i="22"/>
  <c r="O321" i="22"/>
  <c r="R320" i="22"/>
  <c r="T320" i="22" s="1"/>
  <c r="Q320" i="22"/>
  <c r="P320" i="22"/>
  <c r="O320" i="22"/>
  <c r="T319" i="22"/>
  <c r="T324" i="22" s="1"/>
  <c r="K317" i="22" s="1"/>
  <c r="R319" i="22"/>
  <c r="Q319" i="22"/>
  <c r="Q324" i="22" s="1"/>
  <c r="P319" i="22"/>
  <c r="O319" i="22"/>
  <c r="O324" i="22" s="1"/>
  <c r="R307" i="22"/>
  <c r="T307" i="22" s="1"/>
  <c r="Q307" i="22"/>
  <c r="P307" i="22"/>
  <c r="O307" i="22"/>
  <c r="T306" i="22"/>
  <c r="R306" i="22"/>
  <c r="Q306" i="22"/>
  <c r="S306" i="22" s="1"/>
  <c r="P306" i="22"/>
  <c r="O306" i="22"/>
  <c r="R305" i="22"/>
  <c r="Q305" i="22"/>
  <c r="Q310" i="22" s="1"/>
  <c r="P305" i="22"/>
  <c r="P310" i="22" s="1"/>
  <c r="O305" i="22"/>
  <c r="O310" i="22" s="1"/>
  <c r="T293" i="22"/>
  <c r="R293" i="22"/>
  <c r="Q293" i="22"/>
  <c r="S293" i="22" s="1"/>
  <c r="P293" i="22"/>
  <c r="O293" i="22"/>
  <c r="R292" i="22"/>
  <c r="T292" i="22" s="1"/>
  <c r="Q292" i="22"/>
  <c r="P292" i="22"/>
  <c r="O292" i="22"/>
  <c r="T291" i="22"/>
  <c r="R291" i="22"/>
  <c r="Q291" i="22"/>
  <c r="Q296" i="22" s="1"/>
  <c r="P291" i="22"/>
  <c r="P296" i="22" s="1"/>
  <c r="O291" i="22"/>
  <c r="O296" i="22" s="1"/>
  <c r="R279" i="22"/>
  <c r="T279" i="22" s="1"/>
  <c r="Q279" i="22"/>
  <c r="P279" i="22"/>
  <c r="O279" i="22"/>
  <c r="T278" i="22"/>
  <c r="R278" i="22"/>
  <c r="Q278" i="22"/>
  <c r="S278" i="22" s="1"/>
  <c r="P278" i="22"/>
  <c r="O278" i="22"/>
  <c r="R277" i="22"/>
  <c r="Q277" i="22"/>
  <c r="Q282" i="22" s="1"/>
  <c r="P277" i="22"/>
  <c r="P282" i="22" s="1"/>
  <c r="O277" i="22"/>
  <c r="O282" i="22" s="1"/>
  <c r="T265" i="22"/>
  <c r="R265" i="22"/>
  <c r="Q265" i="22"/>
  <c r="S265" i="22" s="1"/>
  <c r="P265" i="22"/>
  <c r="O265" i="22"/>
  <c r="R264" i="22"/>
  <c r="T264" i="22" s="1"/>
  <c r="Q264" i="22"/>
  <c r="P264" i="22"/>
  <c r="O264" i="22"/>
  <c r="T263" i="22"/>
  <c r="R263" i="22"/>
  <c r="Q263" i="22"/>
  <c r="Q268" i="22" s="1"/>
  <c r="P263" i="22"/>
  <c r="P268" i="22" s="1"/>
  <c r="O263" i="22"/>
  <c r="O268" i="22" s="1"/>
  <c r="R251" i="22"/>
  <c r="T251" i="22" s="1"/>
  <c r="Q251" i="22"/>
  <c r="P251" i="22"/>
  <c r="O251" i="22"/>
  <c r="T250" i="22"/>
  <c r="R250" i="22"/>
  <c r="Q250" i="22"/>
  <c r="S250" i="22" s="1"/>
  <c r="P250" i="22"/>
  <c r="O250" i="22"/>
  <c r="R249" i="22"/>
  <c r="R254" i="22" s="1"/>
  <c r="Q249" i="22"/>
  <c r="Q254" i="22" s="1"/>
  <c r="P249" i="22"/>
  <c r="P254" i="22" s="1"/>
  <c r="O249" i="22"/>
  <c r="O254" i="22" s="1"/>
  <c r="T237" i="22"/>
  <c r="R237" i="22"/>
  <c r="Q237" i="22"/>
  <c r="S237" i="22" s="1"/>
  <c r="P237" i="22"/>
  <c r="O237" i="22"/>
  <c r="R236" i="22"/>
  <c r="T236" i="22" s="1"/>
  <c r="Q236" i="22"/>
  <c r="P236" i="22"/>
  <c r="O236" i="22"/>
  <c r="T235" i="22"/>
  <c r="T240" i="22" s="1"/>
  <c r="K233" i="22" s="1"/>
  <c r="R235" i="22"/>
  <c r="Q235" i="22"/>
  <c r="Q240" i="22" s="1"/>
  <c r="P235" i="22"/>
  <c r="P240" i="22" s="1"/>
  <c r="O235" i="22"/>
  <c r="O240" i="22" s="1"/>
  <c r="R223" i="22"/>
  <c r="T223" i="22" s="1"/>
  <c r="Q223" i="22"/>
  <c r="P223" i="22"/>
  <c r="O223" i="22"/>
  <c r="T222" i="22"/>
  <c r="R222" i="22"/>
  <c r="Q222" i="22"/>
  <c r="S222" i="22" s="1"/>
  <c r="P222" i="22"/>
  <c r="O222" i="22"/>
  <c r="R221" i="22"/>
  <c r="R226" i="22" s="1"/>
  <c r="Q221" i="22"/>
  <c r="Q226" i="22" s="1"/>
  <c r="P221" i="22"/>
  <c r="P226" i="22" s="1"/>
  <c r="O221" i="22"/>
  <c r="O226" i="22" s="1"/>
  <c r="R209" i="22"/>
  <c r="T209" i="22" s="1"/>
  <c r="Q209" i="22"/>
  <c r="S209" i="22" s="1"/>
  <c r="P209" i="22"/>
  <c r="O209" i="22"/>
  <c r="R208" i="22"/>
  <c r="T208" i="22" s="1"/>
  <c r="Q208" i="22"/>
  <c r="S208" i="22" s="1"/>
  <c r="P208" i="22"/>
  <c r="O208" i="22"/>
  <c r="R207" i="22"/>
  <c r="R212" i="22" s="1"/>
  <c r="Q207" i="22"/>
  <c r="Q212" i="22" s="1"/>
  <c r="P207" i="22"/>
  <c r="P212" i="22" s="1"/>
  <c r="O207" i="22"/>
  <c r="O212" i="22" s="1"/>
  <c r="R195" i="22"/>
  <c r="T195" i="22" s="1"/>
  <c r="Q195" i="22"/>
  <c r="S195" i="22" s="1"/>
  <c r="P195" i="22"/>
  <c r="O195" i="22"/>
  <c r="R194" i="22"/>
  <c r="T194" i="22" s="1"/>
  <c r="Q194" i="22"/>
  <c r="S194" i="22" s="1"/>
  <c r="P194" i="22"/>
  <c r="O194" i="22"/>
  <c r="R193" i="22"/>
  <c r="R198" i="22" s="1"/>
  <c r="Q193" i="22"/>
  <c r="Q198" i="22" s="1"/>
  <c r="P193" i="22"/>
  <c r="P198" i="22" s="1"/>
  <c r="O193" i="22"/>
  <c r="O198" i="22" s="1"/>
  <c r="R181" i="22"/>
  <c r="T181" i="22" s="1"/>
  <c r="Q181" i="22"/>
  <c r="P181" i="22"/>
  <c r="O181" i="22"/>
  <c r="T180" i="22"/>
  <c r="R180" i="22"/>
  <c r="Q180" i="22"/>
  <c r="S180" i="22" s="1"/>
  <c r="P180" i="22"/>
  <c r="O180" i="22"/>
  <c r="R179" i="22"/>
  <c r="R184" i="22" s="1"/>
  <c r="Q179" i="22"/>
  <c r="Q184" i="22" s="1"/>
  <c r="P179" i="22"/>
  <c r="P184" i="22" s="1"/>
  <c r="O179" i="22"/>
  <c r="O184" i="22" s="1"/>
  <c r="T167" i="22"/>
  <c r="R167" i="22"/>
  <c r="Q167" i="22"/>
  <c r="S167" i="22" s="1"/>
  <c r="P167" i="22"/>
  <c r="O167" i="22"/>
  <c r="R166" i="22"/>
  <c r="T166" i="22" s="1"/>
  <c r="Q166" i="22"/>
  <c r="P166" i="22"/>
  <c r="O166" i="22"/>
  <c r="T165" i="22"/>
  <c r="T170" i="22" s="1"/>
  <c r="K163" i="22" s="1"/>
  <c r="R165" i="22"/>
  <c r="Q165" i="22"/>
  <c r="Q170" i="22" s="1"/>
  <c r="P165" i="22"/>
  <c r="P170" i="22" s="1"/>
  <c r="O165" i="22"/>
  <c r="O170" i="22" s="1"/>
  <c r="R153" i="22"/>
  <c r="T153" i="22" s="1"/>
  <c r="Q153" i="22"/>
  <c r="P153" i="22"/>
  <c r="O153" i="22"/>
  <c r="T152" i="22"/>
  <c r="R152" i="22"/>
  <c r="Q152" i="22"/>
  <c r="S152" i="22" s="1"/>
  <c r="P152" i="22"/>
  <c r="O152" i="22"/>
  <c r="R151" i="22"/>
  <c r="R156" i="22" s="1"/>
  <c r="Q151" i="22"/>
  <c r="Q156" i="22" s="1"/>
  <c r="P151" i="22"/>
  <c r="P156" i="22" s="1"/>
  <c r="O151" i="22"/>
  <c r="O156" i="22" s="1"/>
  <c r="T139" i="22"/>
  <c r="R139" i="22"/>
  <c r="Q139" i="22"/>
  <c r="S139" i="22" s="1"/>
  <c r="P139" i="22"/>
  <c r="O139" i="22"/>
  <c r="R138" i="22"/>
  <c r="T138" i="22" s="1"/>
  <c r="Q138" i="22"/>
  <c r="P138" i="22"/>
  <c r="O138" i="22"/>
  <c r="T137" i="22"/>
  <c r="T142" i="22" s="1"/>
  <c r="K135" i="22" s="1"/>
  <c r="R137" i="22"/>
  <c r="Q137" i="22"/>
  <c r="Q142" i="22" s="1"/>
  <c r="P137" i="22"/>
  <c r="P142" i="22" s="1"/>
  <c r="O137" i="22"/>
  <c r="O142" i="22" s="1"/>
  <c r="R125" i="22"/>
  <c r="Q125" i="22"/>
  <c r="P125" i="22"/>
  <c r="O125" i="22"/>
  <c r="R124" i="22"/>
  <c r="Q124" i="22"/>
  <c r="S124" i="22" s="1"/>
  <c r="P124" i="22"/>
  <c r="O124" i="22"/>
  <c r="R123" i="22"/>
  <c r="R128" i="22" s="1"/>
  <c r="Q123" i="22"/>
  <c r="P123" i="22"/>
  <c r="O123" i="22"/>
  <c r="R111" i="22"/>
  <c r="Q111" i="22"/>
  <c r="S111" i="22" s="1"/>
  <c r="P111" i="22"/>
  <c r="O111" i="22"/>
  <c r="R110" i="22"/>
  <c r="Q110" i="22"/>
  <c r="P110" i="22"/>
  <c r="O110" i="22"/>
  <c r="R109" i="22"/>
  <c r="Q109" i="22"/>
  <c r="P109" i="22"/>
  <c r="O109" i="22"/>
  <c r="R97" i="22"/>
  <c r="Q97" i="22"/>
  <c r="P97" i="22"/>
  <c r="O97" i="22"/>
  <c r="R96" i="22"/>
  <c r="Q96" i="22"/>
  <c r="P96" i="22"/>
  <c r="O96" i="22"/>
  <c r="R95" i="22"/>
  <c r="Q95" i="22"/>
  <c r="P95" i="22"/>
  <c r="O95" i="22"/>
  <c r="R83" i="22"/>
  <c r="Q83" i="22"/>
  <c r="P83" i="22"/>
  <c r="O83" i="22"/>
  <c r="R82" i="22"/>
  <c r="Q82" i="22"/>
  <c r="P82" i="22"/>
  <c r="O82" i="22"/>
  <c r="R81" i="22"/>
  <c r="Q81" i="22"/>
  <c r="P81" i="22"/>
  <c r="O81" i="22"/>
  <c r="R69" i="22"/>
  <c r="Q69" i="22"/>
  <c r="S69" i="22" s="1"/>
  <c r="P69" i="22"/>
  <c r="O69" i="22"/>
  <c r="R68" i="22"/>
  <c r="Q68" i="22"/>
  <c r="P68" i="22"/>
  <c r="O68" i="22"/>
  <c r="R67" i="22"/>
  <c r="Q67" i="22"/>
  <c r="P67" i="22"/>
  <c r="O67" i="22"/>
  <c r="R55" i="22"/>
  <c r="Q55" i="22"/>
  <c r="S55" i="22" s="1"/>
  <c r="P55" i="22"/>
  <c r="O55" i="22"/>
  <c r="R54" i="22"/>
  <c r="Q54" i="22"/>
  <c r="P54" i="22"/>
  <c r="O54" i="22"/>
  <c r="R53" i="22"/>
  <c r="Q53" i="22"/>
  <c r="P53" i="22"/>
  <c r="O53" i="22"/>
  <c r="R41" i="22"/>
  <c r="Q41" i="22"/>
  <c r="P41" i="22"/>
  <c r="O41" i="22"/>
  <c r="R40" i="22"/>
  <c r="Q40" i="22"/>
  <c r="S40" i="22" s="1"/>
  <c r="P40" i="22"/>
  <c r="O40" i="22"/>
  <c r="R39" i="22"/>
  <c r="R44" i="22" s="1"/>
  <c r="Q39" i="22"/>
  <c r="P39" i="22"/>
  <c r="O39" i="22"/>
  <c r="R26" i="22"/>
  <c r="Q26" i="22"/>
  <c r="P26" i="22"/>
  <c r="O26" i="22"/>
  <c r="T25" i="22"/>
  <c r="R25" i="22"/>
  <c r="Q25" i="22"/>
  <c r="S25" i="22" s="1"/>
  <c r="P25" i="22"/>
  <c r="O25" i="22"/>
  <c r="R24" i="22"/>
  <c r="Q24" i="22"/>
  <c r="P24" i="22"/>
  <c r="O24" i="22"/>
  <c r="R12" i="22"/>
  <c r="Q12" i="22"/>
  <c r="P12" i="22"/>
  <c r="O12" i="22"/>
  <c r="R11" i="22"/>
  <c r="Q11" i="22"/>
  <c r="S11" i="22" s="1"/>
  <c r="P11" i="22"/>
  <c r="O11" i="22"/>
  <c r="R10" i="22"/>
  <c r="Q10" i="22"/>
  <c r="P10" i="22"/>
  <c r="O10" i="22"/>
  <c r="T40" i="22" l="1"/>
  <c r="P44" i="22"/>
  <c r="O44" i="22"/>
  <c r="T41" i="22"/>
  <c r="Q44" i="22"/>
  <c r="T53" i="22"/>
  <c r="O58" i="22"/>
  <c r="T54" i="22"/>
  <c r="P58" i="22"/>
  <c r="Q58" i="22"/>
  <c r="T55" i="22"/>
  <c r="T125" i="22"/>
  <c r="P128" i="22"/>
  <c r="Q128" i="22"/>
  <c r="T124" i="22"/>
  <c r="O128" i="22"/>
  <c r="T111" i="22"/>
  <c r="P114" i="22"/>
  <c r="O114" i="22"/>
  <c r="T110" i="22"/>
  <c r="Q114" i="22"/>
  <c r="T109" i="22"/>
  <c r="S97" i="22"/>
  <c r="T97" i="22"/>
  <c r="P100" i="22"/>
  <c r="O100" i="22"/>
  <c r="T96" i="22"/>
  <c r="Q100" i="22"/>
  <c r="T95" i="22"/>
  <c r="T83" i="22"/>
  <c r="S82" i="22"/>
  <c r="Q86" i="22"/>
  <c r="T82" i="22"/>
  <c r="R86" i="22"/>
  <c r="P86" i="22"/>
  <c r="O86" i="22"/>
  <c r="T69" i="22"/>
  <c r="O72" i="22"/>
  <c r="P72" i="22"/>
  <c r="T68" i="22"/>
  <c r="Q72" i="22"/>
  <c r="T67" i="22"/>
  <c r="T26" i="22"/>
  <c r="P29" i="22"/>
  <c r="Q29" i="22"/>
  <c r="R29" i="22"/>
  <c r="O29" i="22"/>
  <c r="T12" i="22"/>
  <c r="P15" i="22"/>
  <c r="O15" i="22"/>
  <c r="Q15" i="22"/>
  <c r="T11" i="22"/>
  <c r="R15" i="22"/>
  <c r="R58" i="22"/>
  <c r="R72" i="22"/>
  <c r="R100" i="22"/>
  <c r="R114" i="22"/>
  <c r="R142" i="22"/>
  <c r="R170" i="22"/>
  <c r="T10" i="22"/>
  <c r="S12" i="22"/>
  <c r="T24" i="22"/>
  <c r="T29" i="22" s="1"/>
  <c r="S26" i="22"/>
  <c r="T39" i="22"/>
  <c r="T44" i="22" s="1"/>
  <c r="S41" i="22"/>
  <c r="S54" i="22"/>
  <c r="S68" i="22"/>
  <c r="T81" i="22"/>
  <c r="S83" i="22"/>
  <c r="S96" i="22"/>
  <c r="S110" i="22"/>
  <c r="T123" i="22"/>
  <c r="S125" i="22"/>
  <c r="S138" i="22"/>
  <c r="T151" i="22"/>
  <c r="T156" i="22" s="1"/>
  <c r="K149" i="22" s="1"/>
  <c r="S153" i="22"/>
  <c r="S166" i="22"/>
  <c r="T179" i="22"/>
  <c r="T184" i="22" s="1"/>
  <c r="K177" i="22" s="1"/>
  <c r="S181" i="22"/>
  <c r="T193" i="22"/>
  <c r="T198" i="22" s="1"/>
  <c r="K191" i="22" s="1"/>
  <c r="T207" i="22"/>
  <c r="T212" i="22" s="1"/>
  <c r="K205" i="22" s="1"/>
  <c r="R240" i="22"/>
  <c r="T268" i="22"/>
  <c r="K261" i="22" s="1"/>
  <c r="R268" i="22"/>
  <c r="R310" i="22"/>
  <c r="T305" i="22"/>
  <c r="T310" i="22" s="1"/>
  <c r="K303" i="22" s="1"/>
  <c r="R324" i="22"/>
  <c r="R366" i="22"/>
  <c r="T361" i="22"/>
  <c r="T366" i="22" s="1"/>
  <c r="K359" i="22" s="1"/>
  <c r="R380" i="22"/>
  <c r="R422" i="22"/>
  <c r="T417" i="22"/>
  <c r="T422" i="22" s="1"/>
  <c r="K415" i="22" s="1"/>
  <c r="R436" i="22"/>
  <c r="S10" i="22"/>
  <c r="S24" i="22"/>
  <c r="S39" i="22"/>
  <c r="S53" i="22"/>
  <c r="S58" i="22" s="1"/>
  <c r="H51" i="22" s="1"/>
  <c r="S67" i="22"/>
  <c r="S81" i="22"/>
  <c r="S86" i="22" s="1"/>
  <c r="H79" i="22" s="1"/>
  <c r="S95" i="22"/>
  <c r="S109" i="22"/>
  <c r="S114" i="22" s="1"/>
  <c r="S123" i="22"/>
  <c r="S137" i="22"/>
  <c r="S142" i="22" s="1"/>
  <c r="H135" i="22" s="1"/>
  <c r="S151" i="22"/>
  <c r="S156" i="22" s="1"/>
  <c r="H149" i="22" s="1"/>
  <c r="S165" i="22"/>
  <c r="S170" i="22" s="1"/>
  <c r="H163" i="22" s="1"/>
  <c r="S179" i="22"/>
  <c r="S193" i="22"/>
  <c r="S198" i="22" s="1"/>
  <c r="H191" i="22" s="1"/>
  <c r="S207" i="22"/>
  <c r="S212" i="22" s="1"/>
  <c r="H205" i="22" s="1"/>
  <c r="T221" i="22"/>
  <c r="T226" i="22" s="1"/>
  <c r="K219" i="22" s="1"/>
  <c r="S223" i="22"/>
  <c r="S236" i="22"/>
  <c r="T249" i="22"/>
  <c r="T254" i="22" s="1"/>
  <c r="K247" i="22" s="1"/>
  <c r="S251" i="22"/>
  <c r="S264" i="22"/>
  <c r="R282" i="22"/>
  <c r="T277" i="22"/>
  <c r="T282" i="22" s="1"/>
  <c r="K275" i="22" s="1"/>
  <c r="T296" i="22"/>
  <c r="K289" i="22" s="1"/>
  <c r="R296" i="22"/>
  <c r="P324" i="22"/>
  <c r="R338" i="22"/>
  <c r="T333" i="22"/>
  <c r="T338" i="22" s="1"/>
  <c r="K331" i="22" s="1"/>
  <c r="T352" i="22"/>
  <c r="K345" i="22" s="1"/>
  <c r="R352" i="22"/>
  <c r="P380" i="22"/>
  <c r="R394" i="22"/>
  <c r="T389" i="22"/>
  <c r="T394" i="22" s="1"/>
  <c r="K387" i="22" s="1"/>
  <c r="T408" i="22"/>
  <c r="K401" i="22" s="1"/>
  <c r="R408" i="22"/>
  <c r="P436" i="22"/>
  <c r="S221" i="22"/>
  <c r="S226" i="22" s="1"/>
  <c r="H219" i="22" s="1"/>
  <c r="S235" i="22"/>
  <c r="S240" i="22" s="1"/>
  <c r="H233" i="22" s="1"/>
  <c r="S249" i="22"/>
  <c r="S263" i="22"/>
  <c r="S268" i="22" s="1"/>
  <c r="H261" i="22" s="1"/>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24" i="22" s="1"/>
  <c r="H317" i="22" s="1"/>
  <c r="S333" i="22"/>
  <c r="S338" i="22" s="1"/>
  <c r="H331" i="22" s="1"/>
  <c r="S347" i="22"/>
  <c r="S352" i="22" s="1"/>
  <c r="H345" i="22" s="1"/>
  <c r="S361" i="22"/>
  <c r="S366" i="22" s="1"/>
  <c r="H359" i="22" s="1"/>
  <c r="S375" i="22"/>
  <c r="S380" i="22" s="1"/>
  <c r="H373" i="22" s="1"/>
  <c r="S389" i="22"/>
  <c r="S394" i="22" s="1"/>
  <c r="H387" i="22" s="1"/>
  <c r="S403" i="22"/>
  <c r="S408" i="22" s="1"/>
  <c r="H401" i="22" s="1"/>
  <c r="S417" i="22"/>
  <c r="S422" i="22" s="1"/>
  <c r="H415" i="22" s="1"/>
  <c r="S431" i="22"/>
  <c r="S436" i="22" s="1"/>
  <c r="H429" i="22" s="1"/>
  <c r="T58" i="22" l="1"/>
  <c r="K51" i="22" s="1"/>
  <c r="T128" i="22"/>
  <c r="K121" i="22" s="1"/>
  <c r="T114" i="22"/>
  <c r="T100" i="22"/>
  <c r="K93" i="22" s="1"/>
  <c r="S100" i="22"/>
  <c r="H93" i="22" s="1"/>
  <c r="T86" i="22"/>
  <c r="K79" i="22" s="1"/>
  <c r="T72" i="22"/>
  <c r="S29" i="22"/>
  <c r="T15" i="22"/>
  <c r="S254" i="22"/>
  <c r="H247" i="22" s="1"/>
  <c r="S184" i="22"/>
  <c r="H177" i="22" s="1"/>
  <c r="S128" i="22"/>
  <c r="H121" i="22" s="1"/>
  <c r="S72" i="22"/>
  <c r="S44" i="22"/>
  <c r="S15" i="22"/>
</calcChain>
</file>

<file path=xl/sharedStrings.xml><?xml version="1.0" encoding="utf-8"?>
<sst xmlns="http://schemas.openxmlformats.org/spreadsheetml/2006/main" count="864" uniqueCount="101">
  <si>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</si>
  <si>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</si>
  <si>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</si>
  <si>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</si>
  <si>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</si>
  <si>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</si>
  <si>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</si>
  <si>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</si>
  <si>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</si>
  <si>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</si>
  <si>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</si>
  <si>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</si>
  <si>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</si>
  <si>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</si>
  <si>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</si>
  <si>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</si>
  <si>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</si>
  <si>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</si>
  <si>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</si>
  <si>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</si>
  <si>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</si>
  <si>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TTF 1.LİG MÜSABAKALARI</t>
  </si>
  <si>
    <t>09:30</t>
  </si>
  <si>
    <t>ATK</t>
  </si>
  <si>
    <t>HÜLYA DENİZ</t>
  </si>
  <si>
    <t>AYŞE SEDA DURMAZ</t>
  </si>
  <si>
    <t>MELİS ŞAKİROĞLU</t>
  </si>
  <si>
    <t>JAHAN ALYASOVA</t>
  </si>
  <si>
    <t>ZEHRA BENLİ</t>
  </si>
  <si>
    <t>TUANA EBRAR AYDOĞDU</t>
  </si>
  <si>
    <t>13:00</t>
  </si>
  <si>
    <t>YEŞİLYURT S.K.</t>
  </si>
  <si>
    <t>SAMSUN T.K.</t>
  </si>
  <si>
    <t>BORA ŞENGÜL</t>
  </si>
  <si>
    <t>MEHMET DEHA GÜÇLÜ</t>
  </si>
  <si>
    <t>MERT ALKAYA</t>
  </si>
  <si>
    <t>OKTAY ŞAHİN</t>
  </si>
  <si>
    <t>UMUT KAAN YENİLMEZ</t>
  </si>
  <si>
    <t>BİRTAN DURAN</t>
  </si>
  <si>
    <t>ORKUN KILIÇ</t>
  </si>
  <si>
    <t>TRABZON</t>
  </si>
  <si>
    <t>İBRAHİM İLKER ÖRT</t>
  </si>
  <si>
    <t>YEŞİLYURT S.K</t>
  </si>
  <si>
    <t>NİSA SERVET BELİKTAY</t>
  </si>
  <si>
    <t>FATMA YÜKSEL</t>
  </si>
  <si>
    <t>ZONGULDAK T.K.</t>
  </si>
  <si>
    <t>SUDE NAZ TOPUZ</t>
  </si>
  <si>
    <t>SUDE DOĞAN</t>
  </si>
  <si>
    <t>ÖZLEM YILDIZ</t>
  </si>
  <si>
    <t>NİLDENİZ ESMA EVİNÇ</t>
  </si>
  <si>
    <t>TAÇSPOR K.</t>
  </si>
  <si>
    <t>ANTUKAS.K.</t>
  </si>
  <si>
    <t>EREN URANLI</t>
  </si>
  <si>
    <t>DENİZ UTKU TEMEL</t>
  </si>
  <si>
    <t>ALP KEMAL AKSOY</t>
  </si>
  <si>
    <t>EMRE KOTAMAN</t>
  </si>
  <si>
    <t>ATEŞ ÖZTUNA</t>
  </si>
  <si>
    <t>ERİNÇ ÇAMURDAN</t>
  </si>
  <si>
    <t>ALİ ARDA GÜR</t>
  </si>
  <si>
    <t>DEMİR MEMDUH TURAN</t>
  </si>
  <si>
    <t>ERZURUM TENİS İHTİSAS</t>
  </si>
  <si>
    <t>BATMAN PETROL S.K.</t>
  </si>
  <si>
    <t>RÜMEYSA İREM ALBAYRAK</t>
  </si>
  <si>
    <t>RABİA NUR KURT</t>
  </si>
  <si>
    <t>FEYZA YAREN ALBAYRAK</t>
  </si>
  <si>
    <t>İREM ÇELEBİ</t>
  </si>
  <si>
    <t>ŞÜKRAN ÇİÇEK</t>
  </si>
  <si>
    <t>SEVGİ DEMİR</t>
  </si>
  <si>
    <t>ENGİN ARSLAN S.K</t>
  </si>
  <si>
    <t>ALAÇATI TENİS S.K.</t>
  </si>
  <si>
    <t>BURAK EFE TORUN</t>
  </si>
  <si>
    <t>YALIN KOÇUK</t>
  </si>
  <si>
    <t>İLHAN BAŞAR ŞENEL</t>
  </si>
  <si>
    <t>KEMAL SİNAN YILMAZ</t>
  </si>
  <si>
    <t>DORUK TÜRKNAS</t>
  </si>
  <si>
    <t>MERKEZ</t>
  </si>
  <si>
    <t>PLAY TENİS S.K.</t>
  </si>
  <si>
    <t>MERSİN GENÇLİK S.K.</t>
  </si>
  <si>
    <t>CEMRE ANIL</t>
  </si>
  <si>
    <t>DOĞA TÜRKMEN</t>
  </si>
  <si>
    <t>SEVEN ORAL</t>
  </si>
  <si>
    <t>DAMLA SİNEM GİRAY</t>
  </si>
  <si>
    <t>ASLI BURÇAK TEZCAN</t>
  </si>
  <si>
    <t>ATİK</t>
  </si>
  <si>
    <t>BATMAN G.S.K</t>
  </si>
  <si>
    <t>ARTEM CHEREPIN</t>
  </si>
  <si>
    <t>ÖNDER BALCI</t>
  </si>
  <si>
    <t>SABAHATTİN ALÖKMEN</t>
  </si>
  <si>
    <t>ALİ BEDÜK</t>
  </si>
  <si>
    <t>15:00</t>
  </si>
  <si>
    <t>TOPSPIN G.S.K</t>
  </si>
  <si>
    <t>VAN TENİS KIŞ S.</t>
  </si>
  <si>
    <t>ENES KOÇU</t>
  </si>
  <si>
    <t>MEHMET ONUR TURGUT</t>
  </si>
  <si>
    <t>DENİZ OKYAY</t>
  </si>
  <si>
    <t>GİANNİ KUBİN</t>
  </si>
  <si>
    <t>MEHMET ALTUNDAĞ</t>
  </si>
  <si>
    <t>UĞUR ÖNTÜRK</t>
  </si>
  <si>
    <t>ALPAY KAYA</t>
  </si>
  <si>
    <t>FIRAT BAĞ</t>
  </si>
  <si>
    <t>BÜLENT DURAN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</si>
</sst>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79">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20" fontId="6" fillId="4" borderId="3" xfId="2" applyNumberFormat="1" applyFont="1" applyFill="1" applyBorder="1" applyAlignment="1">
      <alignment horizont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B1" zoomScaleNormal="100" zoomScaleSheetLayoutView="100" workbookViewId="0">
      <selection activeCell="E8" sqref="E8"/>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0" t="s">
        <v>21</v>
      </c>
      <c r="D2" s="71"/>
      <c r="E2" s="71"/>
      <c r="F2" s="71"/>
      <c r="G2" s="71"/>
      <c r="H2" s="71"/>
      <c r="I2" s="71"/>
      <c r="J2" s="71"/>
      <c r="K2" s="71"/>
      <c r="L2" s="71"/>
      <c r="M2" s="72"/>
    </row>
    <row r="3" spans="1:25" ht="6" customHeight="1" thickBot="1" x14ac:dyDescent="0.25">
      <c r="A3" s="6"/>
      <c r="B3" s="6"/>
      <c r="C3" s="73"/>
      <c r="D3" s="74"/>
      <c r="E3" s="74"/>
      <c r="F3" s="74"/>
      <c r="G3" s="74"/>
      <c r="H3" s="74"/>
      <c r="I3" s="74"/>
      <c r="J3" s="74"/>
      <c r="K3" s="74"/>
      <c r="L3" s="74"/>
      <c r="M3" s="75"/>
    </row>
    <row r="4" spans="1:25" ht="14.45" customHeight="1" thickBot="1" x14ac:dyDescent="0.25">
      <c r="A4" s="6"/>
      <c r="B4" s="6"/>
      <c r="C4" s="62" t="s">
        <v>1</v>
      </c>
      <c r="D4" s="53"/>
      <c r="E4" s="63" t="s">
        <v>5</v>
      </c>
      <c r="F4" s="64"/>
      <c r="G4" s="7" t="s">
        <v>6</v>
      </c>
      <c r="H4" s="65" t="s">
        <v>7</v>
      </c>
      <c r="I4" s="66"/>
      <c r="J4" s="66"/>
      <c r="K4" s="66"/>
      <c r="L4" s="66"/>
      <c r="M4" s="67"/>
      <c r="R4" s="8"/>
      <c r="S4" s="9"/>
      <c r="T4" s="10"/>
      <c r="U4" s="10"/>
    </row>
    <row r="5" spans="1:25" ht="14.45" customHeight="1" thickBot="1" x14ac:dyDescent="0.25">
      <c r="A5" s="6"/>
      <c r="B5" s="6"/>
      <c r="C5" s="68">
        <v>44907</v>
      </c>
      <c r="D5" s="69"/>
      <c r="E5" s="49" t="s">
        <v>40</v>
      </c>
      <c r="F5" s="51"/>
      <c r="G5" s="11" t="s">
        <v>41</v>
      </c>
      <c r="H5" s="49"/>
      <c r="I5" s="50"/>
      <c r="J5" s="50"/>
      <c r="K5" s="50"/>
      <c r="L5" s="50"/>
      <c r="M5" s="51"/>
    </row>
    <row r="6" spans="1:25" ht="14.45" customHeight="1" thickBot="1" x14ac:dyDescent="0.25">
      <c r="A6" s="6"/>
      <c r="B6" s="6"/>
      <c r="C6" s="49"/>
      <c r="D6" s="50"/>
      <c r="E6" s="50"/>
      <c r="F6" s="50"/>
      <c r="G6" s="50"/>
      <c r="H6" s="50"/>
      <c r="I6" s="50"/>
      <c r="J6" s="50"/>
      <c r="K6" s="50"/>
      <c r="L6" s="50"/>
      <c r="M6" s="51"/>
    </row>
    <row r="7" spans="1:25" ht="14.45" customHeight="1" thickBot="1" x14ac:dyDescent="0.25">
      <c r="A7" s="6"/>
      <c r="B7" s="6"/>
      <c r="C7" s="12" t="s">
        <v>3</v>
      </c>
      <c r="D7" s="31"/>
      <c r="E7" s="12" t="s">
        <v>8</v>
      </c>
      <c r="F7" s="31" t="s">
        <v>9</v>
      </c>
      <c r="G7" s="12" t="s">
        <v>8</v>
      </c>
      <c r="H7" s="52" t="s">
        <v>4</v>
      </c>
      <c r="I7" s="52"/>
      <c r="J7" s="52"/>
      <c r="K7" s="52"/>
      <c r="L7" s="52"/>
      <c r="M7" s="53"/>
      <c r="Y7" s="1"/>
    </row>
    <row r="8" spans="1:25" ht="14.45" customHeight="1" thickBot="1" x14ac:dyDescent="0.3">
      <c r="A8" s="6"/>
      <c r="B8" s="6"/>
      <c r="C8" s="13">
        <v>1</v>
      </c>
      <c r="D8" s="14"/>
      <c r="E8" s="15" t="s">
        <v>100</v>
      </c>
      <c r="F8" s="14"/>
      <c r="G8" s="15" t="s">
        <v>23</v>
      </c>
      <c r="H8" s="57"/>
      <c r="I8" s="58"/>
      <c r="J8" s="59"/>
      <c r="K8" s="76"/>
      <c r="L8" s="77"/>
      <c r="M8" s="78"/>
      <c r="V8" s="16"/>
      <c r="W8" s="17"/>
      <c r="Y8" s="1"/>
    </row>
    <row r="9" spans="1:25" ht="14.45" customHeight="1" thickBot="1" x14ac:dyDescent="0.25">
      <c r="A9" s="6"/>
      <c r="B9" s="6"/>
      <c r="C9" s="18" t="s">
        <v>2</v>
      </c>
      <c r="D9" s="19" t="s">
        <v>10</v>
      </c>
      <c r="E9" s="18" t="s">
        <v>11</v>
      </c>
      <c r="F9" s="19"/>
      <c r="G9" s="18" t="s">
        <v>11</v>
      </c>
      <c r="H9" s="50"/>
      <c r="I9" s="51"/>
      <c r="J9" s="50"/>
      <c r="K9" s="51"/>
      <c r="L9" s="60"/>
      <c r="M9" s="61"/>
      <c r="O9" s="40" t="s">
        <v>15</v>
      </c>
      <c r="P9" s="41"/>
      <c r="Q9" s="40" t="s">
        <v>16</v>
      </c>
      <c r="R9" s="41"/>
      <c r="S9" s="40" t="s">
        <v>10</v>
      </c>
      <c r="T9" s="41"/>
      <c r="V9" s="20"/>
      <c r="W9" s="17"/>
      <c r="Y9" s="1"/>
    </row>
    <row r="10" spans="1:25" ht="14.45" customHeight="1" thickBot="1" x14ac:dyDescent="0.25">
      <c r="A10" s="6"/>
      <c r="B10" s="6"/>
      <c r="C10" s="21" t="s">
        <v>22</v>
      </c>
      <c r="D10" s="30" t="s">
        <v>17</v>
      </c>
      <c r="E10" s="11" t="s">
        <v>24</v>
      </c>
      <c r="F10" s="30"/>
      <c r="G10" s="11" t="s">
        <v>29</v>
      </c>
      <c r="H10" s="22">
        <v>4</v>
      </c>
      <c r="I10" s="30">
        <v>6</v>
      </c>
      <c r="J10" s="22">
        <v>0</v>
      </c>
      <c r="K10" s="30">
        <v>6</v>
      </c>
      <c r="L10" s="22"/>
      <c r="M10" s="30"/>
      <c r="O10" s="32">
        <f t="shared" ref="O10:P12" si="0">H10+J10+L10</f>
        <v>4</v>
      </c>
      <c r="P10" s="32">
        <f t="shared" si="0"/>
        <v>12</v>
      </c>
      <c r="Q10" s="32">
        <f>IF(H10&gt;I10,1,0)+IF(J10&gt;K10,1,0)+IF(L10&gt;M10,1,0)</f>
        <v>0</v>
      </c>
      <c r="R10" s="23">
        <f>IF(H10&lt;I10,1,0)+IF(J10&lt;K10,1,0)+IF(L10&lt;M10,1,0)</f>
        <v>2</v>
      </c>
      <c r="S10" s="23">
        <f>IF(Q10&gt;R10,1,0)</f>
        <v>0</v>
      </c>
      <c r="T10" s="23">
        <f>IF(Q10&lt;R10,1,0)</f>
        <v>1</v>
      </c>
      <c r="V10" s="20"/>
      <c r="W10" s="17"/>
      <c r="Y10" s="1"/>
    </row>
    <row r="11" spans="1:25" ht="14.45" customHeight="1" thickBot="1" x14ac:dyDescent="0.25">
      <c r="A11" s="6"/>
      <c r="B11" s="6"/>
      <c r="C11" s="11"/>
      <c r="D11" s="30" t="s">
        <v>18</v>
      </c>
      <c r="E11" s="11" t="s">
        <v>25</v>
      </c>
      <c r="F11" s="30"/>
      <c r="G11" s="11" t="s">
        <v>26</v>
      </c>
      <c r="H11" s="22">
        <v>0</v>
      </c>
      <c r="I11" s="30">
        <v>6</v>
      </c>
      <c r="J11" s="22">
        <v>2</v>
      </c>
      <c r="K11" s="30">
        <v>6</v>
      </c>
      <c r="L11" s="22"/>
      <c r="M11" s="30"/>
      <c r="O11" s="3">
        <f t="shared" si="0"/>
        <v>2</v>
      </c>
      <c r="P11" s="3">
        <f t="shared" si="0"/>
        <v>12</v>
      </c>
      <c r="Q11" s="3">
        <f>IF(H11&gt;I11,1,0)+IF(J11&gt;K11,1,0)+IF(L11&gt;M11,1,0)</f>
        <v>0</v>
      </c>
      <c r="R11" s="2">
        <f>IF(H11&lt;I11,1,0)+IF(J11&lt;K11,1,0)+IF(L11&lt;M11,1,0)</f>
        <v>2</v>
      </c>
      <c r="S11" s="2">
        <f>IF(Q11&gt;R11,1,0)</f>
        <v>0</v>
      </c>
      <c r="T11" s="2">
        <f>IF(Q11&lt;R11,1,0)</f>
        <v>1</v>
      </c>
      <c r="V11" s="20"/>
      <c r="W11" s="17"/>
      <c r="Y11" s="1"/>
    </row>
    <row r="12" spans="1:25" ht="14.45" customHeight="1" thickBot="1" x14ac:dyDescent="0.3">
      <c r="A12" s="6"/>
      <c r="B12" s="6"/>
      <c r="C12" s="42"/>
      <c r="D12" s="44" t="s">
        <v>19</v>
      </c>
      <c r="E12" s="11" t="s">
        <v>25</v>
      </c>
      <c r="F12" s="24"/>
      <c r="G12" s="11" t="s">
        <v>28</v>
      </c>
      <c r="H12" s="46">
        <v>0</v>
      </c>
      <c r="I12" s="37">
        <v>6</v>
      </c>
      <c r="J12" s="46">
        <v>0</v>
      </c>
      <c r="K12" s="37">
        <v>6</v>
      </c>
      <c r="L12" s="46"/>
      <c r="M12" s="37"/>
      <c r="O12" s="34">
        <f t="shared" si="0"/>
        <v>0</v>
      </c>
      <c r="P12" s="34">
        <f t="shared" si="0"/>
        <v>12</v>
      </c>
      <c r="Q12" s="34">
        <f>IF(H12&gt;I12,1,0)+IF(J12&gt;K12,1,0)+IF(L12&gt;M12,1,0)</f>
        <v>0</v>
      </c>
      <c r="R12" s="34">
        <f>IF(H12&lt;I12,1,0)+IF(J12&lt;K12,1,0)+IF(L12&lt;M12,1,0)</f>
        <v>2</v>
      </c>
      <c r="S12" s="34">
        <f>IF(Q12&gt;R12,1,0)</f>
        <v>0</v>
      </c>
      <c r="T12" s="34">
        <f>IF(Q12&lt;R12,1,0)</f>
        <v>1</v>
      </c>
      <c r="V12" s="16"/>
      <c r="W12" s="17"/>
      <c r="Y12" s="1"/>
    </row>
    <row r="13" spans="1:25" ht="14.45" customHeight="1" thickBot="1" x14ac:dyDescent="0.25">
      <c r="A13" s="6"/>
      <c r="B13" s="6"/>
      <c r="C13" s="42"/>
      <c r="D13" s="44"/>
      <c r="E13" s="11" t="s">
        <v>27</v>
      </c>
      <c r="F13" s="26"/>
      <c r="G13" s="25" t="s">
        <v>29</v>
      </c>
      <c r="H13" s="47"/>
      <c r="I13" s="38"/>
      <c r="J13" s="47"/>
      <c r="K13" s="38"/>
      <c r="L13" s="47"/>
      <c r="M13" s="38"/>
      <c r="O13" s="35"/>
      <c r="P13" s="35"/>
      <c r="Q13" s="35"/>
      <c r="R13" s="35"/>
      <c r="S13" s="35"/>
      <c r="T13" s="35"/>
      <c r="V13" s="20"/>
      <c r="W13" s="17"/>
      <c r="Y13" s="1"/>
    </row>
    <row r="14" spans="1:25" ht="14.45" customHeight="1" thickBot="1" x14ac:dyDescent="0.25">
      <c r="A14" s="6"/>
      <c r="B14" s="6"/>
      <c r="C14" s="43"/>
      <c r="D14" s="45"/>
      <c r="E14" s="11"/>
      <c r="F14" s="27"/>
      <c r="G14" s="11"/>
      <c r="H14" s="48"/>
      <c r="I14" s="39"/>
      <c r="J14" s="48"/>
      <c r="K14" s="39"/>
      <c r="L14" s="48"/>
      <c r="M14" s="39"/>
      <c r="O14" s="36"/>
      <c r="P14" s="36"/>
      <c r="Q14" s="36"/>
      <c r="R14" s="36"/>
      <c r="S14" s="36"/>
      <c r="T14" s="36"/>
      <c r="V14" s="20"/>
      <c r="Y14" s="1"/>
    </row>
    <row r="15" spans="1:25" ht="14.45" customHeight="1" thickBot="1" x14ac:dyDescent="0.25">
      <c r="A15" s="6"/>
      <c r="B15" s="6"/>
      <c r="G15" s="28"/>
      <c r="H15" s="28"/>
      <c r="O15" s="2">
        <f t="shared" ref="O15:T15" si="1">O10+O11+O12</f>
        <v>6</v>
      </c>
      <c r="P15" s="2">
        <f t="shared" si="1"/>
        <v>36</v>
      </c>
      <c r="Q15" s="3">
        <f t="shared" si="1"/>
        <v>0</v>
      </c>
      <c r="R15" s="2">
        <f t="shared" si="1"/>
        <v>6</v>
      </c>
      <c r="S15" s="2">
        <f t="shared" si="1"/>
        <v>0</v>
      </c>
      <c r="T15" s="2">
        <f t="shared" si="1"/>
        <v>3</v>
      </c>
      <c r="V15" s="20"/>
      <c r="Y15" s="1"/>
    </row>
    <row r="16" spans="1:25" ht="21" customHeight="1" x14ac:dyDescent="0.2">
      <c r="A16" s="6"/>
      <c r="B16" s="6"/>
      <c r="C16" s="70" t="s">
        <v>21</v>
      </c>
      <c r="D16" s="71"/>
      <c r="E16" s="71"/>
      <c r="F16" s="71"/>
      <c r="G16" s="71"/>
      <c r="H16" s="71"/>
      <c r="I16" s="71"/>
      <c r="J16" s="71"/>
      <c r="K16" s="71"/>
      <c r="L16" s="71"/>
      <c r="M16" s="72"/>
    </row>
    <row r="17" spans="1:25" ht="6" customHeight="1" thickBot="1" x14ac:dyDescent="0.25">
      <c r="A17" s="6"/>
      <c r="B17" s="6"/>
      <c r="C17" s="73"/>
      <c r="D17" s="74"/>
      <c r="E17" s="74"/>
      <c r="F17" s="74"/>
      <c r="G17" s="74"/>
      <c r="H17" s="74"/>
      <c r="I17" s="74"/>
      <c r="J17" s="74"/>
      <c r="K17" s="74"/>
      <c r="L17" s="74"/>
      <c r="M17" s="75"/>
    </row>
    <row r="18" spans="1:25" ht="14.45" customHeight="1" thickBot="1" x14ac:dyDescent="0.25">
      <c r="A18" s="6"/>
      <c r="B18" s="6"/>
      <c r="C18" s="62" t="s">
        <v>1</v>
      </c>
      <c r="D18" s="53"/>
      <c r="E18" s="63" t="s">
        <v>5</v>
      </c>
      <c r="F18" s="64"/>
      <c r="G18" s="7" t="s">
        <v>6</v>
      </c>
      <c r="H18" s="65" t="s">
        <v>7</v>
      </c>
      <c r="I18" s="66"/>
      <c r="J18" s="66"/>
      <c r="K18" s="66"/>
      <c r="L18" s="66"/>
      <c r="M18" s="67"/>
      <c r="R18" s="8"/>
      <c r="S18" s="9"/>
      <c r="T18" s="10"/>
      <c r="U18" s="10"/>
    </row>
    <row r="19" spans="1:25" ht="14.45" customHeight="1" thickBot="1" x14ac:dyDescent="0.25">
      <c r="A19" s="6"/>
      <c r="B19" s="6"/>
      <c r="C19" s="68">
        <v>44907</v>
      </c>
      <c r="D19" s="69"/>
      <c r="E19" s="49" t="s">
        <v>40</v>
      </c>
      <c r="F19" s="51"/>
      <c r="G19" s="11" t="s">
        <v>41</v>
      </c>
      <c r="H19" s="49"/>
      <c r="I19" s="50"/>
      <c r="J19" s="50"/>
      <c r="K19" s="50"/>
      <c r="L19" s="50"/>
      <c r="M19" s="51"/>
    </row>
    <row r="20" spans="1:25" ht="14.45" customHeight="1" thickBot="1" x14ac:dyDescent="0.25">
      <c r="A20" s="6"/>
      <c r="B20" s="6"/>
      <c r="C20" s="49"/>
      <c r="D20" s="50"/>
      <c r="E20" s="50"/>
      <c r="F20" s="50"/>
      <c r="G20" s="50"/>
      <c r="H20" s="50"/>
      <c r="I20" s="50"/>
      <c r="J20" s="50"/>
      <c r="K20" s="50"/>
      <c r="L20" s="50"/>
      <c r="M20" s="51"/>
    </row>
    <row r="21" spans="1:25" ht="14.45" customHeight="1" thickBot="1" x14ac:dyDescent="0.25">
      <c r="A21" s="6"/>
      <c r="B21" s="6"/>
      <c r="C21" s="12" t="s">
        <v>3</v>
      </c>
      <c r="D21" s="31"/>
      <c r="E21" s="12" t="s">
        <v>8</v>
      </c>
      <c r="F21" s="31" t="s">
        <v>9</v>
      </c>
      <c r="G21" s="12" t="s">
        <v>8</v>
      </c>
      <c r="H21" s="52" t="s">
        <v>4</v>
      </c>
      <c r="I21" s="52"/>
      <c r="J21" s="52"/>
      <c r="K21" s="52"/>
      <c r="L21" s="52"/>
      <c r="M21" s="53"/>
      <c r="Y21" s="1"/>
    </row>
    <row r="22" spans="1:25" ht="14.45" customHeight="1" thickBot="1" x14ac:dyDescent="0.3">
      <c r="A22" s="6"/>
      <c r="B22" s="6"/>
      <c r="C22" s="13">
        <v>1</v>
      </c>
      <c r="D22" s="14"/>
      <c r="E22" s="15" t="s">
        <v>31</v>
      </c>
      <c r="F22" s="14"/>
      <c r="G22" s="15" t="s">
        <v>32</v>
      </c>
      <c r="H22" s="57"/>
      <c r="I22" s="58"/>
      <c r="J22" s="59"/>
      <c r="K22" s="76"/>
      <c r="L22" s="77"/>
      <c r="M22" s="78"/>
      <c r="V22" s="16"/>
      <c r="W22" s="17"/>
      <c r="Y22" s="1"/>
    </row>
    <row r="23" spans="1:25" ht="14.45" customHeight="1" thickBot="1" x14ac:dyDescent="0.25">
      <c r="A23" s="6"/>
      <c r="B23" s="6"/>
      <c r="C23" s="18" t="s">
        <v>2</v>
      </c>
      <c r="D23" s="19" t="s">
        <v>10</v>
      </c>
      <c r="E23" s="18" t="s">
        <v>11</v>
      </c>
      <c r="F23" s="19"/>
      <c r="G23" s="18" t="s">
        <v>11</v>
      </c>
      <c r="H23" s="50"/>
      <c r="I23" s="51"/>
      <c r="J23" s="50"/>
      <c r="K23" s="51"/>
      <c r="L23" s="60"/>
      <c r="M23" s="61"/>
      <c r="O23" s="40" t="s">
        <v>15</v>
      </c>
      <c r="P23" s="41"/>
      <c r="Q23" s="40" t="s">
        <v>16</v>
      </c>
      <c r="R23" s="41"/>
      <c r="S23" s="40" t="s">
        <v>10</v>
      </c>
      <c r="T23" s="41"/>
      <c r="V23" s="20"/>
      <c r="W23" s="17"/>
      <c r="Y23" s="1"/>
    </row>
    <row r="24" spans="1:25" ht="14.45" customHeight="1" thickBot="1" x14ac:dyDescent="0.25">
      <c r="A24" s="6"/>
      <c r="B24" s="6"/>
      <c r="C24" s="21" t="s">
        <v>30</v>
      </c>
      <c r="D24" s="30" t="s">
        <v>17</v>
      </c>
      <c r="E24" s="11" t="s">
        <v>33</v>
      </c>
      <c r="F24" s="30"/>
      <c r="G24" s="11" t="s">
        <v>34</v>
      </c>
      <c r="H24" s="22">
        <v>6</v>
      </c>
      <c r="I24" s="30">
        <v>0</v>
      </c>
      <c r="J24" s="22">
        <v>6</v>
      </c>
      <c r="K24" s="30">
        <v>1</v>
      </c>
      <c r="L24" s="22"/>
      <c r="M24" s="30"/>
      <c r="O24" s="32">
        <f t="shared" ref="O24:P26" si="2">H24+J24+L24</f>
        <v>12</v>
      </c>
      <c r="P24" s="32">
        <f t="shared" si="2"/>
        <v>1</v>
      </c>
      <c r="Q24" s="32">
        <f>IF(H24&gt;I24,1,0)+IF(J24&gt;K24,1,0)+IF(L24&gt;M24,1,0)</f>
        <v>2</v>
      </c>
      <c r="R24" s="23">
        <f>IF(H24&lt;I24,1,0)+IF(J24&lt;K24,1,0)+IF(L24&lt;M24,1,0)</f>
        <v>0</v>
      </c>
      <c r="S24" s="23">
        <f>IF(Q24&gt;R24,1,0)</f>
        <v>1</v>
      </c>
      <c r="T24" s="23">
        <f>IF(Q24&lt;R24,1,0)</f>
        <v>0</v>
      </c>
      <c r="V24" s="20"/>
      <c r="W24" s="17"/>
      <c r="Y24" s="1"/>
    </row>
    <row r="25" spans="1:25" ht="14.45" customHeight="1" thickBot="1" x14ac:dyDescent="0.25">
      <c r="A25" s="6"/>
      <c r="B25" s="6"/>
      <c r="C25" s="11"/>
      <c r="D25" s="30" t="s">
        <v>18</v>
      </c>
      <c r="E25" s="11" t="s">
        <v>35</v>
      </c>
      <c r="F25" s="30"/>
      <c r="G25" s="11" t="s">
        <v>36</v>
      </c>
      <c r="H25" s="22">
        <v>6</v>
      </c>
      <c r="I25" s="30">
        <v>0</v>
      </c>
      <c r="J25" s="22">
        <v>6</v>
      </c>
      <c r="K25" s="30">
        <v>0</v>
      </c>
      <c r="L25" s="22"/>
      <c r="M25" s="30"/>
      <c r="O25" s="3">
        <f t="shared" si="2"/>
        <v>12</v>
      </c>
      <c r="P25" s="3">
        <f t="shared" si="2"/>
        <v>0</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42"/>
      <c r="D26" s="44" t="s">
        <v>19</v>
      </c>
      <c r="E26" s="11" t="s">
        <v>37</v>
      </c>
      <c r="F26" s="24"/>
      <c r="G26" s="11" t="s">
        <v>34</v>
      </c>
      <c r="H26" s="46">
        <v>6</v>
      </c>
      <c r="I26" s="37">
        <v>0</v>
      </c>
      <c r="J26" s="46">
        <v>6</v>
      </c>
      <c r="K26" s="37">
        <v>0</v>
      </c>
      <c r="L26" s="46"/>
      <c r="M26" s="37"/>
      <c r="O26" s="34">
        <f t="shared" si="2"/>
        <v>12</v>
      </c>
      <c r="P26" s="34">
        <f t="shared" si="2"/>
        <v>0</v>
      </c>
      <c r="Q26" s="34">
        <f>IF(H26&gt;I26,1,0)+IF(J26&gt;K26,1,0)+IF(L26&gt;M26,1,0)</f>
        <v>2</v>
      </c>
      <c r="R26" s="34">
        <f>IF(H26&lt;I26,1,0)+IF(J26&lt;K26,1,0)+IF(L26&lt;M26,1,0)</f>
        <v>0</v>
      </c>
      <c r="S26" s="34">
        <f>IF(Q26&gt;R26,1,0)</f>
        <v>1</v>
      </c>
      <c r="T26" s="34">
        <f>IF(Q26&lt;R26,1,0)</f>
        <v>0</v>
      </c>
      <c r="V26" s="16"/>
      <c r="W26" s="17"/>
      <c r="Y26" s="1"/>
    </row>
    <row r="27" spans="1:25" ht="14.45" customHeight="1" thickBot="1" x14ac:dyDescent="0.25">
      <c r="A27" s="6"/>
      <c r="B27" s="6"/>
      <c r="C27" s="42"/>
      <c r="D27" s="44"/>
      <c r="E27" s="11" t="s">
        <v>38</v>
      </c>
      <c r="F27" s="26"/>
      <c r="G27" s="25" t="s">
        <v>39</v>
      </c>
      <c r="H27" s="47"/>
      <c r="I27" s="38"/>
      <c r="J27" s="47"/>
      <c r="K27" s="38"/>
      <c r="L27" s="47"/>
      <c r="M27" s="38"/>
      <c r="O27" s="35"/>
      <c r="P27" s="35"/>
      <c r="Q27" s="35"/>
      <c r="R27" s="35"/>
      <c r="S27" s="35"/>
      <c r="T27" s="35"/>
      <c r="V27" s="20"/>
      <c r="W27" s="17"/>
      <c r="Y27" s="1"/>
    </row>
    <row r="28" spans="1:25" ht="14.45" customHeight="1" thickBot="1" x14ac:dyDescent="0.25">
      <c r="A28" s="6"/>
      <c r="B28" s="6"/>
      <c r="C28" s="43"/>
      <c r="D28" s="45"/>
      <c r="E28" s="11"/>
      <c r="F28" s="27"/>
      <c r="G28" s="11"/>
      <c r="H28" s="48"/>
      <c r="I28" s="39"/>
      <c r="J28" s="48"/>
      <c r="K28" s="39"/>
      <c r="L28" s="48"/>
      <c r="M28" s="39"/>
      <c r="O28" s="36"/>
      <c r="P28" s="36"/>
      <c r="Q28" s="36"/>
      <c r="R28" s="36"/>
      <c r="S28" s="36"/>
      <c r="T28" s="36"/>
      <c r="V28" s="20"/>
      <c r="Y28" s="1"/>
    </row>
    <row r="29" spans="1:25" ht="14.45" customHeight="1" x14ac:dyDescent="0.2">
      <c r="A29" s="6"/>
      <c r="B29" s="6"/>
      <c r="G29" s="28"/>
      <c r="H29" s="28"/>
      <c r="O29" s="2">
        <f t="shared" ref="O29:T29" si="3">O24+O25+O26</f>
        <v>36</v>
      </c>
      <c r="P29" s="2">
        <f t="shared" si="3"/>
        <v>1</v>
      </c>
      <c r="Q29" s="3">
        <f t="shared" si="3"/>
        <v>6</v>
      </c>
      <c r="R29" s="2">
        <f t="shared" si="3"/>
        <v>0</v>
      </c>
      <c r="S29" s="2">
        <f t="shared" si="3"/>
        <v>3</v>
      </c>
      <c r="T29" s="2">
        <f t="shared" si="3"/>
        <v>0</v>
      </c>
      <c r="V29" s="20"/>
      <c r="Y29" s="1"/>
    </row>
    <row r="30" spans="1:25" ht="14.45" customHeight="1" thickBot="1" x14ac:dyDescent="0.25"/>
    <row r="31" spans="1:25" ht="14.45" customHeight="1" x14ac:dyDescent="0.2">
      <c r="A31" s="6"/>
      <c r="B31" s="6"/>
      <c r="C31" s="70" t="s">
        <v>21</v>
      </c>
      <c r="D31" s="71"/>
      <c r="E31" s="71"/>
      <c r="F31" s="71"/>
      <c r="G31" s="71"/>
      <c r="H31" s="71"/>
      <c r="I31" s="71"/>
      <c r="J31" s="71"/>
      <c r="K31" s="71"/>
      <c r="L31" s="71"/>
      <c r="M31" s="72"/>
    </row>
    <row r="32" spans="1:25" ht="14.45" customHeight="1" thickBot="1" x14ac:dyDescent="0.25">
      <c r="A32" s="6"/>
      <c r="B32" s="6"/>
      <c r="C32" s="73"/>
      <c r="D32" s="74"/>
      <c r="E32" s="74"/>
      <c r="F32" s="74"/>
      <c r="G32" s="74"/>
      <c r="H32" s="74"/>
      <c r="I32" s="74"/>
      <c r="J32" s="74"/>
      <c r="K32" s="74"/>
      <c r="L32" s="74"/>
      <c r="M32" s="75"/>
    </row>
    <row r="33" spans="1:25" ht="14.45" customHeight="1" thickBot="1" x14ac:dyDescent="0.25">
      <c r="A33" s="6"/>
      <c r="B33" s="6"/>
      <c r="C33" s="62" t="s">
        <v>1</v>
      </c>
      <c r="D33" s="53"/>
      <c r="E33" s="63" t="s">
        <v>5</v>
      </c>
      <c r="F33" s="64"/>
      <c r="G33" s="7" t="s">
        <v>6</v>
      </c>
      <c r="H33" s="65" t="s">
        <v>7</v>
      </c>
      <c r="I33" s="66"/>
      <c r="J33" s="66"/>
      <c r="K33" s="66"/>
      <c r="L33" s="66"/>
      <c r="M33" s="67"/>
      <c r="R33" s="8"/>
      <c r="S33" s="9"/>
      <c r="T33" s="10"/>
      <c r="U33" s="10"/>
    </row>
    <row r="34" spans="1:25" ht="14.45" customHeight="1" thickBot="1" x14ac:dyDescent="0.25">
      <c r="A34" s="6"/>
      <c r="B34" s="6"/>
      <c r="C34" s="68">
        <v>44907</v>
      </c>
      <c r="D34" s="69"/>
      <c r="E34" s="49" t="s">
        <v>40</v>
      </c>
      <c r="F34" s="51"/>
      <c r="G34" s="11" t="s">
        <v>41</v>
      </c>
      <c r="H34" s="49"/>
      <c r="I34" s="50"/>
      <c r="J34" s="50"/>
      <c r="K34" s="50"/>
      <c r="L34" s="50"/>
      <c r="M34" s="51"/>
    </row>
    <row r="35" spans="1:25" ht="14.45" customHeight="1" thickBot="1" x14ac:dyDescent="0.25">
      <c r="A35" s="6"/>
      <c r="B35" s="6"/>
      <c r="C35" s="49"/>
      <c r="D35" s="50"/>
      <c r="E35" s="50"/>
      <c r="F35" s="50"/>
      <c r="G35" s="50"/>
      <c r="H35" s="50"/>
      <c r="I35" s="50"/>
      <c r="J35" s="50"/>
      <c r="K35" s="50"/>
      <c r="L35" s="50"/>
      <c r="M35" s="51"/>
    </row>
    <row r="36" spans="1:25" ht="14.45" customHeight="1" thickBot="1" x14ac:dyDescent="0.25">
      <c r="A36" s="6"/>
      <c r="B36" s="6"/>
      <c r="C36" s="12" t="s">
        <v>3</v>
      </c>
      <c r="D36" s="31"/>
      <c r="E36" s="12" t="s">
        <v>8</v>
      </c>
      <c r="F36" s="31" t="s">
        <v>9</v>
      </c>
      <c r="G36" s="12" t="s">
        <v>8</v>
      </c>
      <c r="H36" s="52" t="s">
        <v>4</v>
      </c>
      <c r="I36" s="52"/>
      <c r="J36" s="52"/>
      <c r="K36" s="52"/>
      <c r="L36" s="52"/>
      <c r="M36" s="53"/>
      <c r="Y36" s="1"/>
    </row>
    <row r="37" spans="1:25" ht="14.45" customHeight="1" thickBot="1" x14ac:dyDescent="0.3">
      <c r="A37" s="6"/>
      <c r="B37" s="6"/>
      <c r="C37" s="13">
        <v>2</v>
      </c>
      <c r="D37" s="14"/>
      <c r="E37" s="15" t="s">
        <v>42</v>
      </c>
      <c r="F37" s="14"/>
      <c r="G37" s="15" t="s">
        <v>45</v>
      </c>
      <c r="H37" s="57"/>
      <c r="I37" s="58"/>
      <c r="J37" s="59"/>
      <c r="K37" s="76"/>
      <c r="L37" s="77"/>
      <c r="M37" s="78"/>
      <c r="V37" s="16"/>
      <c r="W37" s="17"/>
      <c r="Y37" s="1"/>
    </row>
    <row r="38" spans="1:25" ht="14.45" customHeight="1" thickBot="1" x14ac:dyDescent="0.25">
      <c r="A38" s="6"/>
      <c r="B38" s="6"/>
      <c r="C38" s="18" t="s">
        <v>2</v>
      </c>
      <c r="D38" s="19" t="s">
        <v>10</v>
      </c>
      <c r="E38" s="18" t="s">
        <v>11</v>
      </c>
      <c r="F38" s="19"/>
      <c r="G38" s="18" t="s">
        <v>11</v>
      </c>
      <c r="H38" s="50"/>
      <c r="I38" s="51"/>
      <c r="J38" s="50"/>
      <c r="K38" s="51"/>
      <c r="L38" s="60"/>
      <c r="M38" s="61"/>
      <c r="O38" s="40" t="s">
        <v>15</v>
      </c>
      <c r="P38" s="41"/>
      <c r="Q38" s="40" t="s">
        <v>16</v>
      </c>
      <c r="R38" s="41"/>
      <c r="S38" s="40" t="s">
        <v>10</v>
      </c>
      <c r="T38" s="41"/>
      <c r="V38" s="20"/>
      <c r="W38" s="17"/>
      <c r="Y38" s="1"/>
    </row>
    <row r="39" spans="1:25" ht="14.45" customHeight="1" thickBot="1" x14ac:dyDescent="0.25">
      <c r="A39" s="6"/>
      <c r="B39" s="6"/>
      <c r="C39" s="21" t="s">
        <v>22</v>
      </c>
      <c r="D39" s="30" t="s">
        <v>17</v>
      </c>
      <c r="E39" s="11" t="s">
        <v>43</v>
      </c>
      <c r="F39" s="30"/>
      <c r="G39" s="11" t="s">
        <v>46</v>
      </c>
      <c r="H39" s="22">
        <v>7</v>
      </c>
      <c r="I39" s="30">
        <v>6</v>
      </c>
      <c r="J39" s="22">
        <v>6</v>
      </c>
      <c r="K39" s="30">
        <v>4</v>
      </c>
      <c r="L39" s="22"/>
      <c r="M39" s="30"/>
      <c r="O39" s="32">
        <f t="shared" ref="O39:P41" si="4">H39+J39+L39</f>
        <v>13</v>
      </c>
      <c r="P39" s="32">
        <f t="shared" si="4"/>
        <v>10</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0" t="s">
        <v>18</v>
      </c>
      <c r="E40" s="11" t="s">
        <v>44</v>
      </c>
      <c r="F40" s="30"/>
      <c r="G40" s="11" t="s">
        <v>47</v>
      </c>
      <c r="H40" s="22">
        <v>6</v>
      </c>
      <c r="I40" s="30">
        <v>0</v>
      </c>
      <c r="J40" s="22">
        <v>6</v>
      </c>
      <c r="K40" s="30">
        <v>0</v>
      </c>
      <c r="L40" s="22"/>
      <c r="M40" s="30"/>
      <c r="O40" s="3">
        <f t="shared" si="4"/>
        <v>12</v>
      </c>
      <c r="P40" s="3">
        <f t="shared" si="4"/>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42"/>
      <c r="D41" s="44" t="s">
        <v>19</v>
      </c>
      <c r="E41" s="11" t="s">
        <v>49</v>
      </c>
      <c r="F41" s="24"/>
      <c r="G41" s="11" t="s">
        <v>47</v>
      </c>
      <c r="H41" s="46">
        <v>6</v>
      </c>
      <c r="I41" s="37">
        <v>1</v>
      </c>
      <c r="J41" s="46">
        <v>6</v>
      </c>
      <c r="K41" s="37">
        <v>2</v>
      </c>
      <c r="L41" s="46"/>
      <c r="M41" s="37"/>
      <c r="O41" s="34">
        <f t="shared" si="4"/>
        <v>12</v>
      </c>
      <c r="P41" s="34">
        <f t="shared" si="4"/>
        <v>3</v>
      </c>
      <c r="Q41" s="34">
        <f>IF(H41&gt;I41,1,0)+IF(J41&gt;K41,1,0)+IF(L41&gt;M41,1,0)</f>
        <v>2</v>
      </c>
      <c r="R41" s="34">
        <f>IF(H41&lt;I41,1,0)+IF(J41&lt;K41,1,0)+IF(L41&lt;M41,1,0)</f>
        <v>0</v>
      </c>
      <c r="S41" s="34">
        <f>IF(Q41&gt;R41,1,0)</f>
        <v>1</v>
      </c>
      <c r="T41" s="34">
        <f>IF(Q41&lt;R41,1,0)</f>
        <v>0</v>
      </c>
      <c r="V41" s="16"/>
      <c r="W41" s="17"/>
      <c r="Y41" s="1"/>
    </row>
    <row r="42" spans="1:25" ht="14.45" customHeight="1" thickBot="1" x14ac:dyDescent="0.25">
      <c r="A42" s="6"/>
      <c r="B42" s="6"/>
      <c r="C42" s="42"/>
      <c r="D42" s="44"/>
      <c r="E42" s="25" t="s">
        <v>44</v>
      </c>
      <c r="F42" s="26"/>
      <c r="G42" s="25" t="s">
        <v>48</v>
      </c>
      <c r="H42" s="47"/>
      <c r="I42" s="38"/>
      <c r="J42" s="47"/>
      <c r="K42" s="38"/>
      <c r="L42" s="47"/>
      <c r="M42" s="38"/>
      <c r="O42" s="35"/>
      <c r="P42" s="35"/>
      <c r="Q42" s="35"/>
      <c r="R42" s="35"/>
      <c r="S42" s="35"/>
      <c r="T42" s="35"/>
      <c r="V42" s="20" t="s">
        <v>20</v>
      </c>
      <c r="W42" s="17"/>
      <c r="Y42" s="1"/>
    </row>
    <row r="43" spans="1:25" ht="14.45" customHeight="1" thickBot="1" x14ac:dyDescent="0.25">
      <c r="A43" s="6"/>
      <c r="B43" s="6"/>
      <c r="C43" s="43"/>
      <c r="D43" s="45"/>
      <c r="E43" s="11"/>
      <c r="F43" s="27"/>
      <c r="G43" s="11"/>
      <c r="H43" s="48"/>
      <c r="I43" s="39"/>
      <c r="J43" s="48"/>
      <c r="K43" s="39"/>
      <c r="L43" s="48"/>
      <c r="M43" s="39"/>
      <c r="O43" s="36"/>
      <c r="P43" s="36"/>
      <c r="Q43" s="36"/>
      <c r="R43" s="36"/>
      <c r="S43" s="36"/>
      <c r="T43" s="36"/>
      <c r="V43" s="20"/>
      <c r="Y43" s="1"/>
    </row>
    <row r="44" spans="1:25" ht="14.45" customHeight="1" thickBot="1" x14ac:dyDescent="0.25">
      <c r="A44" s="6"/>
      <c r="B44" s="6"/>
      <c r="G44" s="28"/>
      <c r="H44" s="28"/>
      <c r="O44" s="2">
        <f t="shared" ref="O44:T44" si="5">O39+O40+O41</f>
        <v>37</v>
      </c>
      <c r="P44" s="2">
        <f t="shared" si="5"/>
        <v>13</v>
      </c>
      <c r="Q44" s="3">
        <f t="shared" si="5"/>
        <v>6</v>
      </c>
      <c r="R44" s="2">
        <f t="shared" si="5"/>
        <v>0</v>
      </c>
      <c r="S44" s="2">
        <f t="shared" si="5"/>
        <v>3</v>
      </c>
      <c r="T44" s="2">
        <f t="shared" si="5"/>
        <v>0</v>
      </c>
      <c r="V44" s="20"/>
      <c r="Y44" s="1"/>
    </row>
    <row r="45" spans="1:25" ht="14.45" customHeight="1" x14ac:dyDescent="0.2">
      <c r="A45" s="6"/>
      <c r="B45" s="6"/>
      <c r="C45" s="70" t="s">
        <v>21</v>
      </c>
      <c r="D45" s="71"/>
      <c r="E45" s="71"/>
      <c r="F45" s="71"/>
      <c r="G45" s="71"/>
      <c r="H45" s="71"/>
      <c r="I45" s="71"/>
      <c r="J45" s="71"/>
      <c r="K45" s="71"/>
      <c r="L45" s="71"/>
      <c r="M45" s="72"/>
    </row>
    <row r="46" spans="1:25" ht="14.45" customHeight="1" thickBot="1" x14ac:dyDescent="0.25">
      <c r="A46" s="6"/>
      <c r="B46" s="6"/>
      <c r="C46" s="73"/>
      <c r="D46" s="74"/>
      <c r="E46" s="74"/>
      <c r="F46" s="74"/>
      <c r="G46" s="74"/>
      <c r="H46" s="74"/>
      <c r="I46" s="74"/>
      <c r="J46" s="74"/>
      <c r="K46" s="74"/>
      <c r="L46" s="74"/>
      <c r="M46" s="75"/>
    </row>
    <row r="47" spans="1:25" ht="14.45" customHeight="1" thickBot="1" x14ac:dyDescent="0.25">
      <c r="A47" s="6"/>
      <c r="B47" s="6"/>
      <c r="C47" s="62" t="s">
        <v>1</v>
      </c>
      <c r="D47" s="53"/>
      <c r="E47" s="63" t="s">
        <v>5</v>
      </c>
      <c r="F47" s="64"/>
      <c r="G47" s="7" t="s">
        <v>6</v>
      </c>
      <c r="H47" s="65" t="s">
        <v>7</v>
      </c>
      <c r="I47" s="66"/>
      <c r="J47" s="66"/>
      <c r="K47" s="66"/>
      <c r="L47" s="66"/>
      <c r="M47" s="67"/>
      <c r="R47" s="8"/>
      <c r="S47" s="9"/>
      <c r="T47" s="10"/>
      <c r="U47" s="10"/>
    </row>
    <row r="48" spans="1:25" ht="14.45" customHeight="1" thickBot="1" x14ac:dyDescent="0.25">
      <c r="A48" s="6"/>
      <c r="B48" s="6"/>
      <c r="C48" s="68">
        <v>44907</v>
      </c>
      <c r="D48" s="69"/>
      <c r="E48" s="49" t="s">
        <v>40</v>
      </c>
      <c r="F48" s="51"/>
      <c r="G48" s="11" t="s">
        <v>41</v>
      </c>
      <c r="H48" s="49"/>
      <c r="I48" s="50"/>
      <c r="J48" s="50"/>
      <c r="K48" s="50"/>
      <c r="L48" s="50"/>
      <c r="M48" s="51"/>
    </row>
    <row r="49" spans="1:25" ht="14.45" customHeight="1" thickBot="1" x14ac:dyDescent="0.25">
      <c r="A49" s="6"/>
      <c r="B49" s="6"/>
      <c r="C49" s="49"/>
      <c r="D49" s="50"/>
      <c r="E49" s="50"/>
      <c r="F49" s="50"/>
      <c r="G49" s="50"/>
      <c r="H49" s="50"/>
      <c r="I49" s="50"/>
      <c r="J49" s="50"/>
      <c r="K49" s="50"/>
      <c r="L49" s="50"/>
      <c r="M49" s="51"/>
    </row>
    <row r="50" spans="1:25" ht="14.45" customHeight="1" thickBot="1" x14ac:dyDescent="0.25">
      <c r="A50" s="6"/>
      <c r="B50" s="6"/>
      <c r="C50" s="12" t="s">
        <v>3</v>
      </c>
      <c r="D50" s="31"/>
      <c r="E50" s="12" t="s">
        <v>8</v>
      </c>
      <c r="F50" s="31" t="s">
        <v>9</v>
      </c>
      <c r="G50" s="12" t="s">
        <v>8</v>
      </c>
      <c r="H50" s="52" t="s">
        <v>4</v>
      </c>
      <c r="I50" s="52"/>
      <c r="J50" s="52"/>
      <c r="K50" s="52"/>
      <c r="L50" s="52"/>
      <c r="M50" s="53"/>
      <c r="Y50" s="1"/>
    </row>
    <row r="51" spans="1:25" ht="14.45" customHeight="1" thickBot="1" x14ac:dyDescent="0.3">
      <c r="A51" s="6"/>
      <c r="B51" s="6"/>
      <c r="C51" s="13">
        <v>2</v>
      </c>
      <c r="D51" s="14"/>
      <c r="E51" s="15" t="s">
        <v>50</v>
      </c>
      <c r="F51" s="14"/>
      <c r="G51" s="15" t="s">
        <v>51</v>
      </c>
      <c r="H51" s="57">
        <f>S58</f>
        <v>0</v>
      </c>
      <c r="I51" s="58"/>
      <c r="J51" s="59"/>
      <c r="K51" s="76">
        <f>T58</f>
        <v>3</v>
      </c>
      <c r="L51" s="77"/>
      <c r="M51" s="78"/>
      <c r="V51" s="16"/>
      <c r="W51" s="17"/>
      <c r="Y51" s="1"/>
    </row>
    <row r="52" spans="1:25" ht="14.45" customHeight="1" thickBot="1" x14ac:dyDescent="0.25">
      <c r="A52" s="6"/>
      <c r="B52" s="6"/>
      <c r="C52" s="18" t="s">
        <v>2</v>
      </c>
      <c r="D52" s="19" t="s">
        <v>10</v>
      </c>
      <c r="E52" s="18" t="s">
        <v>11</v>
      </c>
      <c r="F52" s="19"/>
      <c r="G52" s="18" t="s">
        <v>11</v>
      </c>
      <c r="H52" s="50" t="s">
        <v>12</v>
      </c>
      <c r="I52" s="51"/>
      <c r="J52" s="50" t="s">
        <v>13</v>
      </c>
      <c r="K52" s="51"/>
      <c r="L52" s="60" t="s">
        <v>14</v>
      </c>
      <c r="M52" s="61"/>
      <c r="O52" s="40" t="s">
        <v>15</v>
      </c>
      <c r="P52" s="41"/>
      <c r="Q52" s="40" t="s">
        <v>16</v>
      </c>
      <c r="R52" s="41"/>
      <c r="S52" s="40" t="s">
        <v>10</v>
      </c>
      <c r="T52" s="41"/>
      <c r="V52" s="20"/>
      <c r="W52" s="17"/>
      <c r="Y52" s="1"/>
    </row>
    <row r="53" spans="1:25" ht="14.45" customHeight="1" thickBot="1" x14ac:dyDescent="0.25">
      <c r="A53" s="6"/>
      <c r="B53" s="6"/>
      <c r="C53" s="21" t="s">
        <v>30</v>
      </c>
      <c r="D53" s="30" t="s">
        <v>17</v>
      </c>
      <c r="E53" s="11" t="s">
        <v>56</v>
      </c>
      <c r="F53" s="30"/>
      <c r="G53" s="11" t="s">
        <v>52</v>
      </c>
      <c r="H53" s="22">
        <v>4</v>
      </c>
      <c r="I53" s="30">
        <v>6</v>
      </c>
      <c r="J53" s="22">
        <v>1</v>
      </c>
      <c r="K53" s="30">
        <v>6</v>
      </c>
      <c r="L53" s="22"/>
      <c r="M53" s="30"/>
      <c r="O53" s="32">
        <f t="shared" ref="O53:P55" si="6">H53+J53+L53</f>
        <v>5</v>
      </c>
      <c r="P53" s="32">
        <f t="shared" si="6"/>
        <v>12</v>
      </c>
      <c r="Q53" s="32">
        <f>IF(H53&gt;I53,1,0)+IF(J53&gt;K53,1,0)+IF(L53&gt;M53,1,0)</f>
        <v>0</v>
      </c>
      <c r="R53" s="23">
        <f>IF(H53&lt;I53,1,0)+IF(J53&lt;K53,1,0)+IF(L53&lt;M53,1,0)</f>
        <v>2</v>
      </c>
      <c r="S53" s="23">
        <f>IF(Q53&gt;R53,1,0)</f>
        <v>0</v>
      </c>
      <c r="T53" s="23">
        <f>IF(Q53&lt;R53,1,0)</f>
        <v>1</v>
      </c>
      <c r="V53" s="20"/>
      <c r="W53" s="17"/>
      <c r="Y53" s="1"/>
    </row>
    <row r="54" spans="1:25" ht="14.45" customHeight="1" thickBot="1" x14ac:dyDescent="0.25">
      <c r="A54" s="6"/>
      <c r="B54" s="6"/>
      <c r="C54" s="11"/>
      <c r="D54" s="30" t="s">
        <v>18</v>
      </c>
      <c r="E54" s="11" t="s">
        <v>57</v>
      </c>
      <c r="F54" s="30"/>
      <c r="G54" s="11" t="s">
        <v>53</v>
      </c>
      <c r="H54" s="22">
        <v>2</v>
      </c>
      <c r="I54" s="30">
        <v>6</v>
      </c>
      <c r="J54" s="22">
        <v>1</v>
      </c>
      <c r="K54" s="30">
        <v>6</v>
      </c>
      <c r="L54" s="22"/>
      <c r="M54" s="30"/>
      <c r="O54" s="3">
        <f t="shared" si="6"/>
        <v>3</v>
      </c>
      <c r="P54" s="3">
        <f t="shared" si="6"/>
        <v>12</v>
      </c>
      <c r="Q54" s="3">
        <f>IF(H54&gt;I54,1,0)+IF(J54&gt;K54,1,0)+IF(L54&gt;M54,1,0)</f>
        <v>0</v>
      </c>
      <c r="R54" s="2">
        <f>IF(H54&lt;I54,1,0)+IF(J54&lt;K54,1,0)+IF(L54&lt;M54,1,0)</f>
        <v>2</v>
      </c>
      <c r="S54" s="2">
        <f>IF(Q54&gt;R54,1,0)</f>
        <v>0</v>
      </c>
      <c r="T54" s="2">
        <f>IF(Q54&lt;R54,1,0)</f>
        <v>1</v>
      </c>
      <c r="V54" s="20"/>
      <c r="W54" s="17"/>
      <c r="Y54" s="1"/>
    </row>
    <row r="55" spans="1:25" ht="14.45" customHeight="1" thickBot="1" x14ac:dyDescent="0.3">
      <c r="A55" s="6"/>
      <c r="B55" s="6"/>
      <c r="C55" s="42"/>
      <c r="D55" s="44" t="s">
        <v>19</v>
      </c>
      <c r="E55" s="11" t="s">
        <v>58</v>
      </c>
      <c r="F55" s="24"/>
      <c r="G55" s="11" t="s">
        <v>54</v>
      </c>
      <c r="H55" s="46">
        <v>3</v>
      </c>
      <c r="I55" s="37">
        <v>6</v>
      </c>
      <c r="J55" s="46">
        <v>3</v>
      </c>
      <c r="K55" s="37">
        <v>6</v>
      </c>
      <c r="L55" s="46"/>
      <c r="M55" s="37"/>
      <c r="O55" s="34">
        <f t="shared" si="6"/>
        <v>6</v>
      </c>
      <c r="P55" s="34">
        <f t="shared" si="6"/>
        <v>12</v>
      </c>
      <c r="Q55" s="34">
        <f>IF(H55&gt;I55,1,0)+IF(J55&gt;K55,1,0)+IF(L55&gt;M55,1,0)</f>
        <v>0</v>
      </c>
      <c r="R55" s="34">
        <f>IF(H55&lt;I55,1,0)+IF(J55&lt;K55,1,0)+IF(L55&lt;M55,1,0)</f>
        <v>2</v>
      </c>
      <c r="S55" s="34">
        <f>IF(Q55&gt;R55,1,0)</f>
        <v>0</v>
      </c>
      <c r="T55" s="34">
        <f>IF(Q55&lt;R55,1,0)</f>
        <v>1</v>
      </c>
      <c r="V55" s="16"/>
      <c r="W55" s="17"/>
      <c r="Y55" s="1"/>
    </row>
    <row r="56" spans="1:25" ht="14.45" customHeight="1" thickBot="1" x14ac:dyDescent="0.25">
      <c r="A56" s="6"/>
      <c r="B56" s="6"/>
      <c r="C56" s="42"/>
      <c r="D56" s="44"/>
      <c r="E56" s="25" t="s">
        <v>59</v>
      </c>
      <c r="F56" s="26"/>
      <c r="G56" s="25" t="s">
        <v>55</v>
      </c>
      <c r="H56" s="47"/>
      <c r="I56" s="38"/>
      <c r="J56" s="47"/>
      <c r="K56" s="38"/>
      <c r="L56" s="47"/>
      <c r="M56" s="38"/>
      <c r="O56" s="35"/>
      <c r="P56" s="35"/>
      <c r="Q56" s="35"/>
      <c r="R56" s="35"/>
      <c r="S56" s="35"/>
      <c r="T56" s="35"/>
      <c r="V56" s="20"/>
      <c r="W56" s="17"/>
      <c r="Y56" s="1"/>
    </row>
    <row r="57" spans="1:25" ht="14.45" customHeight="1" thickBot="1" x14ac:dyDescent="0.25">
      <c r="A57" s="6"/>
      <c r="B57" s="6"/>
      <c r="C57" s="43"/>
      <c r="D57" s="45"/>
      <c r="E57" s="11"/>
      <c r="F57" s="27"/>
      <c r="G57" s="11"/>
      <c r="H57" s="48"/>
      <c r="I57" s="39"/>
      <c r="J57" s="48"/>
      <c r="K57" s="39"/>
      <c r="L57" s="48"/>
      <c r="M57" s="39"/>
      <c r="O57" s="36"/>
      <c r="P57" s="36"/>
      <c r="Q57" s="36"/>
      <c r="R57" s="36"/>
      <c r="S57" s="36"/>
      <c r="T57" s="36"/>
      <c r="V57" s="20"/>
      <c r="Y57" s="1"/>
    </row>
    <row r="58" spans="1:25" ht="14.45" customHeight="1" thickBot="1" x14ac:dyDescent="0.25">
      <c r="A58" s="6"/>
      <c r="B58" s="6"/>
      <c r="G58" s="28"/>
      <c r="H58" s="28"/>
      <c r="O58" s="2">
        <f t="shared" ref="O58:T58" si="7">O53+O54+O55</f>
        <v>14</v>
      </c>
      <c r="P58" s="2">
        <f t="shared" si="7"/>
        <v>36</v>
      </c>
      <c r="Q58" s="3">
        <f t="shared" si="7"/>
        <v>0</v>
      </c>
      <c r="R58" s="2">
        <f t="shared" si="7"/>
        <v>6</v>
      </c>
      <c r="S58" s="2">
        <f t="shared" si="7"/>
        <v>0</v>
      </c>
      <c r="T58" s="2">
        <f t="shared" si="7"/>
        <v>3</v>
      </c>
      <c r="V58" s="20"/>
      <c r="Y58" s="1"/>
    </row>
    <row r="59" spans="1:25" ht="14.45" customHeight="1" x14ac:dyDescent="0.2">
      <c r="A59" s="6"/>
      <c r="B59" s="6"/>
      <c r="C59" s="70" t="s">
        <v>21</v>
      </c>
      <c r="D59" s="71"/>
      <c r="E59" s="71"/>
      <c r="F59" s="71"/>
      <c r="G59" s="71"/>
      <c r="H59" s="71"/>
      <c r="I59" s="71"/>
      <c r="J59" s="71"/>
      <c r="K59" s="71"/>
      <c r="L59" s="71"/>
      <c r="M59" s="72"/>
    </row>
    <row r="60" spans="1:25" ht="14.45" customHeight="1" thickBot="1" x14ac:dyDescent="0.25">
      <c r="A60" s="6"/>
      <c r="B60" s="6"/>
      <c r="C60" s="73"/>
      <c r="D60" s="74"/>
      <c r="E60" s="74"/>
      <c r="F60" s="74"/>
      <c r="G60" s="74"/>
      <c r="H60" s="74"/>
      <c r="I60" s="74"/>
      <c r="J60" s="74"/>
      <c r="K60" s="74"/>
      <c r="L60" s="74"/>
      <c r="M60" s="75"/>
    </row>
    <row r="61" spans="1:25" ht="14.45" customHeight="1" thickBot="1" x14ac:dyDescent="0.25">
      <c r="A61" s="6"/>
      <c r="B61" s="6"/>
      <c r="C61" s="62" t="s">
        <v>1</v>
      </c>
      <c r="D61" s="53"/>
      <c r="E61" s="63" t="s">
        <v>5</v>
      </c>
      <c r="F61" s="64"/>
      <c r="G61" s="7" t="s">
        <v>6</v>
      </c>
      <c r="H61" s="65" t="s">
        <v>7</v>
      </c>
      <c r="I61" s="66"/>
      <c r="J61" s="66"/>
      <c r="K61" s="66"/>
      <c r="L61" s="66"/>
      <c r="M61" s="67"/>
      <c r="R61" s="8"/>
      <c r="S61" s="9"/>
      <c r="T61" s="10"/>
      <c r="U61" s="10"/>
    </row>
    <row r="62" spans="1:25" ht="14.45" customHeight="1" thickBot="1" x14ac:dyDescent="0.25">
      <c r="A62" s="6"/>
      <c r="B62" s="6"/>
      <c r="C62" s="68">
        <v>44907</v>
      </c>
      <c r="D62" s="69"/>
      <c r="E62" s="49" t="s">
        <v>40</v>
      </c>
      <c r="F62" s="51"/>
      <c r="G62" s="11" t="s">
        <v>41</v>
      </c>
      <c r="H62" s="49"/>
      <c r="I62" s="50"/>
      <c r="J62" s="50"/>
      <c r="K62" s="50"/>
      <c r="L62" s="50"/>
      <c r="M62" s="51"/>
    </row>
    <row r="63" spans="1:25" ht="14.45" customHeight="1" thickBot="1" x14ac:dyDescent="0.25">
      <c r="A63" s="6"/>
      <c r="B63" s="6"/>
      <c r="C63" s="49"/>
      <c r="D63" s="50"/>
      <c r="E63" s="50"/>
      <c r="F63" s="50"/>
      <c r="G63" s="50"/>
      <c r="H63" s="50"/>
      <c r="I63" s="50"/>
      <c r="J63" s="50"/>
      <c r="K63" s="50"/>
      <c r="L63" s="50"/>
      <c r="M63" s="51"/>
    </row>
    <row r="64" spans="1:25" ht="14.45" customHeight="1" thickBot="1" x14ac:dyDescent="0.25">
      <c r="A64" s="6"/>
      <c r="B64" s="6"/>
      <c r="C64" s="12" t="s">
        <v>3</v>
      </c>
      <c r="D64" s="31"/>
      <c r="E64" s="12" t="s">
        <v>8</v>
      </c>
      <c r="F64" s="31" t="s">
        <v>9</v>
      </c>
      <c r="G64" s="12" t="s">
        <v>8</v>
      </c>
      <c r="H64" s="52" t="s">
        <v>4</v>
      </c>
      <c r="I64" s="52"/>
      <c r="J64" s="52"/>
      <c r="K64" s="52"/>
      <c r="L64" s="52"/>
      <c r="M64" s="53"/>
      <c r="Y64" s="1"/>
    </row>
    <row r="65" spans="1:25" ht="14.45" customHeight="1" thickBot="1" x14ac:dyDescent="0.3">
      <c r="A65" s="6"/>
      <c r="B65" s="6"/>
      <c r="C65" s="13">
        <v>3</v>
      </c>
      <c r="D65" s="14"/>
      <c r="E65" s="15" t="s">
        <v>60</v>
      </c>
      <c r="F65" s="14"/>
      <c r="G65" s="15" t="s">
        <v>61</v>
      </c>
      <c r="H65" s="57"/>
      <c r="I65" s="58"/>
      <c r="J65" s="59"/>
      <c r="K65" s="76"/>
      <c r="L65" s="77"/>
      <c r="M65" s="78"/>
      <c r="V65" s="16"/>
      <c r="W65" s="17"/>
      <c r="Y65" s="1"/>
    </row>
    <row r="66" spans="1:25" ht="14.45" customHeight="1" thickBot="1" x14ac:dyDescent="0.25">
      <c r="A66" s="6"/>
      <c r="B66" s="6"/>
      <c r="C66" s="18" t="s">
        <v>2</v>
      </c>
      <c r="D66" s="19" t="s">
        <v>10</v>
      </c>
      <c r="E66" s="18" t="s">
        <v>11</v>
      </c>
      <c r="F66" s="19"/>
      <c r="G66" s="18" t="s">
        <v>11</v>
      </c>
      <c r="H66" s="50"/>
      <c r="I66" s="51"/>
      <c r="J66" s="50"/>
      <c r="K66" s="51"/>
      <c r="L66" s="60"/>
      <c r="M66" s="61"/>
      <c r="O66" s="40" t="s">
        <v>15</v>
      </c>
      <c r="P66" s="41"/>
      <c r="Q66" s="40" t="s">
        <v>16</v>
      </c>
      <c r="R66" s="41"/>
      <c r="S66" s="40" t="s">
        <v>10</v>
      </c>
      <c r="T66" s="41"/>
      <c r="V66" s="20"/>
      <c r="W66" s="17"/>
      <c r="Y66" s="1"/>
    </row>
    <row r="67" spans="1:25" ht="14.45" customHeight="1" thickBot="1" x14ac:dyDescent="0.25">
      <c r="A67" s="6"/>
      <c r="B67" s="6"/>
      <c r="C67" s="21" t="s">
        <v>22</v>
      </c>
      <c r="D67" s="30" t="s">
        <v>17</v>
      </c>
      <c r="E67" s="11" t="s">
        <v>62</v>
      </c>
      <c r="F67" s="30"/>
      <c r="G67" s="11" t="s">
        <v>65</v>
      </c>
      <c r="H67" s="22">
        <v>6</v>
      </c>
      <c r="I67" s="30">
        <v>0</v>
      </c>
      <c r="J67" s="22">
        <v>6</v>
      </c>
      <c r="K67" s="30">
        <v>0</v>
      </c>
      <c r="L67" s="22"/>
      <c r="M67" s="30"/>
      <c r="O67" s="32">
        <f t="shared" ref="O67:P69" si="8">H67+J67+L67</f>
        <v>12</v>
      </c>
      <c r="P67" s="32">
        <f t="shared" si="8"/>
        <v>0</v>
      </c>
      <c r="Q67" s="32">
        <f>IF(H67&gt;I67,1,0)+IF(J67&gt;K67,1,0)+IF(L67&gt;M67,1,0)</f>
        <v>2</v>
      </c>
      <c r="R67" s="23">
        <f>IF(H67&lt;I67,1,0)+IF(J67&lt;K67,1,0)+IF(L67&lt;M67,1,0)</f>
        <v>0</v>
      </c>
      <c r="S67" s="23">
        <f>IF(Q67&gt;R67,1,0)</f>
        <v>1</v>
      </c>
      <c r="T67" s="23">
        <f>IF(Q67&lt;R67,1,0)</f>
        <v>0</v>
      </c>
      <c r="V67" s="20"/>
      <c r="W67" s="17"/>
      <c r="Y67" s="1"/>
    </row>
    <row r="68" spans="1:25" ht="14.45" customHeight="1" thickBot="1" x14ac:dyDescent="0.25">
      <c r="A68" s="6"/>
      <c r="B68" s="6"/>
      <c r="C68" s="11"/>
      <c r="D68" s="30" t="s">
        <v>18</v>
      </c>
      <c r="E68" s="11" t="s">
        <v>63</v>
      </c>
      <c r="F68" s="30"/>
      <c r="G68" s="11" t="s">
        <v>66</v>
      </c>
      <c r="H68" s="22">
        <v>2</v>
      </c>
      <c r="I68" s="30">
        <v>6</v>
      </c>
      <c r="J68" s="22">
        <v>7</v>
      </c>
      <c r="K68" s="30">
        <v>6</v>
      </c>
      <c r="L68" s="22">
        <v>4</v>
      </c>
      <c r="M68" s="30">
        <v>6</v>
      </c>
      <c r="O68" s="3">
        <f t="shared" si="8"/>
        <v>13</v>
      </c>
      <c r="P68" s="3">
        <f t="shared" si="8"/>
        <v>18</v>
      </c>
      <c r="Q68" s="3">
        <f>IF(H68&gt;I68,1,0)+IF(J68&gt;K68,1,0)+IF(L68&gt;M68,1,0)</f>
        <v>1</v>
      </c>
      <c r="R68" s="2">
        <f>IF(H68&lt;I68,1,0)+IF(J68&lt;K68,1,0)+IF(L68&lt;M68,1,0)</f>
        <v>2</v>
      </c>
      <c r="S68" s="2">
        <f>IF(Q68&gt;R68,1,0)</f>
        <v>0</v>
      </c>
      <c r="T68" s="2">
        <f>IF(Q68&lt;R68,1,0)</f>
        <v>1</v>
      </c>
      <c r="V68" s="20"/>
      <c r="W68" s="17"/>
      <c r="Y68" s="1"/>
    </row>
    <row r="69" spans="1:25" ht="14.45" customHeight="1" thickBot="1" x14ac:dyDescent="0.3">
      <c r="A69" s="6"/>
      <c r="B69" s="6"/>
      <c r="C69" s="42"/>
      <c r="D69" s="44" t="s">
        <v>19</v>
      </c>
      <c r="E69" s="11" t="s">
        <v>62</v>
      </c>
      <c r="F69" s="24"/>
      <c r="G69" s="11" t="s">
        <v>66</v>
      </c>
      <c r="H69" s="46">
        <v>3</v>
      </c>
      <c r="I69" s="37">
        <v>6</v>
      </c>
      <c r="J69" s="46">
        <v>7</v>
      </c>
      <c r="K69" s="37">
        <v>5</v>
      </c>
      <c r="L69" s="46">
        <v>7</v>
      </c>
      <c r="M69" s="37">
        <v>5</v>
      </c>
      <c r="O69" s="34">
        <f t="shared" si="8"/>
        <v>17</v>
      </c>
      <c r="P69" s="34">
        <f t="shared" si="8"/>
        <v>16</v>
      </c>
      <c r="Q69" s="34">
        <f>IF(H69&gt;I69,1,0)+IF(J69&gt;K69,1,0)+IF(L69&gt;M69,1,0)</f>
        <v>2</v>
      </c>
      <c r="R69" s="34">
        <f>IF(H69&lt;I69,1,0)+IF(J69&lt;K69,1,0)+IF(L69&lt;M69,1,0)</f>
        <v>1</v>
      </c>
      <c r="S69" s="34">
        <f>IF(Q69&gt;R69,1,0)</f>
        <v>1</v>
      </c>
      <c r="T69" s="34">
        <f>IF(Q69&lt;R69,1,0)</f>
        <v>0</v>
      </c>
      <c r="V69" s="16"/>
      <c r="W69" s="17"/>
      <c r="Y69" s="1"/>
    </row>
    <row r="70" spans="1:25" ht="14.45" customHeight="1" thickBot="1" x14ac:dyDescent="0.25">
      <c r="A70" s="6"/>
      <c r="B70" s="6"/>
      <c r="C70" s="42"/>
      <c r="D70" s="44"/>
      <c r="E70" s="11" t="s">
        <v>64</v>
      </c>
      <c r="F70" s="26"/>
      <c r="G70" s="25" t="s">
        <v>67</v>
      </c>
      <c r="H70" s="47"/>
      <c r="I70" s="38"/>
      <c r="J70" s="47"/>
      <c r="K70" s="38"/>
      <c r="L70" s="47"/>
      <c r="M70" s="38"/>
      <c r="O70" s="35"/>
      <c r="P70" s="35"/>
      <c r="Q70" s="35"/>
      <c r="R70" s="35"/>
      <c r="S70" s="35"/>
      <c r="T70" s="35"/>
      <c r="V70" s="20"/>
      <c r="W70" s="17"/>
      <c r="Y70" s="1"/>
    </row>
    <row r="71" spans="1:25" ht="14.45" customHeight="1" thickBot="1" x14ac:dyDescent="0.25">
      <c r="A71" s="6"/>
      <c r="B71" s="6"/>
      <c r="C71" s="43"/>
      <c r="D71" s="45"/>
      <c r="E71" s="11"/>
      <c r="F71" s="27"/>
      <c r="G71" s="11"/>
      <c r="H71" s="48"/>
      <c r="I71" s="39"/>
      <c r="J71" s="48"/>
      <c r="K71" s="39"/>
      <c r="L71" s="48"/>
      <c r="M71" s="39"/>
      <c r="O71" s="36"/>
      <c r="P71" s="36"/>
      <c r="Q71" s="36"/>
      <c r="R71" s="36"/>
      <c r="S71" s="36"/>
      <c r="T71" s="36"/>
      <c r="V71" s="20"/>
      <c r="Y71" s="1"/>
    </row>
    <row r="72" spans="1:25" ht="14.45" customHeight="1" thickBot="1" x14ac:dyDescent="0.25">
      <c r="A72" s="6"/>
      <c r="B72" s="6"/>
      <c r="G72" s="28"/>
      <c r="H72" s="28"/>
      <c r="O72" s="2">
        <f t="shared" ref="O72:T72" si="9">O67+O68+O69</f>
        <v>42</v>
      </c>
      <c r="P72" s="2">
        <f t="shared" si="9"/>
        <v>34</v>
      </c>
      <c r="Q72" s="3">
        <f t="shared" si="9"/>
        <v>5</v>
      </c>
      <c r="R72" s="2">
        <f t="shared" si="9"/>
        <v>3</v>
      </c>
      <c r="S72" s="2">
        <f t="shared" si="9"/>
        <v>2</v>
      </c>
      <c r="T72" s="2">
        <f t="shared" si="9"/>
        <v>1</v>
      </c>
      <c r="V72" s="20"/>
      <c r="Y72" s="1"/>
    </row>
    <row r="73" spans="1:25" ht="14.45" customHeight="1" x14ac:dyDescent="0.2">
      <c r="A73" s="6"/>
      <c r="B73" s="6"/>
      <c r="C73" s="70" t="s">
        <v>21</v>
      </c>
      <c r="D73" s="71"/>
      <c r="E73" s="71"/>
      <c r="F73" s="71"/>
      <c r="G73" s="71"/>
      <c r="H73" s="71"/>
      <c r="I73" s="71"/>
      <c r="J73" s="71"/>
      <c r="K73" s="71"/>
      <c r="L73" s="71"/>
      <c r="M73" s="72"/>
    </row>
    <row r="74" spans="1:25" ht="14.45" customHeight="1" thickBot="1" x14ac:dyDescent="0.25">
      <c r="A74" s="6"/>
      <c r="B74" s="6"/>
      <c r="C74" s="73"/>
      <c r="D74" s="74"/>
      <c r="E74" s="74"/>
      <c r="F74" s="74"/>
      <c r="G74" s="74"/>
      <c r="H74" s="74"/>
      <c r="I74" s="74"/>
      <c r="J74" s="74"/>
      <c r="K74" s="74"/>
      <c r="L74" s="74"/>
      <c r="M74" s="75"/>
    </row>
    <row r="75" spans="1:25" ht="14.45" customHeight="1" thickBot="1" x14ac:dyDescent="0.25">
      <c r="A75" s="6"/>
      <c r="B75" s="6"/>
      <c r="C75" s="62" t="s">
        <v>1</v>
      </c>
      <c r="D75" s="53"/>
      <c r="E75" s="63" t="s">
        <v>5</v>
      </c>
      <c r="F75" s="64"/>
      <c r="G75" s="7" t="s">
        <v>6</v>
      </c>
      <c r="H75" s="65" t="s">
        <v>7</v>
      </c>
      <c r="I75" s="66"/>
      <c r="J75" s="66"/>
      <c r="K75" s="66"/>
      <c r="L75" s="66"/>
      <c r="M75" s="67"/>
      <c r="R75" s="8"/>
      <c r="S75" s="9"/>
      <c r="T75" s="10"/>
      <c r="U75" s="10"/>
    </row>
    <row r="76" spans="1:25" ht="14.45" customHeight="1" thickBot="1" x14ac:dyDescent="0.25">
      <c r="A76" s="6"/>
      <c r="B76" s="6"/>
      <c r="C76" s="68">
        <v>44907</v>
      </c>
      <c r="D76" s="69"/>
      <c r="E76" s="49" t="s">
        <v>40</v>
      </c>
      <c r="F76" s="51"/>
      <c r="G76" s="11" t="s">
        <v>41</v>
      </c>
      <c r="H76" s="49"/>
      <c r="I76" s="50"/>
      <c r="J76" s="50"/>
      <c r="K76" s="50"/>
      <c r="L76" s="50"/>
      <c r="M76" s="51"/>
    </row>
    <row r="77" spans="1:25" ht="14.45" customHeight="1" thickBot="1" x14ac:dyDescent="0.25">
      <c r="A77" s="6"/>
      <c r="B77" s="6"/>
      <c r="C77" s="49"/>
      <c r="D77" s="50"/>
      <c r="E77" s="50"/>
      <c r="F77" s="50"/>
      <c r="G77" s="50"/>
      <c r="H77" s="50"/>
      <c r="I77" s="50"/>
      <c r="J77" s="50"/>
      <c r="K77" s="50"/>
      <c r="L77" s="50"/>
      <c r="M77" s="51"/>
    </row>
    <row r="78" spans="1:25" ht="14.45" customHeight="1" thickBot="1" x14ac:dyDescent="0.25">
      <c r="A78" s="6"/>
      <c r="B78" s="6"/>
      <c r="C78" s="12" t="s">
        <v>3</v>
      </c>
      <c r="D78" s="31"/>
      <c r="E78" s="12" t="s">
        <v>8</v>
      </c>
      <c r="F78" s="31" t="s">
        <v>9</v>
      </c>
      <c r="G78" s="12" t="s">
        <v>8</v>
      </c>
      <c r="H78" s="52" t="s">
        <v>4</v>
      </c>
      <c r="I78" s="52"/>
      <c r="J78" s="52"/>
      <c r="K78" s="52"/>
      <c r="L78" s="52"/>
      <c r="M78" s="53"/>
      <c r="Y78" s="1"/>
    </row>
    <row r="79" spans="1:25" ht="14.45" customHeight="1" thickBot="1" x14ac:dyDescent="0.3">
      <c r="A79" s="6"/>
      <c r="B79" s="6"/>
      <c r="C79" s="13">
        <v>3</v>
      </c>
      <c r="D79" s="14"/>
      <c r="E79" s="15" t="s">
        <v>68</v>
      </c>
      <c r="F79" s="14"/>
      <c r="G79" s="15" t="s">
        <v>69</v>
      </c>
      <c r="H79" s="57">
        <f>S86</f>
        <v>1</v>
      </c>
      <c r="I79" s="58"/>
      <c r="J79" s="59"/>
      <c r="K79" s="76">
        <f>T86</f>
        <v>2</v>
      </c>
      <c r="L79" s="77"/>
      <c r="M79" s="78"/>
      <c r="V79" s="16"/>
      <c r="W79" s="17"/>
      <c r="Y79" s="1"/>
    </row>
    <row r="80" spans="1:25" ht="14.45" customHeight="1" thickBot="1" x14ac:dyDescent="0.25">
      <c r="A80" s="6"/>
      <c r="B80" s="6"/>
      <c r="C80" s="18" t="s">
        <v>2</v>
      </c>
      <c r="D80" s="19" t="s">
        <v>10</v>
      </c>
      <c r="E80" s="18" t="s">
        <v>11</v>
      </c>
      <c r="F80" s="19"/>
      <c r="G80" s="18" t="s">
        <v>11</v>
      </c>
      <c r="H80" s="50" t="s">
        <v>12</v>
      </c>
      <c r="I80" s="51"/>
      <c r="J80" s="50" t="s">
        <v>13</v>
      </c>
      <c r="K80" s="51"/>
      <c r="L80" s="60" t="s">
        <v>14</v>
      </c>
      <c r="M80" s="61"/>
      <c r="O80" s="40" t="s">
        <v>15</v>
      </c>
      <c r="P80" s="41"/>
      <c r="Q80" s="40" t="s">
        <v>16</v>
      </c>
      <c r="R80" s="41"/>
      <c r="S80" s="40" t="s">
        <v>10</v>
      </c>
      <c r="T80" s="41"/>
      <c r="V80" s="20"/>
      <c r="W80" s="17"/>
      <c r="Y80" s="1"/>
    </row>
    <row r="81" spans="1:25" ht="14.45" customHeight="1" thickBot="1" x14ac:dyDescent="0.25">
      <c r="A81" s="6"/>
      <c r="B81" s="6"/>
      <c r="C81" s="21" t="s">
        <v>30</v>
      </c>
      <c r="D81" s="30" t="s">
        <v>17</v>
      </c>
      <c r="E81" s="11" t="s">
        <v>70</v>
      </c>
      <c r="F81" s="30"/>
      <c r="G81" s="11" t="s">
        <v>72</v>
      </c>
      <c r="H81" s="22">
        <v>0</v>
      </c>
      <c r="I81" s="30">
        <v>6</v>
      </c>
      <c r="J81" s="22">
        <v>1</v>
      </c>
      <c r="K81" s="30">
        <v>6</v>
      </c>
      <c r="L81" s="22"/>
      <c r="M81" s="30"/>
      <c r="O81" s="32">
        <f t="shared" ref="O81:P83" si="10">H81+J81+L81</f>
        <v>1</v>
      </c>
      <c r="P81" s="32">
        <f t="shared" si="10"/>
        <v>12</v>
      </c>
      <c r="Q81" s="32">
        <f>IF(H81&gt;I81,1,0)+IF(J81&gt;K81,1,0)+IF(L81&gt;M81,1,0)</f>
        <v>0</v>
      </c>
      <c r="R81" s="23">
        <f>IF(H81&lt;I81,1,0)+IF(J81&lt;K81,1,0)+IF(L81&lt;M81,1,0)</f>
        <v>2</v>
      </c>
      <c r="S81" s="23">
        <f>IF(Q81&gt;R81,1,0)</f>
        <v>0</v>
      </c>
      <c r="T81" s="23">
        <f>IF(Q81&lt;R81,1,0)</f>
        <v>1</v>
      </c>
      <c r="V81" s="20"/>
      <c r="W81" s="17"/>
      <c r="Y81" s="1"/>
    </row>
    <row r="82" spans="1:25" ht="14.45" customHeight="1" thickBot="1" x14ac:dyDescent="0.25">
      <c r="A82" s="6"/>
      <c r="B82" s="6"/>
      <c r="C82" s="11"/>
      <c r="D82" s="30" t="s">
        <v>18</v>
      </c>
      <c r="E82" s="11" t="s">
        <v>71</v>
      </c>
      <c r="F82" s="30"/>
      <c r="G82" s="11" t="s">
        <v>73</v>
      </c>
      <c r="H82" s="22">
        <v>0</v>
      </c>
      <c r="I82" s="30">
        <v>6</v>
      </c>
      <c r="J82" s="22">
        <v>2</v>
      </c>
      <c r="K82" s="30">
        <v>6</v>
      </c>
      <c r="L82" s="22"/>
      <c r="M82" s="30"/>
      <c r="O82" s="3">
        <f t="shared" si="10"/>
        <v>2</v>
      </c>
      <c r="P82" s="3">
        <f t="shared" si="10"/>
        <v>12</v>
      </c>
      <c r="Q82" s="3">
        <f>IF(H82&gt;I82,1,0)+IF(J82&gt;K82,1,0)+IF(L82&gt;M82,1,0)</f>
        <v>0</v>
      </c>
      <c r="R82" s="2">
        <f>IF(H82&lt;I82,1,0)+IF(J82&lt;K82,1,0)+IF(L82&lt;M82,1,0)</f>
        <v>2</v>
      </c>
      <c r="S82" s="2">
        <f>IF(Q82&gt;R82,1,0)</f>
        <v>0</v>
      </c>
      <c r="T82" s="2">
        <f>IF(Q82&lt;R82,1,0)</f>
        <v>1</v>
      </c>
      <c r="V82" s="20"/>
      <c r="W82" s="17"/>
      <c r="Y82" s="1"/>
    </row>
    <row r="83" spans="1:25" ht="14.45" customHeight="1" thickBot="1" x14ac:dyDescent="0.3">
      <c r="A83" s="6"/>
      <c r="B83" s="6"/>
      <c r="C83" s="42"/>
      <c r="D83" s="44" t="s">
        <v>19</v>
      </c>
      <c r="E83" s="11" t="s">
        <v>70</v>
      </c>
      <c r="F83" s="24"/>
      <c r="G83" s="11" t="s">
        <v>72</v>
      </c>
      <c r="H83" s="46">
        <v>6</v>
      </c>
      <c r="I83" s="37">
        <v>0</v>
      </c>
      <c r="J83" s="46">
        <v>6</v>
      </c>
      <c r="K83" s="37">
        <v>0</v>
      </c>
      <c r="L83" s="46"/>
      <c r="M83" s="37"/>
      <c r="O83" s="34">
        <f t="shared" si="10"/>
        <v>12</v>
      </c>
      <c r="P83" s="34">
        <f t="shared" si="10"/>
        <v>0</v>
      </c>
      <c r="Q83" s="34">
        <f>IF(H83&gt;I83,1,0)+IF(J83&gt;K83,1,0)+IF(L83&gt;M83,1,0)</f>
        <v>2</v>
      </c>
      <c r="R83" s="34">
        <f>IF(H83&lt;I83,1,0)+IF(J83&lt;K83,1,0)+IF(L83&lt;M83,1,0)</f>
        <v>0</v>
      </c>
      <c r="S83" s="34">
        <f>IF(Q83&gt;R83,1,0)</f>
        <v>1</v>
      </c>
      <c r="T83" s="34">
        <f>IF(Q83&lt;R83,1,0)</f>
        <v>0</v>
      </c>
      <c r="V83" s="16"/>
      <c r="W83" s="17"/>
      <c r="Y83" s="1"/>
    </row>
    <row r="84" spans="1:25" ht="14.45" customHeight="1" thickBot="1" x14ac:dyDescent="0.25">
      <c r="A84" s="6"/>
      <c r="B84" s="6"/>
      <c r="C84" s="42"/>
      <c r="D84" s="44"/>
      <c r="E84" s="25" t="s">
        <v>71</v>
      </c>
      <c r="F84" s="26"/>
      <c r="G84" s="25" t="s">
        <v>74</v>
      </c>
      <c r="H84" s="47"/>
      <c r="I84" s="38"/>
      <c r="J84" s="47"/>
      <c r="K84" s="38"/>
      <c r="L84" s="47"/>
      <c r="M84" s="38"/>
      <c r="O84" s="35"/>
      <c r="P84" s="35"/>
      <c r="Q84" s="35"/>
      <c r="R84" s="35"/>
      <c r="S84" s="35"/>
      <c r="T84" s="35"/>
      <c r="V84" s="20"/>
      <c r="W84" s="17"/>
      <c r="Y84" s="1"/>
    </row>
    <row r="85" spans="1:25" ht="14.45" customHeight="1" thickBot="1" x14ac:dyDescent="0.25">
      <c r="A85" s="6"/>
      <c r="B85" s="6"/>
      <c r="C85" s="43"/>
      <c r="D85" s="45"/>
      <c r="E85" s="11"/>
      <c r="F85" s="27"/>
      <c r="G85" s="11"/>
      <c r="H85" s="48"/>
      <c r="I85" s="39"/>
      <c r="J85" s="48"/>
      <c r="K85" s="39"/>
      <c r="L85" s="48"/>
      <c r="M85" s="39"/>
      <c r="O85" s="36"/>
      <c r="P85" s="36"/>
      <c r="Q85" s="36"/>
      <c r="R85" s="36"/>
      <c r="S85" s="36"/>
      <c r="T85" s="36"/>
      <c r="V85" s="20"/>
      <c r="Y85" s="1"/>
    </row>
    <row r="86" spans="1:25" ht="14.45" customHeight="1" thickBot="1" x14ac:dyDescent="0.25">
      <c r="A86" s="6"/>
      <c r="B86" s="6"/>
      <c r="G86" s="28"/>
      <c r="H86" s="28"/>
      <c r="O86" s="2">
        <f t="shared" ref="O86:T86" si="11">O81+O82+O83</f>
        <v>15</v>
      </c>
      <c r="P86" s="2">
        <f t="shared" si="11"/>
        <v>24</v>
      </c>
      <c r="Q86" s="3">
        <f t="shared" si="11"/>
        <v>2</v>
      </c>
      <c r="R86" s="2">
        <f t="shared" si="11"/>
        <v>4</v>
      </c>
      <c r="S86" s="2">
        <f t="shared" si="11"/>
        <v>1</v>
      </c>
      <c r="T86" s="2">
        <f t="shared" si="11"/>
        <v>2</v>
      </c>
      <c r="V86" s="20"/>
      <c r="Y86" s="1"/>
    </row>
    <row r="87" spans="1:25" ht="14.45" customHeight="1" x14ac:dyDescent="0.2">
      <c r="A87" s="6"/>
      <c r="B87" s="6"/>
      <c r="C87" s="70" t="s">
        <v>21</v>
      </c>
      <c r="D87" s="71"/>
      <c r="E87" s="71"/>
      <c r="F87" s="71"/>
      <c r="G87" s="71"/>
      <c r="H87" s="71"/>
      <c r="I87" s="71"/>
      <c r="J87" s="71"/>
      <c r="K87" s="71"/>
      <c r="L87" s="71"/>
      <c r="M87" s="72"/>
    </row>
    <row r="88" spans="1:25" ht="14.45" customHeight="1" thickBot="1" x14ac:dyDescent="0.25">
      <c r="A88" s="6"/>
      <c r="B88" s="6"/>
      <c r="C88" s="73"/>
      <c r="D88" s="74"/>
      <c r="E88" s="74"/>
      <c r="F88" s="74"/>
      <c r="G88" s="74"/>
      <c r="H88" s="74"/>
      <c r="I88" s="74"/>
      <c r="J88" s="74"/>
      <c r="K88" s="74"/>
      <c r="L88" s="74"/>
      <c r="M88" s="75"/>
    </row>
    <row r="89" spans="1:25" ht="14.45" customHeight="1" thickBot="1" x14ac:dyDescent="0.25">
      <c r="A89" s="6"/>
      <c r="B89" s="6"/>
      <c r="C89" s="62" t="s">
        <v>1</v>
      </c>
      <c r="D89" s="53"/>
      <c r="E89" s="63" t="s">
        <v>5</v>
      </c>
      <c r="F89" s="64"/>
      <c r="G89" s="7" t="s">
        <v>6</v>
      </c>
      <c r="H89" s="65" t="s">
        <v>7</v>
      </c>
      <c r="I89" s="66"/>
      <c r="J89" s="66"/>
      <c r="K89" s="66"/>
      <c r="L89" s="66"/>
      <c r="M89" s="67"/>
      <c r="R89" s="8"/>
      <c r="S89" s="9"/>
      <c r="T89" s="10"/>
      <c r="U89" s="10"/>
    </row>
    <row r="90" spans="1:25" ht="14.45" customHeight="1" thickBot="1" x14ac:dyDescent="0.25">
      <c r="A90" s="6"/>
      <c r="B90" s="6"/>
      <c r="C90" s="68">
        <v>44907</v>
      </c>
      <c r="D90" s="69"/>
      <c r="E90" s="49" t="s">
        <v>40</v>
      </c>
      <c r="F90" s="51"/>
      <c r="G90" s="11" t="s">
        <v>41</v>
      </c>
      <c r="H90" s="49"/>
      <c r="I90" s="50"/>
      <c r="J90" s="50"/>
      <c r="K90" s="50"/>
      <c r="L90" s="50"/>
      <c r="M90" s="51"/>
    </row>
    <row r="91" spans="1:25" ht="14.45" customHeight="1" thickBot="1" x14ac:dyDescent="0.25">
      <c r="A91" s="6"/>
      <c r="B91" s="6"/>
      <c r="C91" s="49"/>
      <c r="D91" s="50"/>
      <c r="E91" s="50"/>
      <c r="F91" s="50"/>
      <c r="G91" s="50"/>
      <c r="H91" s="50"/>
      <c r="I91" s="50"/>
      <c r="J91" s="50"/>
      <c r="K91" s="50"/>
      <c r="L91" s="50"/>
      <c r="M91" s="51"/>
    </row>
    <row r="92" spans="1:25" ht="14.45" customHeight="1" thickBot="1" x14ac:dyDescent="0.25">
      <c r="A92" s="6"/>
      <c r="B92" s="6"/>
      <c r="C92" s="12" t="s">
        <v>3</v>
      </c>
      <c r="D92" s="31"/>
      <c r="E92" s="12" t="s">
        <v>8</v>
      </c>
      <c r="F92" s="31" t="s">
        <v>9</v>
      </c>
      <c r="G92" s="12" t="s">
        <v>8</v>
      </c>
      <c r="H92" s="52" t="s">
        <v>4</v>
      </c>
      <c r="I92" s="52"/>
      <c r="J92" s="52"/>
      <c r="K92" s="52"/>
      <c r="L92" s="52"/>
      <c r="M92" s="53"/>
      <c r="Y92" s="1"/>
    </row>
    <row r="93" spans="1:25" ht="14.45" customHeight="1" thickBot="1" x14ac:dyDescent="0.3">
      <c r="A93" s="6"/>
      <c r="B93" s="6"/>
      <c r="C93" s="13" t="s">
        <v>75</v>
      </c>
      <c r="D93" s="14"/>
      <c r="E93" s="15" t="s">
        <v>76</v>
      </c>
      <c r="F93" s="14"/>
      <c r="G93" s="15" t="s">
        <v>77</v>
      </c>
      <c r="H93" s="57">
        <f>S100</f>
        <v>3</v>
      </c>
      <c r="I93" s="58"/>
      <c r="J93" s="59"/>
      <c r="K93" s="76">
        <f>T100</f>
        <v>0</v>
      </c>
      <c r="L93" s="77"/>
      <c r="M93" s="78"/>
      <c r="V93" s="16"/>
      <c r="W93" s="17"/>
      <c r="Y93" s="1"/>
    </row>
    <row r="94" spans="1:25" ht="14.45" customHeight="1" thickBot="1" x14ac:dyDescent="0.25">
      <c r="A94" s="6"/>
      <c r="B94" s="6"/>
      <c r="C94" s="18" t="s">
        <v>2</v>
      </c>
      <c r="D94" s="19" t="s">
        <v>10</v>
      </c>
      <c r="E94" s="18" t="s">
        <v>11</v>
      </c>
      <c r="F94" s="19"/>
      <c r="G94" s="18" t="s">
        <v>11</v>
      </c>
      <c r="H94" s="50" t="s">
        <v>12</v>
      </c>
      <c r="I94" s="51"/>
      <c r="J94" s="50" t="s">
        <v>13</v>
      </c>
      <c r="K94" s="51"/>
      <c r="L94" s="60" t="s">
        <v>14</v>
      </c>
      <c r="M94" s="61"/>
      <c r="O94" s="40" t="s">
        <v>15</v>
      </c>
      <c r="P94" s="41"/>
      <c r="Q94" s="40" t="s">
        <v>16</v>
      </c>
      <c r="R94" s="41"/>
      <c r="S94" s="40" t="s">
        <v>10</v>
      </c>
      <c r="T94" s="41"/>
      <c r="V94" s="20"/>
      <c r="W94" s="17"/>
      <c r="Y94" s="1"/>
    </row>
    <row r="95" spans="1:25" ht="14.45" customHeight="1" thickBot="1" x14ac:dyDescent="0.25">
      <c r="A95" s="6"/>
      <c r="B95" s="6"/>
      <c r="C95" s="21" t="s">
        <v>22</v>
      </c>
      <c r="D95" s="30" t="s">
        <v>17</v>
      </c>
      <c r="E95" s="11" t="s">
        <v>78</v>
      </c>
      <c r="F95" s="30"/>
      <c r="G95" s="11" t="s">
        <v>81</v>
      </c>
      <c r="H95" s="22">
        <v>6</v>
      </c>
      <c r="I95" s="30">
        <v>0</v>
      </c>
      <c r="J95" s="22">
        <v>6</v>
      </c>
      <c r="K95" s="30">
        <v>0</v>
      </c>
      <c r="L95" s="22"/>
      <c r="M95" s="30"/>
      <c r="O95" s="32">
        <f t="shared" ref="O95:P97" si="12">H95+J95+L95</f>
        <v>12</v>
      </c>
      <c r="P95" s="32">
        <f t="shared" si="12"/>
        <v>0</v>
      </c>
      <c r="Q95" s="32">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11"/>
      <c r="D96" s="30" t="s">
        <v>18</v>
      </c>
      <c r="E96" s="11" t="s">
        <v>79</v>
      </c>
      <c r="F96" s="30"/>
      <c r="G96" s="11" t="s">
        <v>82</v>
      </c>
      <c r="H96" s="22">
        <v>6</v>
      </c>
      <c r="I96" s="30">
        <v>0</v>
      </c>
      <c r="J96" s="22">
        <v>6</v>
      </c>
      <c r="K96" s="30">
        <v>1</v>
      </c>
      <c r="L96" s="22"/>
      <c r="M96" s="30"/>
      <c r="O96" s="3">
        <f t="shared" si="12"/>
        <v>12</v>
      </c>
      <c r="P96" s="3">
        <f t="shared" si="12"/>
        <v>1</v>
      </c>
      <c r="Q96" s="3">
        <f>IF(H96&gt;I96,1,0)+IF(J96&gt;K96,1,0)+IF(L96&gt;M96,1,0)</f>
        <v>2</v>
      </c>
      <c r="R96" s="2">
        <f>IF(H96&lt;I96,1,0)+IF(J96&lt;K96,1,0)+IF(L96&lt;M96,1,0)</f>
        <v>0</v>
      </c>
      <c r="S96" s="2">
        <f>IF(Q96&gt;R96,1,0)</f>
        <v>1</v>
      </c>
      <c r="T96" s="2">
        <f>IF(Q96&lt;R96,1,0)</f>
        <v>0</v>
      </c>
      <c r="V96" s="20"/>
      <c r="W96" s="17"/>
      <c r="Y96" s="1"/>
    </row>
    <row r="97" spans="1:25" ht="14.45" customHeight="1" thickBot="1" x14ac:dyDescent="0.3">
      <c r="A97" s="6"/>
      <c r="B97" s="6"/>
      <c r="C97" s="42"/>
      <c r="D97" s="44" t="s">
        <v>19</v>
      </c>
      <c r="E97" s="11" t="s">
        <v>78</v>
      </c>
      <c r="F97" s="24"/>
      <c r="G97" s="11" t="s">
        <v>81</v>
      </c>
      <c r="H97" s="46">
        <v>6</v>
      </c>
      <c r="I97" s="37">
        <v>0</v>
      </c>
      <c r="J97" s="46">
        <v>6</v>
      </c>
      <c r="K97" s="37">
        <v>0</v>
      </c>
      <c r="L97" s="46"/>
      <c r="M97" s="37"/>
      <c r="O97" s="34">
        <f t="shared" si="12"/>
        <v>12</v>
      </c>
      <c r="P97" s="34">
        <f t="shared" si="12"/>
        <v>0</v>
      </c>
      <c r="Q97" s="34">
        <f>IF(H97&gt;I97,1,0)+IF(J97&gt;K97,1,0)+IF(L97&gt;M97,1,0)</f>
        <v>2</v>
      </c>
      <c r="R97" s="34">
        <f>IF(H97&lt;I97,1,0)+IF(J97&lt;K97,1,0)+IF(L97&lt;M97,1,0)</f>
        <v>0</v>
      </c>
      <c r="S97" s="34">
        <f>IF(Q97&gt;R97,1,0)</f>
        <v>1</v>
      </c>
      <c r="T97" s="34">
        <f>IF(Q97&lt;R97,1,0)</f>
        <v>0</v>
      </c>
      <c r="V97" s="16"/>
      <c r="W97" s="17"/>
      <c r="Y97" s="1"/>
    </row>
    <row r="98" spans="1:25" ht="14.45" customHeight="1" thickBot="1" x14ac:dyDescent="0.25">
      <c r="A98" s="6"/>
      <c r="B98" s="6"/>
      <c r="C98" s="42"/>
      <c r="D98" s="44"/>
      <c r="E98" s="25" t="s">
        <v>80</v>
      </c>
      <c r="F98" s="26"/>
      <c r="G98" s="25" t="s">
        <v>82</v>
      </c>
      <c r="H98" s="47"/>
      <c r="I98" s="38"/>
      <c r="J98" s="47"/>
      <c r="K98" s="38"/>
      <c r="L98" s="47"/>
      <c r="M98" s="38"/>
      <c r="O98" s="35"/>
      <c r="P98" s="35"/>
      <c r="Q98" s="35"/>
      <c r="R98" s="35"/>
      <c r="S98" s="35"/>
      <c r="T98" s="35"/>
      <c r="V98" s="20"/>
      <c r="W98" s="17"/>
      <c r="Y98" s="1"/>
    </row>
    <row r="99" spans="1:25" ht="14.45" customHeight="1" thickBot="1" x14ac:dyDescent="0.25">
      <c r="A99" s="6"/>
      <c r="B99" s="6"/>
      <c r="C99" s="43"/>
      <c r="D99" s="45"/>
      <c r="E99" s="11"/>
      <c r="F99" s="27"/>
      <c r="G99" s="11"/>
      <c r="H99" s="48"/>
      <c r="I99" s="39"/>
      <c r="J99" s="48"/>
      <c r="K99" s="39"/>
      <c r="L99" s="48"/>
      <c r="M99" s="39"/>
      <c r="O99" s="36"/>
      <c r="P99" s="36"/>
      <c r="Q99" s="36"/>
      <c r="R99" s="36"/>
      <c r="S99" s="36"/>
      <c r="T99" s="36"/>
      <c r="V99" s="20"/>
      <c r="Y99" s="1"/>
    </row>
    <row r="100" spans="1:25" ht="14.45" customHeight="1" thickBot="1" x14ac:dyDescent="0.25">
      <c r="A100" s="6"/>
      <c r="B100" s="6"/>
      <c r="G100" s="28"/>
      <c r="H100" s="28"/>
      <c r="O100" s="2">
        <f t="shared" ref="O100:T100" si="13">O95+O96+O97</f>
        <v>36</v>
      </c>
      <c r="P100" s="2">
        <f t="shared" si="13"/>
        <v>1</v>
      </c>
      <c r="Q100" s="3">
        <f t="shared" si="13"/>
        <v>6</v>
      </c>
      <c r="R100" s="2">
        <f t="shared" si="13"/>
        <v>0</v>
      </c>
      <c r="S100" s="2">
        <f t="shared" si="13"/>
        <v>3</v>
      </c>
      <c r="T100" s="2">
        <f t="shared" si="13"/>
        <v>0</v>
      </c>
      <c r="V100" s="20"/>
      <c r="Y100" s="1"/>
    </row>
    <row r="101" spans="1:25" ht="14.45" customHeight="1" x14ac:dyDescent="0.2">
      <c r="A101" s="6"/>
      <c r="B101" s="6"/>
      <c r="C101" s="70" t="s">
        <v>21</v>
      </c>
      <c r="D101" s="71"/>
      <c r="E101" s="71"/>
      <c r="F101" s="71"/>
      <c r="G101" s="71"/>
      <c r="H101" s="71"/>
      <c r="I101" s="71"/>
      <c r="J101" s="71"/>
      <c r="K101" s="71"/>
      <c r="L101" s="71"/>
      <c r="M101" s="72"/>
    </row>
    <row r="102" spans="1:25" ht="14.45" customHeight="1" thickBot="1" x14ac:dyDescent="0.25">
      <c r="A102" s="6"/>
      <c r="B102" s="6"/>
      <c r="C102" s="73"/>
      <c r="D102" s="74"/>
      <c r="E102" s="74"/>
      <c r="F102" s="74"/>
      <c r="G102" s="74"/>
      <c r="H102" s="74"/>
      <c r="I102" s="74"/>
      <c r="J102" s="74"/>
      <c r="K102" s="74"/>
      <c r="L102" s="74"/>
      <c r="M102" s="75"/>
    </row>
    <row r="103" spans="1:25" ht="14.45" customHeight="1" thickBot="1" x14ac:dyDescent="0.25">
      <c r="A103" s="6"/>
      <c r="B103" s="6"/>
      <c r="C103" s="62" t="s">
        <v>1</v>
      </c>
      <c r="D103" s="53"/>
      <c r="E103" s="63" t="s">
        <v>5</v>
      </c>
      <c r="F103" s="64"/>
      <c r="G103" s="7" t="s">
        <v>6</v>
      </c>
      <c r="H103" s="65" t="s">
        <v>7</v>
      </c>
      <c r="I103" s="66"/>
      <c r="J103" s="66"/>
      <c r="K103" s="66"/>
      <c r="L103" s="66"/>
      <c r="M103" s="67"/>
      <c r="R103" s="8"/>
      <c r="S103" s="9"/>
      <c r="T103" s="10"/>
      <c r="U103" s="10"/>
    </row>
    <row r="104" spans="1:25" ht="14.45" customHeight="1" thickBot="1" x14ac:dyDescent="0.25">
      <c r="A104" s="6"/>
      <c r="B104" s="6"/>
      <c r="C104" s="68">
        <v>44907</v>
      </c>
      <c r="D104" s="69"/>
      <c r="E104" s="49" t="s">
        <v>40</v>
      </c>
      <c r="F104" s="51"/>
      <c r="G104" s="11" t="s">
        <v>41</v>
      </c>
      <c r="H104" s="49"/>
      <c r="I104" s="50"/>
      <c r="J104" s="50"/>
      <c r="K104" s="50"/>
      <c r="L104" s="50"/>
      <c r="M104" s="51"/>
    </row>
    <row r="105" spans="1:25" ht="14.45" customHeight="1" thickBot="1" x14ac:dyDescent="0.25">
      <c r="A105" s="6"/>
      <c r="B105" s="6"/>
      <c r="C105" s="49"/>
      <c r="D105" s="50"/>
      <c r="E105" s="50"/>
      <c r="F105" s="50"/>
      <c r="G105" s="50"/>
      <c r="H105" s="50"/>
      <c r="I105" s="50"/>
      <c r="J105" s="50"/>
      <c r="K105" s="50"/>
      <c r="L105" s="50"/>
      <c r="M105" s="51"/>
    </row>
    <row r="106" spans="1:25" ht="14.45" customHeight="1" thickBot="1" x14ac:dyDescent="0.25">
      <c r="A106" s="6"/>
      <c r="B106" s="6"/>
      <c r="C106" s="12" t="s">
        <v>3</v>
      </c>
      <c r="D106" s="31"/>
      <c r="E106" s="12" t="s">
        <v>8</v>
      </c>
      <c r="F106" s="31" t="s">
        <v>9</v>
      </c>
      <c r="G106" s="12" t="s">
        <v>8</v>
      </c>
      <c r="H106" s="52" t="s">
        <v>4</v>
      </c>
      <c r="I106" s="52"/>
      <c r="J106" s="52"/>
      <c r="K106" s="52"/>
      <c r="L106" s="52"/>
      <c r="M106" s="53"/>
      <c r="Y106" s="1"/>
    </row>
    <row r="107" spans="1:25" ht="14.45" customHeight="1" thickBot="1" x14ac:dyDescent="0.3">
      <c r="A107" s="6"/>
      <c r="B107" s="6"/>
      <c r="C107" s="33" t="s">
        <v>75</v>
      </c>
      <c r="D107" s="14"/>
      <c r="E107" s="15" t="s">
        <v>83</v>
      </c>
      <c r="F107" s="14"/>
      <c r="G107" s="15" t="s">
        <v>84</v>
      </c>
      <c r="H107" s="57"/>
      <c r="I107" s="58"/>
      <c r="J107" s="59"/>
      <c r="K107" s="76"/>
      <c r="L107" s="77"/>
      <c r="M107" s="78"/>
      <c r="V107" s="16"/>
      <c r="W107" s="17"/>
      <c r="Y107" s="1"/>
    </row>
    <row r="108" spans="1:25" ht="14.45" customHeight="1" thickBot="1" x14ac:dyDescent="0.25">
      <c r="A108" s="6"/>
      <c r="B108" s="6"/>
      <c r="C108" s="18" t="s">
        <v>2</v>
      </c>
      <c r="D108" s="19" t="s">
        <v>10</v>
      </c>
      <c r="E108" s="18" t="s">
        <v>11</v>
      </c>
      <c r="F108" s="19"/>
      <c r="G108" s="18" t="s">
        <v>11</v>
      </c>
      <c r="H108" s="50"/>
      <c r="I108" s="51"/>
      <c r="J108" s="50"/>
      <c r="K108" s="51"/>
      <c r="L108" s="60"/>
      <c r="M108" s="61"/>
      <c r="O108" s="40" t="s">
        <v>15</v>
      </c>
      <c r="P108" s="41"/>
      <c r="Q108" s="40" t="s">
        <v>16</v>
      </c>
      <c r="R108" s="41"/>
      <c r="S108" s="40" t="s">
        <v>10</v>
      </c>
      <c r="T108" s="41"/>
      <c r="V108" s="20"/>
      <c r="W108" s="17"/>
      <c r="Y108" s="1"/>
    </row>
    <row r="109" spans="1:25" ht="14.45" customHeight="1" thickBot="1" x14ac:dyDescent="0.25">
      <c r="A109" s="6"/>
      <c r="B109" s="6"/>
      <c r="C109" s="21" t="s">
        <v>30</v>
      </c>
      <c r="D109" s="30" t="s">
        <v>17</v>
      </c>
      <c r="E109" s="11" t="s">
        <v>85</v>
      </c>
      <c r="F109" s="30"/>
      <c r="G109" s="11" t="s">
        <v>87</v>
      </c>
      <c r="H109" s="22">
        <v>6</v>
      </c>
      <c r="I109" s="30">
        <v>0</v>
      </c>
      <c r="J109" s="22">
        <v>6</v>
      </c>
      <c r="K109" s="30">
        <v>1</v>
      </c>
      <c r="L109" s="22"/>
      <c r="M109" s="30"/>
      <c r="O109" s="32">
        <f t="shared" ref="O109:P111" si="14">H109+J109+L109</f>
        <v>12</v>
      </c>
      <c r="P109" s="32">
        <f t="shared" si="14"/>
        <v>1</v>
      </c>
      <c r="Q109" s="32">
        <f>IF(H109&gt;I109,1,0)+IF(J109&gt;K109,1,0)+IF(L109&gt;M109,1,0)</f>
        <v>2</v>
      </c>
      <c r="R109" s="23">
        <f>IF(H109&lt;I109,1,0)+IF(J109&lt;K109,1,0)+IF(L109&lt;M109,1,0)</f>
        <v>0</v>
      </c>
      <c r="S109" s="23">
        <f>IF(Q109&gt;R109,1,0)</f>
        <v>1</v>
      </c>
      <c r="T109" s="23">
        <f>IF(Q109&lt;R109,1,0)</f>
        <v>0</v>
      </c>
      <c r="V109" s="20"/>
      <c r="W109" s="17"/>
      <c r="Y109" s="1"/>
    </row>
    <row r="110" spans="1:25" ht="14.45" customHeight="1" thickBot="1" x14ac:dyDescent="0.25">
      <c r="A110" s="6"/>
      <c r="B110" s="6"/>
      <c r="C110" s="11"/>
      <c r="D110" s="30" t="s">
        <v>18</v>
      </c>
      <c r="E110" s="11" t="s">
        <v>86</v>
      </c>
      <c r="F110" s="30"/>
      <c r="G110" s="11" t="s">
        <v>88</v>
      </c>
      <c r="H110" s="22">
        <v>6</v>
      </c>
      <c r="I110" s="30">
        <v>0</v>
      </c>
      <c r="J110" s="22">
        <v>6</v>
      </c>
      <c r="K110" s="30">
        <v>1</v>
      </c>
      <c r="L110" s="22"/>
      <c r="M110" s="30"/>
      <c r="O110" s="3">
        <f t="shared" si="14"/>
        <v>12</v>
      </c>
      <c r="P110" s="3">
        <f t="shared" si="14"/>
        <v>1</v>
      </c>
      <c r="Q110" s="3">
        <f>IF(H110&gt;I110,1,0)+IF(J110&gt;K110,1,0)+IF(L110&gt;M110,1,0)</f>
        <v>2</v>
      </c>
      <c r="R110" s="2">
        <f>IF(H110&lt;I110,1,0)+IF(J110&lt;K110,1,0)+IF(L110&lt;M110,1,0)</f>
        <v>0</v>
      </c>
      <c r="S110" s="2">
        <f>IF(Q110&gt;R110,1,0)</f>
        <v>1</v>
      </c>
      <c r="T110" s="2">
        <f>IF(Q110&lt;R110,1,0)</f>
        <v>0</v>
      </c>
      <c r="V110" s="20"/>
      <c r="W110" s="17"/>
      <c r="Y110" s="1"/>
    </row>
    <row r="111" spans="1:25" ht="14.45" customHeight="1" thickBot="1" x14ac:dyDescent="0.3">
      <c r="A111" s="6"/>
      <c r="B111" s="6"/>
      <c r="C111" s="42"/>
      <c r="D111" s="44" t="s">
        <v>19</v>
      </c>
      <c r="E111" s="11" t="s">
        <v>86</v>
      </c>
      <c r="F111" s="24"/>
      <c r="G111" s="11" t="s">
        <v>87</v>
      </c>
      <c r="H111" s="46">
        <v>6</v>
      </c>
      <c r="I111" s="37">
        <v>0</v>
      </c>
      <c r="J111" s="46">
        <v>6</v>
      </c>
      <c r="K111" s="37">
        <v>0</v>
      </c>
      <c r="L111" s="46"/>
      <c r="M111" s="37"/>
      <c r="O111" s="34">
        <f t="shared" si="14"/>
        <v>12</v>
      </c>
      <c r="P111" s="34">
        <f t="shared" si="14"/>
        <v>0</v>
      </c>
      <c r="Q111" s="34">
        <f>IF(H111&gt;I111,1,0)+IF(J111&gt;K111,1,0)+IF(L111&gt;M111,1,0)</f>
        <v>2</v>
      </c>
      <c r="R111" s="34">
        <f>IF(H111&lt;I111,1,0)+IF(J111&lt;K111,1,0)+IF(L111&lt;M111,1,0)</f>
        <v>0</v>
      </c>
      <c r="S111" s="34">
        <f>IF(Q111&gt;R111,1,0)</f>
        <v>1</v>
      </c>
      <c r="T111" s="34">
        <f>IF(Q111&lt;R111,1,0)</f>
        <v>0</v>
      </c>
      <c r="V111" s="16"/>
      <c r="W111" s="17"/>
      <c r="Y111" s="1"/>
    </row>
    <row r="112" spans="1:25" ht="14.45" customHeight="1" thickBot="1" x14ac:dyDescent="0.25">
      <c r="A112" s="6"/>
      <c r="B112" s="6"/>
      <c r="C112" s="42"/>
      <c r="D112" s="44"/>
      <c r="E112" s="25" t="s">
        <v>85</v>
      </c>
      <c r="F112" s="26"/>
      <c r="G112" s="25" t="s">
        <v>88</v>
      </c>
      <c r="H112" s="47"/>
      <c r="I112" s="38"/>
      <c r="J112" s="47"/>
      <c r="K112" s="38"/>
      <c r="L112" s="47"/>
      <c r="M112" s="38"/>
      <c r="O112" s="35"/>
      <c r="P112" s="35"/>
      <c r="Q112" s="35"/>
      <c r="R112" s="35"/>
      <c r="S112" s="35"/>
      <c r="T112" s="35"/>
      <c r="V112" s="20"/>
      <c r="W112" s="17"/>
      <c r="Y112" s="1"/>
    </row>
    <row r="113" spans="1:25" ht="14.45" customHeight="1" thickBot="1" x14ac:dyDescent="0.25">
      <c r="A113" s="6"/>
      <c r="B113" s="6"/>
      <c r="C113" s="43"/>
      <c r="D113" s="45"/>
      <c r="E113" s="11"/>
      <c r="F113" s="27"/>
      <c r="G113" s="11"/>
      <c r="H113" s="48"/>
      <c r="I113" s="39"/>
      <c r="J113" s="48"/>
      <c r="K113" s="39"/>
      <c r="L113" s="48"/>
      <c r="M113" s="39"/>
      <c r="O113" s="36"/>
      <c r="P113" s="36"/>
      <c r="Q113" s="36"/>
      <c r="R113" s="36"/>
      <c r="S113" s="36"/>
      <c r="T113" s="36"/>
      <c r="V113" s="20"/>
      <c r="Y113" s="1"/>
    </row>
    <row r="114" spans="1:25" ht="14.45" customHeight="1" thickBot="1" x14ac:dyDescent="0.25">
      <c r="A114" s="6"/>
      <c r="B114" s="6"/>
      <c r="G114" s="28"/>
      <c r="H114" s="28"/>
      <c r="O114" s="2">
        <f t="shared" ref="O114:T114" si="15">O109+O110+O111</f>
        <v>36</v>
      </c>
      <c r="P114" s="2">
        <f t="shared" si="15"/>
        <v>2</v>
      </c>
      <c r="Q114" s="3">
        <f t="shared" si="15"/>
        <v>6</v>
      </c>
      <c r="R114" s="2">
        <f t="shared" si="15"/>
        <v>0</v>
      </c>
      <c r="S114" s="2">
        <f t="shared" si="15"/>
        <v>3</v>
      </c>
      <c r="T114" s="2">
        <f t="shared" si="15"/>
        <v>0</v>
      </c>
      <c r="V114" s="20"/>
      <c r="Y114" s="1"/>
    </row>
    <row r="115" spans="1:25" ht="14.45" customHeight="1" x14ac:dyDescent="0.2">
      <c r="A115" s="6"/>
      <c r="B115" s="6"/>
      <c r="C115" s="70" t="s">
        <v>21</v>
      </c>
      <c r="D115" s="71"/>
      <c r="E115" s="71"/>
      <c r="F115" s="71"/>
      <c r="G115" s="71"/>
      <c r="H115" s="71"/>
      <c r="I115" s="71"/>
      <c r="J115" s="71"/>
      <c r="K115" s="71"/>
      <c r="L115" s="71"/>
      <c r="M115" s="72"/>
    </row>
    <row r="116" spans="1:25" ht="14.45" customHeight="1" thickBot="1" x14ac:dyDescent="0.25">
      <c r="A116" s="6"/>
      <c r="B116" s="6"/>
      <c r="C116" s="73"/>
      <c r="D116" s="74"/>
      <c r="E116" s="74"/>
      <c r="F116" s="74"/>
      <c r="G116" s="74"/>
      <c r="H116" s="74"/>
      <c r="I116" s="74"/>
      <c r="J116" s="74"/>
      <c r="K116" s="74"/>
      <c r="L116" s="74"/>
      <c r="M116" s="75"/>
    </row>
    <row r="117" spans="1:25" ht="14.45" customHeight="1" thickBot="1" x14ac:dyDescent="0.25">
      <c r="A117" s="6"/>
      <c r="B117" s="6"/>
      <c r="C117" s="62" t="s">
        <v>1</v>
      </c>
      <c r="D117" s="53"/>
      <c r="E117" s="63" t="s">
        <v>5</v>
      </c>
      <c r="F117" s="64"/>
      <c r="G117" s="7" t="s">
        <v>6</v>
      </c>
      <c r="H117" s="65" t="s">
        <v>7</v>
      </c>
      <c r="I117" s="66"/>
      <c r="J117" s="66"/>
      <c r="K117" s="66"/>
      <c r="L117" s="66"/>
      <c r="M117" s="67"/>
      <c r="R117" s="8"/>
      <c r="S117" s="9"/>
      <c r="T117" s="10"/>
      <c r="U117" s="10"/>
    </row>
    <row r="118" spans="1:25" ht="14.45" customHeight="1" thickBot="1" x14ac:dyDescent="0.25">
      <c r="A118" s="6"/>
      <c r="B118" s="6"/>
      <c r="C118" s="68">
        <v>44907</v>
      </c>
      <c r="D118" s="69"/>
      <c r="E118" s="49" t="s">
        <v>40</v>
      </c>
      <c r="F118" s="51"/>
      <c r="G118" s="11" t="s">
        <v>41</v>
      </c>
      <c r="H118" s="49"/>
      <c r="I118" s="50"/>
      <c r="J118" s="50"/>
      <c r="K118" s="50"/>
      <c r="L118" s="50"/>
      <c r="M118" s="51"/>
    </row>
    <row r="119" spans="1:25" ht="14.45" customHeight="1" thickBot="1" x14ac:dyDescent="0.25">
      <c r="A119" s="6"/>
      <c r="B119" s="6"/>
      <c r="C119" s="49"/>
      <c r="D119" s="50"/>
      <c r="E119" s="50"/>
      <c r="F119" s="50"/>
      <c r="G119" s="50"/>
      <c r="H119" s="50"/>
      <c r="I119" s="50"/>
      <c r="J119" s="50"/>
      <c r="K119" s="50"/>
      <c r="L119" s="50"/>
      <c r="M119" s="51"/>
    </row>
    <row r="120" spans="1:25" ht="14.45" customHeight="1" thickBot="1" x14ac:dyDescent="0.25">
      <c r="A120" s="6"/>
      <c r="B120" s="6"/>
      <c r="C120" s="12" t="s">
        <v>3</v>
      </c>
      <c r="D120" s="31"/>
      <c r="E120" s="12" t="s">
        <v>8</v>
      </c>
      <c r="F120" s="31" t="s">
        <v>9</v>
      </c>
      <c r="G120" s="12" t="s">
        <v>8</v>
      </c>
      <c r="H120" s="52" t="s">
        <v>4</v>
      </c>
      <c r="I120" s="52"/>
      <c r="J120" s="52"/>
      <c r="K120" s="52"/>
      <c r="L120" s="52"/>
      <c r="M120" s="53"/>
      <c r="Y120" s="1"/>
    </row>
    <row r="121" spans="1:25" ht="14.45" customHeight="1" thickBot="1" x14ac:dyDescent="0.3">
      <c r="A121" s="6"/>
      <c r="B121" s="6"/>
      <c r="C121" s="13" t="s">
        <v>75</v>
      </c>
      <c r="D121" s="14"/>
      <c r="E121" s="15" t="s">
        <v>90</v>
      </c>
      <c r="F121" s="14"/>
      <c r="G121" s="15" t="s">
        <v>91</v>
      </c>
      <c r="H121" s="57">
        <f>S128</f>
        <v>3</v>
      </c>
      <c r="I121" s="58"/>
      <c r="J121" s="59"/>
      <c r="K121" s="76">
        <f>T128</f>
        <v>0</v>
      </c>
      <c r="L121" s="77"/>
      <c r="M121" s="78"/>
      <c r="V121" s="16"/>
      <c r="W121" s="17"/>
      <c r="Y121" s="1"/>
    </row>
    <row r="122" spans="1:25" ht="14.45" customHeight="1" thickBot="1" x14ac:dyDescent="0.25">
      <c r="A122" s="6"/>
      <c r="B122" s="6"/>
      <c r="C122" s="18" t="s">
        <v>2</v>
      </c>
      <c r="D122" s="19" t="s">
        <v>10</v>
      </c>
      <c r="E122" s="18" t="s">
        <v>11</v>
      </c>
      <c r="F122" s="19"/>
      <c r="G122" s="18" t="s">
        <v>11</v>
      </c>
      <c r="H122" s="50" t="s">
        <v>12</v>
      </c>
      <c r="I122" s="51"/>
      <c r="J122" s="50" t="s">
        <v>13</v>
      </c>
      <c r="K122" s="51"/>
      <c r="L122" s="60" t="s">
        <v>14</v>
      </c>
      <c r="M122" s="61"/>
      <c r="O122" s="40" t="s">
        <v>15</v>
      </c>
      <c r="P122" s="41"/>
      <c r="Q122" s="40" t="s">
        <v>16</v>
      </c>
      <c r="R122" s="41"/>
      <c r="S122" s="40" t="s">
        <v>10</v>
      </c>
      <c r="T122" s="41"/>
      <c r="V122" s="20"/>
      <c r="W122" s="17"/>
      <c r="Y122" s="1"/>
    </row>
    <row r="123" spans="1:25" ht="14.45" customHeight="1" thickBot="1" x14ac:dyDescent="0.25">
      <c r="A123" s="6"/>
      <c r="B123" s="6"/>
      <c r="C123" s="21" t="s">
        <v>89</v>
      </c>
      <c r="D123" s="30" t="s">
        <v>17</v>
      </c>
      <c r="E123" s="11" t="s">
        <v>92</v>
      </c>
      <c r="F123" s="30"/>
      <c r="G123" s="11" t="s">
        <v>96</v>
      </c>
      <c r="H123" s="22">
        <v>6</v>
      </c>
      <c r="I123" s="30">
        <v>0</v>
      </c>
      <c r="J123" s="22">
        <v>6</v>
      </c>
      <c r="K123" s="30">
        <v>0</v>
      </c>
      <c r="L123" s="22"/>
      <c r="M123" s="30"/>
      <c r="O123" s="32">
        <f t="shared" ref="O123:P125" si="16">H123+J123+L123</f>
        <v>12</v>
      </c>
      <c r="P123" s="32">
        <f t="shared" si="16"/>
        <v>0</v>
      </c>
      <c r="Q123" s="32">
        <f>IF(H123&gt;I123,1,0)+IF(J123&gt;K123,1,0)+IF(L123&gt;M123,1,0)</f>
        <v>2</v>
      </c>
      <c r="R123" s="23">
        <f>IF(H123&lt;I123,1,0)+IF(J123&lt;K123,1,0)+IF(L123&lt;M123,1,0)</f>
        <v>0</v>
      </c>
      <c r="S123" s="23">
        <f>IF(Q123&gt;R123,1,0)</f>
        <v>1</v>
      </c>
      <c r="T123" s="23">
        <f>IF(Q123&lt;R123,1,0)</f>
        <v>0</v>
      </c>
      <c r="V123" s="20"/>
      <c r="W123" s="17"/>
      <c r="Y123" s="1"/>
    </row>
    <row r="124" spans="1:25" ht="14.45" customHeight="1" thickBot="1" x14ac:dyDescent="0.25">
      <c r="A124" s="6"/>
      <c r="B124" s="6"/>
      <c r="C124" s="11"/>
      <c r="D124" s="30" t="s">
        <v>18</v>
      </c>
      <c r="E124" s="11" t="s">
        <v>93</v>
      </c>
      <c r="F124" s="30"/>
      <c r="G124" s="11" t="s">
        <v>97</v>
      </c>
      <c r="H124" s="22">
        <v>6</v>
      </c>
      <c r="I124" s="30">
        <v>0</v>
      </c>
      <c r="J124" s="22">
        <v>6</v>
      </c>
      <c r="K124" s="30">
        <v>0</v>
      </c>
      <c r="L124" s="22"/>
      <c r="M124" s="30"/>
      <c r="O124" s="3">
        <f t="shared" si="16"/>
        <v>12</v>
      </c>
      <c r="P124" s="3">
        <f t="shared" si="16"/>
        <v>0</v>
      </c>
      <c r="Q124" s="3">
        <f>IF(H124&gt;I124,1,0)+IF(J124&gt;K124,1,0)+IF(L124&gt;M124,1,0)</f>
        <v>2</v>
      </c>
      <c r="R124" s="2">
        <f>IF(H124&lt;I124,1,0)+IF(J124&lt;K124,1,0)+IF(L124&lt;M124,1,0)</f>
        <v>0</v>
      </c>
      <c r="S124" s="2">
        <f>IF(Q124&gt;R124,1,0)</f>
        <v>1</v>
      </c>
      <c r="T124" s="2">
        <f>IF(Q124&lt;R124,1,0)</f>
        <v>0</v>
      </c>
      <c r="V124" s="20"/>
      <c r="W124" s="17"/>
      <c r="Y124" s="1"/>
    </row>
    <row r="125" spans="1:25" ht="14.45" customHeight="1" thickBot="1" x14ac:dyDescent="0.3">
      <c r="A125" s="6"/>
      <c r="B125" s="6"/>
      <c r="C125" s="42"/>
      <c r="D125" s="44" t="s">
        <v>19</v>
      </c>
      <c r="E125" s="11" t="s">
        <v>94</v>
      </c>
      <c r="F125" s="24"/>
      <c r="G125" s="11" t="s">
        <v>98</v>
      </c>
      <c r="H125" s="46">
        <v>6</v>
      </c>
      <c r="I125" s="37">
        <v>0</v>
      </c>
      <c r="J125" s="46">
        <v>6</v>
      </c>
      <c r="K125" s="37">
        <v>0</v>
      </c>
      <c r="L125" s="46"/>
      <c r="M125" s="37"/>
      <c r="O125" s="34">
        <f t="shared" si="16"/>
        <v>12</v>
      </c>
      <c r="P125" s="34">
        <f t="shared" si="16"/>
        <v>0</v>
      </c>
      <c r="Q125" s="34">
        <f>IF(H125&gt;I125,1,0)+IF(J125&gt;K125,1,0)+IF(L125&gt;M125,1,0)</f>
        <v>2</v>
      </c>
      <c r="R125" s="34">
        <f>IF(H125&lt;I125,1,0)+IF(J125&lt;K125,1,0)+IF(L125&lt;M125,1,0)</f>
        <v>0</v>
      </c>
      <c r="S125" s="34">
        <f>IF(Q125&gt;R125,1,0)</f>
        <v>1</v>
      </c>
      <c r="T125" s="34">
        <f>IF(Q125&lt;R125,1,0)</f>
        <v>0</v>
      </c>
      <c r="V125" s="16"/>
      <c r="W125" s="17"/>
      <c r="Y125" s="1"/>
    </row>
    <row r="126" spans="1:25" ht="14.45" customHeight="1" thickBot="1" x14ac:dyDescent="0.25">
      <c r="A126" s="6"/>
      <c r="B126" s="6"/>
      <c r="C126" s="42"/>
      <c r="D126" s="44"/>
      <c r="E126" s="25" t="s">
        <v>95</v>
      </c>
      <c r="F126" s="26"/>
      <c r="G126" s="25" t="s">
        <v>99</v>
      </c>
      <c r="H126" s="47"/>
      <c r="I126" s="38"/>
      <c r="J126" s="47"/>
      <c r="K126" s="38"/>
      <c r="L126" s="47"/>
      <c r="M126" s="38"/>
      <c r="O126" s="35"/>
      <c r="P126" s="35"/>
      <c r="Q126" s="35"/>
      <c r="R126" s="35"/>
      <c r="S126" s="35"/>
      <c r="T126" s="35"/>
      <c r="V126" s="20"/>
      <c r="W126" s="17"/>
      <c r="Y126" s="1"/>
    </row>
    <row r="127" spans="1:25" ht="14.45" customHeight="1" thickBot="1" x14ac:dyDescent="0.25">
      <c r="A127" s="6"/>
      <c r="B127" s="6"/>
      <c r="C127" s="43"/>
      <c r="D127" s="45"/>
      <c r="E127" s="11"/>
      <c r="F127" s="27"/>
      <c r="G127" s="11"/>
      <c r="H127" s="48"/>
      <c r="I127" s="39"/>
      <c r="J127" s="48"/>
      <c r="K127" s="39"/>
      <c r="L127" s="48"/>
      <c r="M127" s="39"/>
      <c r="O127" s="36"/>
      <c r="P127" s="36"/>
      <c r="Q127" s="36"/>
      <c r="R127" s="36"/>
      <c r="S127" s="36"/>
      <c r="T127" s="36"/>
      <c r="V127" s="20"/>
      <c r="Y127" s="1"/>
    </row>
    <row r="128" spans="1:25" ht="14.45" customHeight="1" thickBot="1" x14ac:dyDescent="0.25">
      <c r="A128" s="6"/>
      <c r="B128" s="6"/>
      <c r="G128" s="28"/>
      <c r="H128" s="28"/>
      <c r="O128" s="2">
        <f t="shared" ref="O128:T128" si="17">O123+O124+O125</f>
        <v>36</v>
      </c>
      <c r="P128" s="2">
        <f t="shared" si="17"/>
        <v>0</v>
      </c>
      <c r="Q128" s="3">
        <f t="shared" si="17"/>
        <v>6</v>
      </c>
      <c r="R128" s="2">
        <f t="shared" si="17"/>
        <v>0</v>
      </c>
      <c r="S128" s="2">
        <f t="shared" si="17"/>
        <v>3</v>
      </c>
      <c r="T128" s="2">
        <f t="shared" si="17"/>
        <v>0</v>
      </c>
      <c r="V128" s="20"/>
      <c r="Y128" s="1"/>
    </row>
    <row r="129" spans="1:25" ht="14.45" customHeight="1" x14ac:dyDescent="0.2">
      <c r="A129" s="6"/>
      <c r="B129" s="6"/>
      <c r="C129" s="70" t="s">
        <v>21</v>
      </c>
      <c r="D129" s="71"/>
      <c r="E129" s="71"/>
      <c r="F129" s="71"/>
      <c r="G129" s="71"/>
      <c r="H129" s="71"/>
      <c r="I129" s="71"/>
      <c r="J129" s="71"/>
      <c r="K129" s="71"/>
      <c r="L129" s="71"/>
      <c r="M129" s="72"/>
    </row>
    <row r="130" spans="1:25" ht="14.45" customHeight="1" thickBot="1" x14ac:dyDescent="0.25">
      <c r="A130" s="6"/>
      <c r="B130" s="6"/>
      <c r="C130" s="73"/>
      <c r="D130" s="74"/>
      <c r="E130" s="74"/>
      <c r="F130" s="74"/>
      <c r="G130" s="74"/>
      <c r="H130" s="74"/>
      <c r="I130" s="74"/>
      <c r="J130" s="74"/>
      <c r="K130" s="74"/>
      <c r="L130" s="74"/>
      <c r="M130" s="75"/>
    </row>
    <row r="131" spans="1:25" ht="14.45" customHeight="1" thickBot="1" x14ac:dyDescent="0.25">
      <c r="A131" s="6"/>
      <c r="B131" s="6"/>
      <c r="C131" s="62" t="s">
        <v>1</v>
      </c>
      <c r="D131" s="53"/>
      <c r="E131" s="63" t="s">
        <v>5</v>
      </c>
      <c r="F131" s="64"/>
      <c r="G131" s="7" t="s">
        <v>6</v>
      </c>
      <c r="H131" s="65" t="s">
        <v>7</v>
      </c>
      <c r="I131" s="66"/>
      <c r="J131" s="66"/>
      <c r="K131" s="66"/>
      <c r="L131" s="66"/>
      <c r="M131" s="67"/>
      <c r="R131" s="8"/>
      <c r="S131" s="9"/>
      <c r="T131" s="10"/>
      <c r="U131" s="10"/>
    </row>
    <row r="132" spans="1:25" ht="14.45" customHeight="1" thickBot="1" x14ac:dyDescent="0.25">
      <c r="A132" s="6"/>
      <c r="B132" s="6"/>
      <c r="C132" s="68"/>
      <c r="D132" s="69"/>
      <c r="E132" s="49"/>
      <c r="F132" s="51"/>
      <c r="G132" s="11"/>
      <c r="H132" s="49"/>
      <c r="I132" s="50"/>
      <c r="J132" s="50"/>
      <c r="K132" s="50"/>
      <c r="L132" s="50"/>
      <c r="M132" s="51"/>
    </row>
    <row r="133" spans="1:25" ht="14.45" customHeight="1" thickBot="1" x14ac:dyDescent="0.25">
      <c r="A133" s="6"/>
      <c r="B133" s="6"/>
      <c r="C133" s="49"/>
      <c r="D133" s="50"/>
      <c r="E133" s="50"/>
      <c r="F133" s="50"/>
      <c r="G133" s="50"/>
      <c r="H133" s="50"/>
      <c r="I133" s="50"/>
      <c r="J133" s="50"/>
      <c r="K133" s="50"/>
      <c r="L133" s="50"/>
      <c r="M133" s="51"/>
    </row>
    <row r="134" spans="1:25" ht="14.45" customHeight="1" thickBot="1" x14ac:dyDescent="0.25">
      <c r="A134" s="6"/>
      <c r="B134" s="6"/>
      <c r="C134" s="12" t="s">
        <v>3</v>
      </c>
      <c r="D134" s="31"/>
      <c r="E134" s="12" t="s">
        <v>8</v>
      </c>
      <c r="F134" s="31" t="s">
        <v>9</v>
      </c>
      <c r="G134" s="12" t="s">
        <v>8</v>
      </c>
      <c r="H134" s="52" t="s">
        <v>4</v>
      </c>
      <c r="I134" s="52"/>
      <c r="J134" s="52"/>
      <c r="K134" s="52"/>
      <c r="L134" s="52"/>
      <c r="M134" s="53"/>
      <c r="Y134" s="1"/>
    </row>
    <row r="135" spans="1:25" ht="14.45" customHeight="1" thickBot="1" x14ac:dyDescent="0.3">
      <c r="A135" s="6"/>
      <c r="B135" s="6"/>
      <c r="C135" s="13"/>
      <c r="D135" s="14"/>
      <c r="E135" s="15"/>
      <c r="F135" s="14"/>
      <c r="G135" s="15"/>
      <c r="H135" s="57">
        <f>S142</f>
        <v>0</v>
      </c>
      <c r="I135" s="58"/>
      <c r="J135" s="59"/>
      <c r="K135" s="76">
        <f>T142</f>
        <v>0</v>
      </c>
      <c r="L135" s="77"/>
      <c r="M135" s="78"/>
      <c r="V135" s="16"/>
      <c r="W135" s="17"/>
      <c r="Y135" s="1"/>
    </row>
    <row r="136" spans="1:25" ht="14.45" customHeight="1" thickBot="1" x14ac:dyDescent="0.25">
      <c r="A136" s="6"/>
      <c r="B136" s="6"/>
      <c r="C136" s="18" t="s">
        <v>2</v>
      </c>
      <c r="D136" s="19" t="s">
        <v>10</v>
      </c>
      <c r="E136" s="18" t="s">
        <v>11</v>
      </c>
      <c r="F136" s="19"/>
      <c r="G136" s="18" t="s">
        <v>11</v>
      </c>
      <c r="H136" s="50" t="s">
        <v>12</v>
      </c>
      <c r="I136" s="51"/>
      <c r="J136" s="50" t="s">
        <v>13</v>
      </c>
      <c r="K136" s="51"/>
      <c r="L136" s="60" t="s">
        <v>14</v>
      </c>
      <c r="M136" s="61"/>
      <c r="O136" s="40" t="s">
        <v>15</v>
      </c>
      <c r="P136" s="41"/>
      <c r="Q136" s="40" t="s">
        <v>16</v>
      </c>
      <c r="R136" s="41"/>
      <c r="S136" s="40" t="s">
        <v>10</v>
      </c>
      <c r="T136" s="41"/>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8">H137+J137+L137</f>
        <v>0</v>
      </c>
      <c r="P137" s="32">
        <f t="shared" si="18"/>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8"/>
        <v>0</v>
      </c>
      <c r="P138" s="3">
        <f t="shared" si="18"/>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42"/>
      <c r="D139" s="44" t="s">
        <v>19</v>
      </c>
      <c r="E139" s="11"/>
      <c r="F139" s="24"/>
      <c r="G139" s="11"/>
      <c r="H139" s="46"/>
      <c r="I139" s="37"/>
      <c r="J139" s="46"/>
      <c r="K139" s="37"/>
      <c r="L139" s="46"/>
      <c r="M139" s="37"/>
      <c r="O139" s="34">
        <f t="shared" si="18"/>
        <v>0</v>
      </c>
      <c r="P139" s="34">
        <f t="shared" si="18"/>
        <v>0</v>
      </c>
      <c r="Q139" s="34">
        <f>IF(H139&gt;I139,1,0)+IF(J139&gt;K139,1,0)+IF(L139&gt;M139,1,0)</f>
        <v>0</v>
      </c>
      <c r="R139" s="34">
        <f>IF(H139&lt;I139,1,0)+IF(J139&lt;K139,1,0)+IF(L139&lt;M139,1,0)</f>
        <v>0</v>
      </c>
      <c r="S139" s="34">
        <f>IF(Q139&gt;R139,1,0)</f>
        <v>0</v>
      </c>
      <c r="T139" s="34">
        <f>IF(Q139&lt;R139,1,0)</f>
        <v>0</v>
      </c>
      <c r="V139" s="16"/>
      <c r="W139" s="17"/>
      <c r="Y139" s="1"/>
    </row>
    <row r="140" spans="1:25" ht="14.45" customHeight="1" thickBot="1" x14ac:dyDescent="0.25">
      <c r="A140" s="6"/>
      <c r="B140" s="6"/>
      <c r="C140" s="42"/>
      <c r="D140" s="44"/>
      <c r="E140" s="25" t="s">
        <v>9</v>
      </c>
      <c r="F140" s="26"/>
      <c r="G140" s="25" t="s">
        <v>9</v>
      </c>
      <c r="H140" s="47"/>
      <c r="I140" s="38"/>
      <c r="J140" s="47"/>
      <c r="K140" s="38"/>
      <c r="L140" s="47"/>
      <c r="M140" s="38"/>
      <c r="O140" s="35"/>
      <c r="P140" s="35"/>
      <c r="Q140" s="35"/>
      <c r="R140" s="35"/>
      <c r="S140" s="35"/>
      <c r="T140" s="35"/>
      <c r="V140" s="20"/>
      <c r="W140" s="17"/>
      <c r="Y140" s="1"/>
    </row>
    <row r="141" spans="1:25" ht="14.45" customHeight="1" thickBot="1" x14ac:dyDescent="0.25">
      <c r="A141" s="6"/>
      <c r="B141" s="6"/>
      <c r="C141" s="43"/>
      <c r="D141" s="45"/>
      <c r="E141" s="11"/>
      <c r="F141" s="27"/>
      <c r="G141" s="11"/>
      <c r="H141" s="48"/>
      <c r="I141" s="39"/>
      <c r="J141" s="48"/>
      <c r="K141" s="39"/>
      <c r="L141" s="48"/>
      <c r="M141" s="39"/>
      <c r="O141" s="36"/>
      <c r="P141" s="36"/>
      <c r="Q141" s="36"/>
      <c r="R141" s="36"/>
      <c r="S141" s="36"/>
      <c r="T141" s="36"/>
      <c r="V141" s="20"/>
      <c r="Y141" s="1"/>
    </row>
    <row r="142" spans="1:25" ht="14.45" customHeight="1" thickBot="1" x14ac:dyDescent="0.25">
      <c r="A142" s="6"/>
      <c r="B142" s="6"/>
      <c r="G142" s="28"/>
      <c r="H142" s="28"/>
      <c r="O142" s="2">
        <f t="shared" ref="O142:T142" si="19">O137+O138+O139</f>
        <v>0</v>
      </c>
      <c r="P142" s="2">
        <f t="shared" si="19"/>
        <v>0</v>
      </c>
      <c r="Q142" s="3">
        <f t="shared" si="19"/>
        <v>0</v>
      </c>
      <c r="R142" s="2">
        <f t="shared" si="19"/>
        <v>0</v>
      </c>
      <c r="S142" s="2">
        <f t="shared" si="19"/>
        <v>0</v>
      </c>
      <c r="T142" s="2">
        <f t="shared" si="19"/>
        <v>0</v>
      </c>
      <c r="V142" s="20"/>
      <c r="Y142" s="1"/>
    </row>
    <row r="143" spans="1:25" ht="14.45" customHeight="1" x14ac:dyDescent="0.2">
      <c r="A143" s="6"/>
      <c r="B143" s="6"/>
      <c r="C143" s="70" t="s">
        <v>21</v>
      </c>
      <c r="D143" s="71"/>
      <c r="E143" s="71"/>
      <c r="F143" s="71"/>
      <c r="G143" s="71"/>
      <c r="H143" s="71"/>
      <c r="I143" s="71"/>
      <c r="J143" s="71"/>
      <c r="K143" s="71"/>
      <c r="L143" s="71"/>
      <c r="M143" s="72"/>
    </row>
    <row r="144" spans="1:25" ht="14.45" customHeight="1" thickBot="1" x14ac:dyDescent="0.25">
      <c r="A144" s="6"/>
      <c r="B144" s="6"/>
      <c r="C144" s="73"/>
      <c r="D144" s="74"/>
      <c r="E144" s="74"/>
      <c r="F144" s="74"/>
      <c r="G144" s="74"/>
      <c r="H144" s="74"/>
      <c r="I144" s="74"/>
      <c r="J144" s="74"/>
      <c r="K144" s="74"/>
      <c r="L144" s="74"/>
      <c r="M144" s="75"/>
    </row>
    <row r="145" spans="1:25" ht="14.45" customHeight="1" thickBot="1" x14ac:dyDescent="0.25">
      <c r="A145" s="6"/>
      <c r="B145" s="6"/>
      <c r="C145" s="62" t="s">
        <v>1</v>
      </c>
      <c r="D145" s="53"/>
      <c r="E145" s="63" t="s">
        <v>5</v>
      </c>
      <c r="F145" s="64"/>
      <c r="G145" s="7" t="s">
        <v>6</v>
      </c>
      <c r="H145" s="65" t="s">
        <v>7</v>
      </c>
      <c r="I145" s="66"/>
      <c r="J145" s="66"/>
      <c r="K145" s="66"/>
      <c r="L145" s="66"/>
      <c r="M145" s="67"/>
      <c r="R145" s="8"/>
      <c r="S145" s="9"/>
      <c r="T145" s="10"/>
      <c r="U145" s="10"/>
    </row>
    <row r="146" spans="1:25" ht="14.45" customHeight="1" thickBot="1" x14ac:dyDescent="0.25">
      <c r="A146" s="6"/>
      <c r="B146" s="6"/>
      <c r="C146" s="68"/>
      <c r="D146" s="69"/>
      <c r="E146" s="49"/>
      <c r="F146" s="51"/>
      <c r="G146" s="11"/>
      <c r="H146" s="49"/>
      <c r="I146" s="50"/>
      <c r="J146" s="50"/>
      <c r="K146" s="50"/>
      <c r="L146" s="50"/>
      <c r="M146" s="51"/>
    </row>
    <row r="147" spans="1:25" ht="14.45" customHeight="1" thickBot="1" x14ac:dyDescent="0.25">
      <c r="A147" s="6"/>
      <c r="B147" s="6"/>
      <c r="C147" s="49"/>
      <c r="D147" s="50"/>
      <c r="E147" s="50"/>
      <c r="F147" s="50"/>
      <c r="G147" s="50"/>
      <c r="H147" s="50"/>
      <c r="I147" s="50"/>
      <c r="J147" s="50"/>
      <c r="K147" s="50"/>
      <c r="L147" s="50"/>
      <c r="M147" s="51"/>
    </row>
    <row r="148" spans="1:25" ht="14.45" customHeight="1" thickBot="1" x14ac:dyDescent="0.25">
      <c r="A148" s="6"/>
      <c r="B148" s="6"/>
      <c r="C148" s="12" t="s">
        <v>3</v>
      </c>
      <c r="D148" s="31"/>
      <c r="E148" s="12" t="s">
        <v>8</v>
      </c>
      <c r="F148" s="31" t="s">
        <v>9</v>
      </c>
      <c r="G148" s="12" t="s">
        <v>8</v>
      </c>
      <c r="H148" s="52" t="s">
        <v>4</v>
      </c>
      <c r="I148" s="52"/>
      <c r="J148" s="52"/>
      <c r="K148" s="52"/>
      <c r="L148" s="52"/>
      <c r="M148" s="53"/>
      <c r="Y148" s="1"/>
    </row>
    <row r="149" spans="1:25" ht="14.45" customHeight="1" thickBot="1" x14ac:dyDescent="0.3">
      <c r="A149" s="6"/>
      <c r="B149" s="6"/>
      <c r="C149" s="13"/>
      <c r="D149" s="14"/>
      <c r="E149" s="15"/>
      <c r="F149" s="14"/>
      <c r="G149" s="15"/>
      <c r="H149" s="57">
        <f>S156</f>
        <v>0</v>
      </c>
      <c r="I149" s="58"/>
      <c r="J149" s="59"/>
      <c r="K149" s="76">
        <f>T156</f>
        <v>0</v>
      </c>
      <c r="L149" s="77"/>
      <c r="M149" s="78"/>
      <c r="V149" s="16"/>
      <c r="W149" s="17"/>
      <c r="Y149" s="1"/>
    </row>
    <row r="150" spans="1:25" ht="14.45" customHeight="1" thickBot="1" x14ac:dyDescent="0.25">
      <c r="A150" s="6"/>
      <c r="B150" s="6"/>
      <c r="C150" s="18" t="s">
        <v>2</v>
      </c>
      <c r="D150" s="19" t="s">
        <v>10</v>
      </c>
      <c r="E150" s="18" t="s">
        <v>11</v>
      </c>
      <c r="F150" s="19"/>
      <c r="G150" s="18" t="s">
        <v>11</v>
      </c>
      <c r="H150" s="50" t="s">
        <v>12</v>
      </c>
      <c r="I150" s="51"/>
      <c r="J150" s="50" t="s">
        <v>13</v>
      </c>
      <c r="K150" s="51"/>
      <c r="L150" s="60" t="s">
        <v>14</v>
      </c>
      <c r="M150" s="61"/>
      <c r="O150" s="40" t="s">
        <v>15</v>
      </c>
      <c r="P150" s="41"/>
      <c r="Q150" s="40" t="s">
        <v>16</v>
      </c>
      <c r="R150" s="41"/>
      <c r="S150" s="40" t="s">
        <v>10</v>
      </c>
      <c r="T150" s="41"/>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0">H151+J151+L151</f>
        <v>0</v>
      </c>
      <c r="P151" s="32">
        <f t="shared" si="20"/>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0"/>
        <v>0</v>
      </c>
      <c r="P152" s="3">
        <f t="shared" si="20"/>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2"/>
      <c r="D153" s="44" t="s">
        <v>19</v>
      </c>
      <c r="E153" s="11"/>
      <c r="F153" s="24"/>
      <c r="G153" s="11"/>
      <c r="H153" s="46"/>
      <c r="I153" s="37"/>
      <c r="J153" s="46"/>
      <c r="K153" s="37"/>
      <c r="L153" s="46"/>
      <c r="M153" s="37"/>
      <c r="O153" s="34">
        <f t="shared" si="20"/>
        <v>0</v>
      </c>
      <c r="P153" s="34">
        <f t="shared" si="20"/>
        <v>0</v>
      </c>
      <c r="Q153" s="34">
        <f>IF(H153&gt;I153,1,0)+IF(J153&gt;K153,1,0)+IF(L153&gt;M153,1,0)</f>
        <v>0</v>
      </c>
      <c r="R153" s="34">
        <f>IF(H153&lt;I153,1,0)+IF(J153&lt;K153,1,0)+IF(L153&lt;M153,1,0)</f>
        <v>0</v>
      </c>
      <c r="S153" s="34">
        <f>IF(Q153&gt;R153,1,0)</f>
        <v>0</v>
      </c>
      <c r="T153" s="34">
        <f>IF(Q153&lt;R153,1,0)</f>
        <v>0</v>
      </c>
      <c r="V153" s="16"/>
      <c r="W153" s="17"/>
      <c r="Y153" s="1"/>
    </row>
    <row r="154" spans="1:25" ht="14.45" customHeight="1" thickBot="1" x14ac:dyDescent="0.25">
      <c r="A154" s="6"/>
      <c r="B154" s="6"/>
      <c r="C154" s="42"/>
      <c r="D154" s="44"/>
      <c r="E154" s="25" t="s">
        <v>9</v>
      </c>
      <c r="F154" s="26"/>
      <c r="G154" s="25" t="s">
        <v>9</v>
      </c>
      <c r="H154" s="47"/>
      <c r="I154" s="38"/>
      <c r="J154" s="47"/>
      <c r="K154" s="38"/>
      <c r="L154" s="47"/>
      <c r="M154" s="38"/>
      <c r="O154" s="35"/>
      <c r="P154" s="35"/>
      <c r="Q154" s="35"/>
      <c r="R154" s="35"/>
      <c r="S154" s="35"/>
      <c r="T154" s="35"/>
      <c r="V154" s="20"/>
      <c r="W154" s="17"/>
      <c r="Y154" s="1"/>
    </row>
    <row r="155" spans="1:25" ht="14.45" customHeight="1" thickBot="1" x14ac:dyDescent="0.25">
      <c r="A155" s="6"/>
      <c r="B155" s="6"/>
      <c r="C155" s="43"/>
      <c r="D155" s="45"/>
      <c r="E155" s="11"/>
      <c r="F155" s="27"/>
      <c r="G155" s="11"/>
      <c r="H155" s="48"/>
      <c r="I155" s="39"/>
      <c r="J155" s="48"/>
      <c r="K155" s="39"/>
      <c r="L155" s="48"/>
      <c r="M155" s="39"/>
      <c r="O155" s="36"/>
      <c r="P155" s="36"/>
      <c r="Q155" s="36"/>
      <c r="R155" s="36"/>
      <c r="S155" s="36"/>
      <c r="T155" s="36"/>
      <c r="V155" s="20"/>
      <c r="Y155" s="1"/>
    </row>
    <row r="156" spans="1:25" ht="14.45" customHeight="1" thickBot="1" x14ac:dyDescent="0.25">
      <c r="A156" s="6"/>
      <c r="B156" s="6"/>
      <c r="G156" s="28"/>
      <c r="H156" s="28"/>
      <c r="O156" s="2">
        <f t="shared" ref="O156:T156" si="21">O151+O152+O153</f>
        <v>0</v>
      </c>
      <c r="P156" s="2">
        <f t="shared" si="21"/>
        <v>0</v>
      </c>
      <c r="Q156" s="3">
        <f t="shared" si="21"/>
        <v>0</v>
      </c>
      <c r="R156" s="2">
        <f t="shared" si="21"/>
        <v>0</v>
      </c>
      <c r="S156" s="2">
        <f t="shared" si="21"/>
        <v>0</v>
      </c>
      <c r="T156" s="2">
        <f t="shared" si="21"/>
        <v>0</v>
      </c>
      <c r="V156" s="20"/>
      <c r="Y156" s="1"/>
    </row>
    <row r="157" spans="1:25" ht="14.45" customHeight="1" x14ac:dyDescent="0.2">
      <c r="A157" s="6"/>
      <c r="B157" s="6"/>
      <c r="C157" s="70" t="s">
        <v>21</v>
      </c>
      <c r="D157" s="71"/>
      <c r="E157" s="71"/>
      <c r="F157" s="71"/>
      <c r="G157" s="71"/>
      <c r="H157" s="71"/>
      <c r="I157" s="71"/>
      <c r="J157" s="71"/>
      <c r="K157" s="71"/>
      <c r="L157" s="71"/>
      <c r="M157" s="72"/>
    </row>
    <row r="158" spans="1:25" ht="14.45" customHeight="1" thickBot="1" x14ac:dyDescent="0.25">
      <c r="A158" s="6"/>
      <c r="B158" s="6"/>
      <c r="C158" s="73"/>
      <c r="D158" s="74"/>
      <c r="E158" s="74"/>
      <c r="F158" s="74"/>
      <c r="G158" s="74"/>
      <c r="H158" s="74"/>
      <c r="I158" s="74"/>
      <c r="J158" s="74"/>
      <c r="K158" s="74"/>
      <c r="L158" s="74"/>
      <c r="M158" s="75"/>
    </row>
    <row r="159" spans="1:25" ht="14.45" customHeight="1" thickBot="1" x14ac:dyDescent="0.25">
      <c r="A159" s="6"/>
      <c r="B159" s="6"/>
      <c r="C159" s="62" t="s">
        <v>1</v>
      </c>
      <c r="D159" s="53"/>
      <c r="E159" s="63" t="s">
        <v>5</v>
      </c>
      <c r="F159" s="64"/>
      <c r="G159" s="7" t="s">
        <v>6</v>
      </c>
      <c r="H159" s="65" t="s">
        <v>7</v>
      </c>
      <c r="I159" s="66"/>
      <c r="J159" s="66"/>
      <c r="K159" s="66"/>
      <c r="L159" s="66"/>
      <c r="M159" s="67"/>
      <c r="R159" s="8"/>
      <c r="S159" s="9"/>
      <c r="T159" s="10"/>
      <c r="U159" s="10"/>
    </row>
    <row r="160" spans="1:25" ht="14.45" customHeight="1" thickBot="1" x14ac:dyDescent="0.25">
      <c r="A160" s="6"/>
      <c r="B160" s="6"/>
      <c r="C160" s="68"/>
      <c r="D160" s="69"/>
      <c r="E160" s="49"/>
      <c r="F160" s="51"/>
      <c r="G160" s="11"/>
      <c r="H160" s="49"/>
      <c r="I160" s="50"/>
      <c r="J160" s="50"/>
      <c r="K160" s="50"/>
      <c r="L160" s="50"/>
      <c r="M160" s="51"/>
    </row>
    <row r="161" spans="1:25" ht="14.45" customHeight="1" thickBot="1" x14ac:dyDescent="0.25">
      <c r="A161" s="6"/>
      <c r="B161" s="6"/>
      <c r="C161" s="49"/>
      <c r="D161" s="50"/>
      <c r="E161" s="50"/>
      <c r="F161" s="50"/>
      <c r="G161" s="50"/>
      <c r="H161" s="50"/>
      <c r="I161" s="50"/>
      <c r="J161" s="50"/>
      <c r="K161" s="50"/>
      <c r="L161" s="50"/>
      <c r="M161" s="51"/>
    </row>
    <row r="162" spans="1:25" ht="14.45" customHeight="1" thickBot="1" x14ac:dyDescent="0.25">
      <c r="A162" s="6"/>
      <c r="B162" s="6"/>
      <c r="C162" s="12" t="s">
        <v>3</v>
      </c>
      <c r="D162" s="31"/>
      <c r="E162" s="12" t="s">
        <v>8</v>
      </c>
      <c r="F162" s="31" t="s">
        <v>9</v>
      </c>
      <c r="G162" s="12" t="s">
        <v>8</v>
      </c>
      <c r="H162" s="52" t="s">
        <v>4</v>
      </c>
      <c r="I162" s="52"/>
      <c r="J162" s="52"/>
      <c r="K162" s="52"/>
      <c r="L162" s="52"/>
      <c r="M162" s="53"/>
      <c r="Y162" s="1"/>
    </row>
    <row r="163" spans="1:25" ht="14.45" customHeight="1" thickBot="1" x14ac:dyDescent="0.3">
      <c r="A163" s="6"/>
      <c r="B163" s="6"/>
      <c r="C163" s="13"/>
      <c r="D163" s="14"/>
      <c r="E163" s="15"/>
      <c r="F163" s="14"/>
      <c r="G163" s="15"/>
      <c r="H163" s="57">
        <f>S170</f>
        <v>0</v>
      </c>
      <c r="I163" s="58"/>
      <c r="J163" s="59"/>
      <c r="K163" s="76">
        <f>T170</f>
        <v>0</v>
      </c>
      <c r="L163" s="77"/>
      <c r="M163" s="78"/>
      <c r="V163" s="16"/>
      <c r="W163" s="17"/>
      <c r="Y163" s="1"/>
    </row>
    <row r="164" spans="1:25" ht="14.45" customHeight="1" thickBot="1" x14ac:dyDescent="0.25">
      <c r="A164" s="6"/>
      <c r="B164" s="6"/>
      <c r="C164" s="18" t="s">
        <v>2</v>
      </c>
      <c r="D164" s="19" t="s">
        <v>10</v>
      </c>
      <c r="E164" s="18" t="s">
        <v>11</v>
      </c>
      <c r="F164" s="19"/>
      <c r="G164" s="18" t="s">
        <v>11</v>
      </c>
      <c r="H164" s="50" t="s">
        <v>12</v>
      </c>
      <c r="I164" s="51"/>
      <c r="J164" s="50" t="s">
        <v>13</v>
      </c>
      <c r="K164" s="51"/>
      <c r="L164" s="60" t="s">
        <v>14</v>
      </c>
      <c r="M164" s="61"/>
      <c r="O164" s="40" t="s">
        <v>15</v>
      </c>
      <c r="P164" s="41"/>
      <c r="Q164" s="40" t="s">
        <v>16</v>
      </c>
      <c r="R164" s="41"/>
      <c r="S164" s="40" t="s">
        <v>10</v>
      </c>
      <c r="T164" s="41"/>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2">H165+J165+L165</f>
        <v>0</v>
      </c>
      <c r="P165" s="32">
        <f t="shared" si="22"/>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2"/>
        <v>0</v>
      </c>
      <c r="P166" s="3">
        <f t="shared" si="22"/>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2"/>
      <c r="D167" s="44" t="s">
        <v>19</v>
      </c>
      <c r="E167" s="11"/>
      <c r="F167" s="24"/>
      <c r="G167" s="11"/>
      <c r="H167" s="46"/>
      <c r="I167" s="37"/>
      <c r="J167" s="46"/>
      <c r="K167" s="37"/>
      <c r="L167" s="46"/>
      <c r="M167" s="37"/>
      <c r="O167" s="34">
        <f t="shared" si="22"/>
        <v>0</v>
      </c>
      <c r="P167" s="34">
        <f t="shared" si="22"/>
        <v>0</v>
      </c>
      <c r="Q167" s="34">
        <f>IF(H167&gt;I167,1,0)+IF(J167&gt;K167,1,0)+IF(L167&gt;M167,1,0)</f>
        <v>0</v>
      </c>
      <c r="R167" s="34">
        <f>IF(H167&lt;I167,1,0)+IF(J167&lt;K167,1,0)+IF(L167&lt;M167,1,0)</f>
        <v>0</v>
      </c>
      <c r="S167" s="34">
        <f>IF(Q167&gt;R167,1,0)</f>
        <v>0</v>
      </c>
      <c r="T167" s="34">
        <f>IF(Q167&lt;R167,1,0)</f>
        <v>0</v>
      </c>
      <c r="V167" s="16"/>
      <c r="W167" s="17"/>
      <c r="Y167" s="1"/>
    </row>
    <row r="168" spans="1:25" ht="14.45" customHeight="1" thickBot="1" x14ac:dyDescent="0.25">
      <c r="A168" s="6"/>
      <c r="B168" s="6"/>
      <c r="C168" s="42"/>
      <c r="D168" s="44"/>
      <c r="E168" s="25" t="s">
        <v>9</v>
      </c>
      <c r="F168" s="26"/>
      <c r="G168" s="25" t="s">
        <v>9</v>
      </c>
      <c r="H168" s="47"/>
      <c r="I168" s="38"/>
      <c r="J168" s="47"/>
      <c r="K168" s="38"/>
      <c r="L168" s="47"/>
      <c r="M168" s="38"/>
      <c r="O168" s="35"/>
      <c r="P168" s="35"/>
      <c r="Q168" s="35"/>
      <c r="R168" s="35"/>
      <c r="S168" s="35"/>
      <c r="T168" s="35"/>
      <c r="V168" s="20"/>
      <c r="W168" s="17"/>
      <c r="Y168" s="1"/>
    </row>
    <row r="169" spans="1:25" ht="14.45" customHeight="1" thickBot="1" x14ac:dyDescent="0.25">
      <c r="A169" s="6"/>
      <c r="B169" s="6"/>
      <c r="C169" s="43"/>
      <c r="D169" s="45"/>
      <c r="E169" s="11"/>
      <c r="F169" s="27"/>
      <c r="G169" s="11"/>
      <c r="H169" s="48"/>
      <c r="I169" s="39"/>
      <c r="J169" s="48"/>
      <c r="K169" s="39"/>
      <c r="L169" s="48"/>
      <c r="M169" s="39"/>
      <c r="O169" s="36"/>
      <c r="P169" s="36"/>
      <c r="Q169" s="36"/>
      <c r="R169" s="36"/>
      <c r="S169" s="36"/>
      <c r="T169" s="36"/>
      <c r="V169" s="20"/>
      <c r="Y169" s="1"/>
    </row>
    <row r="170" spans="1:25" ht="14.45" customHeight="1" thickBot="1" x14ac:dyDescent="0.25">
      <c r="A170" s="6"/>
      <c r="B170" s="6"/>
      <c r="G170" s="28"/>
      <c r="H170" s="28"/>
      <c r="O170" s="2">
        <f t="shared" ref="O170:T170" si="23">O165+O166+O167</f>
        <v>0</v>
      </c>
      <c r="P170" s="2">
        <f t="shared" si="23"/>
        <v>0</v>
      </c>
      <c r="Q170" s="3">
        <f t="shared" si="23"/>
        <v>0</v>
      </c>
      <c r="R170" s="2">
        <f t="shared" si="23"/>
        <v>0</v>
      </c>
      <c r="S170" s="2">
        <f t="shared" si="23"/>
        <v>0</v>
      </c>
      <c r="T170" s="2">
        <f t="shared" si="23"/>
        <v>0</v>
      </c>
      <c r="V170" s="20"/>
      <c r="Y170" s="1"/>
    </row>
    <row r="171" spans="1:25" ht="14.45" customHeight="1" x14ac:dyDescent="0.2">
      <c r="A171" s="6"/>
      <c r="B171" s="6"/>
      <c r="C171" s="70" t="s">
        <v>21</v>
      </c>
      <c r="D171" s="71"/>
      <c r="E171" s="71"/>
      <c r="F171" s="71"/>
      <c r="G171" s="71"/>
      <c r="H171" s="71"/>
      <c r="I171" s="71"/>
      <c r="J171" s="71"/>
      <c r="K171" s="71"/>
      <c r="L171" s="71"/>
      <c r="M171" s="72"/>
    </row>
    <row r="172" spans="1:25" ht="14.45" customHeight="1" thickBot="1" x14ac:dyDescent="0.25">
      <c r="A172" s="6"/>
      <c r="B172" s="6"/>
      <c r="C172" s="73"/>
      <c r="D172" s="74"/>
      <c r="E172" s="74"/>
      <c r="F172" s="74"/>
      <c r="G172" s="74"/>
      <c r="H172" s="74"/>
      <c r="I172" s="74"/>
      <c r="J172" s="74"/>
      <c r="K172" s="74"/>
      <c r="L172" s="74"/>
      <c r="M172" s="75"/>
    </row>
    <row r="173" spans="1:25" ht="14.45" customHeight="1" thickBot="1" x14ac:dyDescent="0.25">
      <c r="A173" s="6"/>
      <c r="B173" s="6"/>
      <c r="C173" s="62" t="s">
        <v>1</v>
      </c>
      <c r="D173" s="53"/>
      <c r="E173" s="63" t="s">
        <v>5</v>
      </c>
      <c r="F173" s="64"/>
      <c r="G173" s="7" t="s">
        <v>6</v>
      </c>
      <c r="H173" s="65" t="s">
        <v>7</v>
      </c>
      <c r="I173" s="66"/>
      <c r="J173" s="66"/>
      <c r="K173" s="66"/>
      <c r="L173" s="66"/>
      <c r="M173" s="67"/>
      <c r="R173" s="8"/>
      <c r="S173" s="9"/>
      <c r="T173" s="10"/>
      <c r="U173" s="10"/>
    </row>
    <row r="174" spans="1:25" ht="14.45" customHeight="1" thickBot="1" x14ac:dyDescent="0.25">
      <c r="A174" s="6"/>
      <c r="B174" s="6"/>
      <c r="C174" s="68"/>
      <c r="D174" s="69"/>
      <c r="E174" s="49"/>
      <c r="F174" s="51"/>
      <c r="G174" s="11"/>
      <c r="H174" s="49"/>
      <c r="I174" s="50"/>
      <c r="J174" s="50"/>
      <c r="K174" s="50"/>
      <c r="L174" s="50"/>
      <c r="M174" s="51"/>
    </row>
    <row r="175" spans="1:25" ht="14.45" customHeight="1" thickBot="1" x14ac:dyDescent="0.25">
      <c r="A175" s="6"/>
      <c r="B175" s="6"/>
      <c r="C175" s="49"/>
      <c r="D175" s="50"/>
      <c r="E175" s="50"/>
      <c r="F175" s="50"/>
      <c r="G175" s="50"/>
      <c r="H175" s="50"/>
      <c r="I175" s="50"/>
      <c r="J175" s="50"/>
      <c r="K175" s="50"/>
      <c r="L175" s="50"/>
      <c r="M175" s="51"/>
    </row>
    <row r="176" spans="1:25" ht="14.45" customHeight="1" thickBot="1" x14ac:dyDescent="0.25">
      <c r="A176" s="6"/>
      <c r="B176" s="6"/>
      <c r="C176" s="12" t="s">
        <v>3</v>
      </c>
      <c r="D176" s="31"/>
      <c r="E176" s="12" t="s">
        <v>8</v>
      </c>
      <c r="F176" s="31" t="s">
        <v>9</v>
      </c>
      <c r="G176" s="12" t="s">
        <v>8</v>
      </c>
      <c r="H176" s="52" t="s">
        <v>4</v>
      </c>
      <c r="I176" s="52"/>
      <c r="J176" s="52"/>
      <c r="K176" s="52"/>
      <c r="L176" s="52"/>
      <c r="M176" s="53"/>
      <c r="Y176" s="1"/>
    </row>
    <row r="177" spans="1:25" ht="14.45" customHeight="1" thickBot="1" x14ac:dyDescent="0.3">
      <c r="A177" s="6"/>
      <c r="B177" s="6"/>
      <c r="C177" s="13"/>
      <c r="D177" s="14"/>
      <c r="E177" s="15"/>
      <c r="F177" s="14"/>
      <c r="G177" s="15"/>
      <c r="H177" s="54">
        <f>S184</f>
        <v>0</v>
      </c>
      <c r="I177" s="55"/>
      <c r="J177" s="56"/>
      <c r="K177" s="57">
        <f>T184</f>
        <v>0</v>
      </c>
      <c r="L177" s="58"/>
      <c r="M177" s="59"/>
      <c r="V177" s="16"/>
      <c r="W177" s="17"/>
      <c r="Y177" s="1"/>
    </row>
    <row r="178" spans="1:25" ht="14.45" customHeight="1" thickBot="1" x14ac:dyDescent="0.25">
      <c r="A178" s="6"/>
      <c r="B178" s="6"/>
      <c r="C178" s="18" t="s">
        <v>2</v>
      </c>
      <c r="D178" s="19" t="s">
        <v>10</v>
      </c>
      <c r="E178" s="18" t="s">
        <v>11</v>
      </c>
      <c r="F178" s="19"/>
      <c r="G178" s="18" t="s">
        <v>11</v>
      </c>
      <c r="H178" s="50" t="s">
        <v>12</v>
      </c>
      <c r="I178" s="51"/>
      <c r="J178" s="50" t="s">
        <v>13</v>
      </c>
      <c r="K178" s="51"/>
      <c r="L178" s="60" t="s">
        <v>14</v>
      </c>
      <c r="M178" s="61"/>
      <c r="O178" s="40" t="s">
        <v>15</v>
      </c>
      <c r="P178" s="41"/>
      <c r="Q178" s="40" t="s">
        <v>16</v>
      </c>
      <c r="R178" s="41"/>
      <c r="S178" s="40" t="s">
        <v>10</v>
      </c>
      <c r="T178" s="41"/>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4">H179+J179+L179</f>
        <v>0</v>
      </c>
      <c r="P179" s="32">
        <f t="shared" si="24"/>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2"/>
      <c r="D181" s="44" t="s">
        <v>19</v>
      </c>
      <c r="E181" s="11"/>
      <c r="F181" s="24"/>
      <c r="G181" s="11"/>
      <c r="H181" s="46"/>
      <c r="I181" s="37"/>
      <c r="J181" s="46"/>
      <c r="K181" s="37"/>
      <c r="L181" s="46"/>
      <c r="M181" s="37"/>
      <c r="O181" s="34">
        <f t="shared" si="24"/>
        <v>0</v>
      </c>
      <c r="P181" s="34">
        <f t="shared" si="24"/>
        <v>0</v>
      </c>
      <c r="Q181" s="34">
        <f>IF(H181&gt;I181,1,0)+IF(J181&gt;K181,1,0)+IF(L181&gt;M181,1,0)</f>
        <v>0</v>
      </c>
      <c r="R181" s="34">
        <f>IF(H181&lt;I181,1,0)+IF(J181&lt;K181,1,0)+IF(L181&lt;M181,1,0)</f>
        <v>0</v>
      </c>
      <c r="S181" s="34">
        <f>IF(Q181&gt;R181,1,0)</f>
        <v>0</v>
      </c>
      <c r="T181" s="34">
        <f>IF(Q181&lt;R181,1,0)</f>
        <v>0</v>
      </c>
      <c r="V181" s="16"/>
      <c r="W181" s="17"/>
      <c r="Y181" s="1"/>
    </row>
    <row r="182" spans="1:25" ht="14.45" customHeight="1" thickBot="1" x14ac:dyDescent="0.25">
      <c r="A182" s="6"/>
      <c r="B182" s="6"/>
      <c r="C182" s="42"/>
      <c r="D182" s="44"/>
      <c r="E182" s="25" t="s">
        <v>9</v>
      </c>
      <c r="F182" s="26"/>
      <c r="G182" s="25" t="s">
        <v>9</v>
      </c>
      <c r="H182" s="47"/>
      <c r="I182" s="38"/>
      <c r="J182" s="47"/>
      <c r="K182" s="38"/>
      <c r="L182" s="47"/>
      <c r="M182" s="38"/>
      <c r="O182" s="35"/>
      <c r="P182" s="35"/>
      <c r="Q182" s="35"/>
      <c r="R182" s="35"/>
      <c r="S182" s="35"/>
      <c r="T182" s="35"/>
      <c r="V182" s="20"/>
      <c r="W182" s="17"/>
      <c r="Y182" s="1"/>
    </row>
    <row r="183" spans="1:25" ht="14.45" customHeight="1" thickBot="1" x14ac:dyDescent="0.25">
      <c r="A183" s="6"/>
      <c r="B183" s="6"/>
      <c r="C183" s="43"/>
      <c r="D183" s="45"/>
      <c r="E183" s="11"/>
      <c r="F183" s="27"/>
      <c r="G183" s="11"/>
      <c r="H183" s="48"/>
      <c r="I183" s="39"/>
      <c r="J183" s="48"/>
      <c r="K183" s="39"/>
      <c r="L183" s="48"/>
      <c r="M183" s="39"/>
      <c r="O183" s="36"/>
      <c r="P183" s="36"/>
      <c r="Q183" s="36"/>
      <c r="R183" s="36"/>
      <c r="S183" s="36"/>
      <c r="T183" s="36"/>
      <c r="V183" s="20"/>
      <c r="Y183" s="1"/>
    </row>
    <row r="184" spans="1:25" ht="14.45"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customHeight="1" x14ac:dyDescent="0.2">
      <c r="A185" s="6"/>
      <c r="B185" s="6"/>
      <c r="C185" s="70" t="s">
        <v>21</v>
      </c>
      <c r="D185" s="71"/>
      <c r="E185" s="71"/>
      <c r="F185" s="71"/>
      <c r="G185" s="71"/>
      <c r="H185" s="71"/>
      <c r="I185" s="71"/>
      <c r="J185" s="71"/>
      <c r="K185" s="71"/>
      <c r="L185" s="71"/>
      <c r="M185" s="72"/>
    </row>
    <row r="186" spans="1:25" ht="14.45" customHeight="1" thickBot="1" x14ac:dyDescent="0.25">
      <c r="A186" s="6"/>
      <c r="B186" s="6"/>
      <c r="C186" s="73"/>
      <c r="D186" s="74"/>
      <c r="E186" s="74"/>
      <c r="F186" s="74"/>
      <c r="G186" s="74"/>
      <c r="H186" s="74"/>
      <c r="I186" s="74"/>
      <c r="J186" s="74"/>
      <c r="K186" s="74"/>
      <c r="L186" s="74"/>
      <c r="M186" s="75"/>
    </row>
    <row r="187" spans="1:25" ht="14.45" customHeight="1" thickBot="1" x14ac:dyDescent="0.25">
      <c r="A187" s="6"/>
      <c r="B187" s="6"/>
      <c r="C187" s="62" t="s">
        <v>1</v>
      </c>
      <c r="D187" s="53"/>
      <c r="E187" s="63" t="s">
        <v>5</v>
      </c>
      <c r="F187" s="64"/>
      <c r="G187" s="7" t="s">
        <v>6</v>
      </c>
      <c r="H187" s="65" t="s">
        <v>7</v>
      </c>
      <c r="I187" s="66"/>
      <c r="J187" s="66"/>
      <c r="K187" s="66"/>
      <c r="L187" s="66"/>
      <c r="M187" s="67"/>
      <c r="R187" s="8"/>
      <c r="S187" s="9"/>
      <c r="T187" s="10"/>
      <c r="U187" s="10"/>
    </row>
    <row r="188" spans="1:25" ht="14.45" customHeight="1" thickBot="1" x14ac:dyDescent="0.25">
      <c r="A188" s="6"/>
      <c r="B188" s="6"/>
      <c r="C188" s="68"/>
      <c r="D188" s="69"/>
      <c r="E188" s="49"/>
      <c r="F188" s="51"/>
      <c r="G188" s="11"/>
      <c r="H188" s="49"/>
      <c r="I188" s="50"/>
      <c r="J188" s="50"/>
      <c r="K188" s="50"/>
      <c r="L188" s="50"/>
      <c r="M188" s="51"/>
    </row>
    <row r="189" spans="1:25" ht="14.45" customHeight="1" thickBot="1" x14ac:dyDescent="0.25">
      <c r="A189" s="6"/>
      <c r="B189" s="6"/>
      <c r="C189" s="49"/>
      <c r="D189" s="50"/>
      <c r="E189" s="50"/>
      <c r="F189" s="50"/>
      <c r="G189" s="50"/>
      <c r="H189" s="50"/>
      <c r="I189" s="50"/>
      <c r="J189" s="50"/>
      <c r="K189" s="50"/>
      <c r="L189" s="50"/>
      <c r="M189" s="51"/>
    </row>
    <row r="190" spans="1:25" ht="14.45" customHeight="1" thickBot="1" x14ac:dyDescent="0.25">
      <c r="A190" s="6"/>
      <c r="B190" s="6"/>
      <c r="C190" s="12" t="s">
        <v>3</v>
      </c>
      <c r="D190" s="31"/>
      <c r="E190" s="12" t="s">
        <v>8</v>
      </c>
      <c r="F190" s="31" t="s">
        <v>9</v>
      </c>
      <c r="G190" s="12" t="s">
        <v>8</v>
      </c>
      <c r="H190" s="52" t="s">
        <v>4</v>
      </c>
      <c r="I190" s="52"/>
      <c r="J190" s="52"/>
      <c r="K190" s="52"/>
      <c r="L190" s="52"/>
      <c r="M190" s="53"/>
      <c r="Y190" s="1"/>
    </row>
    <row r="191" spans="1:25" ht="14.45" customHeight="1" thickBot="1" x14ac:dyDescent="0.3">
      <c r="A191" s="6"/>
      <c r="B191" s="6"/>
      <c r="C191" s="13"/>
      <c r="D191" s="14"/>
      <c r="E191" s="15"/>
      <c r="F191" s="14"/>
      <c r="G191" s="15"/>
      <c r="H191" s="57">
        <f>S198</f>
        <v>0</v>
      </c>
      <c r="I191" s="58"/>
      <c r="J191" s="59"/>
      <c r="K191" s="76">
        <f>T198</f>
        <v>0</v>
      </c>
      <c r="L191" s="77"/>
      <c r="M191" s="78"/>
      <c r="V191" s="16"/>
      <c r="W191" s="17"/>
      <c r="Y191" s="1"/>
    </row>
    <row r="192" spans="1:25" ht="14.45" customHeight="1" thickBot="1" x14ac:dyDescent="0.25">
      <c r="A192" s="6"/>
      <c r="B192" s="6"/>
      <c r="C192" s="18" t="s">
        <v>2</v>
      </c>
      <c r="D192" s="19" t="s">
        <v>10</v>
      </c>
      <c r="E192" s="18" t="s">
        <v>11</v>
      </c>
      <c r="F192" s="19"/>
      <c r="G192" s="18" t="s">
        <v>11</v>
      </c>
      <c r="H192" s="50" t="s">
        <v>12</v>
      </c>
      <c r="I192" s="51"/>
      <c r="J192" s="50" t="s">
        <v>13</v>
      </c>
      <c r="K192" s="51"/>
      <c r="L192" s="60" t="s">
        <v>14</v>
      </c>
      <c r="M192" s="61"/>
      <c r="O192" s="40" t="s">
        <v>15</v>
      </c>
      <c r="P192" s="41"/>
      <c r="Q192" s="40" t="s">
        <v>16</v>
      </c>
      <c r="R192" s="41"/>
      <c r="S192" s="40" t="s">
        <v>10</v>
      </c>
      <c r="T192" s="41"/>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6">H193+J193+L193</f>
        <v>0</v>
      </c>
      <c r="P193" s="32">
        <f t="shared" si="26"/>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2"/>
      <c r="D195" s="44" t="s">
        <v>19</v>
      </c>
      <c r="E195" s="11"/>
      <c r="F195" s="24"/>
      <c r="G195" s="11"/>
      <c r="H195" s="46"/>
      <c r="I195" s="37"/>
      <c r="J195" s="46"/>
      <c r="K195" s="37"/>
      <c r="L195" s="46"/>
      <c r="M195" s="37"/>
      <c r="O195" s="34">
        <f t="shared" si="26"/>
        <v>0</v>
      </c>
      <c r="P195" s="34">
        <f t="shared" si="26"/>
        <v>0</v>
      </c>
      <c r="Q195" s="34">
        <f>IF(H195&gt;I195,1,0)+IF(J195&gt;K195,1,0)+IF(L195&gt;M195,1,0)</f>
        <v>0</v>
      </c>
      <c r="R195" s="34">
        <f>IF(H195&lt;I195,1,0)+IF(J195&lt;K195,1,0)+IF(L195&lt;M195,1,0)</f>
        <v>0</v>
      </c>
      <c r="S195" s="34">
        <f>IF(Q195&gt;R195,1,0)</f>
        <v>0</v>
      </c>
      <c r="T195" s="34">
        <f>IF(Q195&lt;R195,1,0)</f>
        <v>0</v>
      </c>
      <c r="V195" s="16"/>
      <c r="W195" s="17"/>
      <c r="Y195" s="1"/>
    </row>
    <row r="196" spans="1:25" ht="14.45" customHeight="1" thickBot="1" x14ac:dyDescent="0.25">
      <c r="A196" s="6"/>
      <c r="B196" s="6"/>
      <c r="C196" s="42"/>
      <c r="D196" s="44"/>
      <c r="E196" s="25" t="s">
        <v>9</v>
      </c>
      <c r="F196" s="26"/>
      <c r="G196" s="25" t="s">
        <v>9</v>
      </c>
      <c r="H196" s="47"/>
      <c r="I196" s="38"/>
      <c r="J196" s="47"/>
      <c r="K196" s="38"/>
      <c r="L196" s="47"/>
      <c r="M196" s="38"/>
      <c r="O196" s="35"/>
      <c r="P196" s="35"/>
      <c r="Q196" s="35"/>
      <c r="R196" s="35"/>
      <c r="S196" s="35"/>
      <c r="T196" s="35"/>
      <c r="V196" s="20"/>
      <c r="W196" s="17"/>
      <c r="Y196" s="1"/>
    </row>
    <row r="197" spans="1:25" ht="14.45" customHeight="1" thickBot="1" x14ac:dyDescent="0.25">
      <c r="A197" s="6"/>
      <c r="B197" s="6"/>
      <c r="C197" s="43"/>
      <c r="D197" s="45"/>
      <c r="E197" s="11"/>
      <c r="F197" s="27"/>
      <c r="G197" s="11"/>
      <c r="H197" s="48"/>
      <c r="I197" s="39"/>
      <c r="J197" s="48"/>
      <c r="K197" s="39"/>
      <c r="L197" s="48"/>
      <c r="M197" s="39"/>
      <c r="O197" s="36"/>
      <c r="P197" s="36"/>
      <c r="Q197" s="36"/>
      <c r="R197" s="36"/>
      <c r="S197" s="36"/>
      <c r="T197" s="36"/>
      <c r="V197" s="20"/>
      <c r="Y197" s="1"/>
    </row>
    <row r="198" spans="1:25" ht="14.45"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customHeight="1" x14ac:dyDescent="0.2">
      <c r="A199" s="6"/>
      <c r="B199" s="6"/>
      <c r="C199" s="70" t="s">
        <v>21</v>
      </c>
      <c r="D199" s="71"/>
      <c r="E199" s="71"/>
      <c r="F199" s="71"/>
      <c r="G199" s="71"/>
      <c r="H199" s="71"/>
      <c r="I199" s="71"/>
      <c r="J199" s="71"/>
      <c r="K199" s="71"/>
      <c r="L199" s="71"/>
      <c r="M199" s="72"/>
    </row>
    <row r="200" spans="1:25" ht="14.45" customHeight="1" thickBot="1" x14ac:dyDescent="0.25">
      <c r="A200" s="6"/>
      <c r="B200" s="6"/>
      <c r="C200" s="73"/>
      <c r="D200" s="74"/>
      <c r="E200" s="74"/>
      <c r="F200" s="74"/>
      <c r="G200" s="74"/>
      <c r="H200" s="74"/>
      <c r="I200" s="74"/>
      <c r="J200" s="74"/>
      <c r="K200" s="74"/>
      <c r="L200" s="74"/>
      <c r="M200" s="75"/>
    </row>
    <row r="201" spans="1:25" ht="14.45" customHeight="1" thickBot="1" x14ac:dyDescent="0.25">
      <c r="A201" s="6"/>
      <c r="B201" s="6"/>
      <c r="C201" s="62" t="s">
        <v>1</v>
      </c>
      <c r="D201" s="53"/>
      <c r="E201" s="63" t="s">
        <v>5</v>
      </c>
      <c r="F201" s="64"/>
      <c r="G201" s="7" t="s">
        <v>6</v>
      </c>
      <c r="H201" s="65" t="s">
        <v>7</v>
      </c>
      <c r="I201" s="66"/>
      <c r="J201" s="66"/>
      <c r="K201" s="66"/>
      <c r="L201" s="66"/>
      <c r="M201" s="67"/>
      <c r="R201" s="8"/>
      <c r="S201" s="9"/>
      <c r="T201" s="10"/>
      <c r="U201" s="10"/>
    </row>
    <row r="202" spans="1:25" ht="14.45" customHeight="1" thickBot="1" x14ac:dyDescent="0.25">
      <c r="A202" s="6"/>
      <c r="B202" s="6"/>
      <c r="C202" s="68"/>
      <c r="D202" s="69"/>
      <c r="E202" s="49" t="s">
        <v>0</v>
      </c>
      <c r="F202" s="51"/>
      <c r="G202" s="11"/>
      <c r="H202" s="49"/>
      <c r="I202" s="50"/>
      <c r="J202" s="50"/>
      <c r="K202" s="50"/>
      <c r="L202" s="50"/>
      <c r="M202" s="51"/>
    </row>
    <row r="203" spans="1:25" ht="14.45" customHeight="1" thickBot="1" x14ac:dyDescent="0.25">
      <c r="A203" s="6"/>
      <c r="B203" s="6"/>
      <c r="C203" s="49"/>
      <c r="D203" s="50"/>
      <c r="E203" s="50"/>
      <c r="F203" s="50"/>
      <c r="G203" s="50"/>
      <c r="H203" s="50"/>
      <c r="I203" s="50"/>
      <c r="J203" s="50"/>
      <c r="K203" s="50"/>
      <c r="L203" s="50"/>
      <c r="M203" s="51"/>
    </row>
    <row r="204" spans="1:25" ht="14.45" customHeight="1" thickBot="1" x14ac:dyDescent="0.25">
      <c r="A204" s="6"/>
      <c r="B204" s="6"/>
      <c r="C204" s="12" t="s">
        <v>3</v>
      </c>
      <c r="D204" s="31"/>
      <c r="E204" s="12" t="s">
        <v>8</v>
      </c>
      <c r="F204" s="31" t="s">
        <v>9</v>
      </c>
      <c r="G204" s="12" t="s">
        <v>8</v>
      </c>
      <c r="H204" s="52" t="s">
        <v>4</v>
      </c>
      <c r="I204" s="52"/>
      <c r="J204" s="52"/>
      <c r="K204" s="52"/>
      <c r="L204" s="52"/>
      <c r="M204" s="53"/>
      <c r="Y204" s="1"/>
    </row>
    <row r="205" spans="1:25" ht="14.45" customHeight="1" thickBot="1" x14ac:dyDescent="0.3">
      <c r="A205" s="6"/>
      <c r="B205" s="6"/>
      <c r="C205" s="13"/>
      <c r="D205" s="14"/>
      <c r="E205" s="15"/>
      <c r="F205" s="14"/>
      <c r="G205" s="15"/>
      <c r="H205" s="54">
        <f>S212</f>
        <v>0</v>
      </c>
      <c r="I205" s="55"/>
      <c r="J205" s="56"/>
      <c r="K205" s="57">
        <f>T212</f>
        <v>0</v>
      </c>
      <c r="L205" s="58"/>
      <c r="M205" s="59"/>
      <c r="V205" s="16"/>
      <c r="W205" s="17"/>
      <c r="Y205" s="1"/>
    </row>
    <row r="206" spans="1:25" ht="14.45" customHeight="1" thickBot="1" x14ac:dyDescent="0.25">
      <c r="A206" s="6"/>
      <c r="B206" s="6"/>
      <c r="C206" s="18" t="s">
        <v>2</v>
      </c>
      <c r="D206" s="19" t="s">
        <v>10</v>
      </c>
      <c r="E206" s="18" t="s">
        <v>11</v>
      </c>
      <c r="F206" s="19"/>
      <c r="G206" s="18" t="s">
        <v>11</v>
      </c>
      <c r="H206" s="50" t="s">
        <v>12</v>
      </c>
      <c r="I206" s="51"/>
      <c r="J206" s="50" t="s">
        <v>13</v>
      </c>
      <c r="K206" s="51"/>
      <c r="L206" s="60" t="s">
        <v>14</v>
      </c>
      <c r="M206" s="61"/>
      <c r="O206" s="40" t="s">
        <v>15</v>
      </c>
      <c r="P206" s="41"/>
      <c r="Q206" s="40" t="s">
        <v>16</v>
      </c>
      <c r="R206" s="41"/>
      <c r="S206" s="40" t="s">
        <v>10</v>
      </c>
      <c r="T206" s="41"/>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8">H207+J207+L207</f>
        <v>0</v>
      </c>
      <c r="P207" s="32">
        <f t="shared" si="28"/>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2"/>
      <c r="D209" s="44" t="s">
        <v>19</v>
      </c>
      <c r="E209" s="11"/>
      <c r="F209" s="24"/>
      <c r="G209" s="11"/>
      <c r="H209" s="46"/>
      <c r="I209" s="37"/>
      <c r="J209" s="46"/>
      <c r="K209" s="37"/>
      <c r="L209" s="46"/>
      <c r="M209" s="37"/>
      <c r="O209" s="34">
        <f t="shared" si="28"/>
        <v>0</v>
      </c>
      <c r="P209" s="34">
        <f t="shared" si="28"/>
        <v>0</v>
      </c>
      <c r="Q209" s="34">
        <f>IF(H209&gt;I209,1,0)+IF(J209&gt;K209,1,0)+IF(L209&gt;M209,1,0)</f>
        <v>0</v>
      </c>
      <c r="R209" s="34">
        <f>IF(H209&lt;I209,1,0)+IF(J209&lt;K209,1,0)+IF(L209&lt;M209,1,0)</f>
        <v>0</v>
      </c>
      <c r="S209" s="34">
        <f>IF(Q209&gt;R209,1,0)</f>
        <v>0</v>
      </c>
      <c r="T209" s="34">
        <f>IF(Q209&lt;R209,1,0)</f>
        <v>0</v>
      </c>
      <c r="V209" s="16"/>
      <c r="W209" s="17"/>
      <c r="Y209" s="1"/>
    </row>
    <row r="210" spans="1:25" ht="14.45" customHeight="1" thickBot="1" x14ac:dyDescent="0.25">
      <c r="A210" s="6"/>
      <c r="B210" s="6"/>
      <c r="C210" s="42"/>
      <c r="D210" s="44"/>
      <c r="E210" s="25" t="s">
        <v>9</v>
      </c>
      <c r="F210" s="26"/>
      <c r="G210" s="25" t="s">
        <v>9</v>
      </c>
      <c r="H210" s="47"/>
      <c r="I210" s="38"/>
      <c r="J210" s="47"/>
      <c r="K210" s="38"/>
      <c r="L210" s="47"/>
      <c r="M210" s="38"/>
      <c r="O210" s="35"/>
      <c r="P210" s="35"/>
      <c r="Q210" s="35"/>
      <c r="R210" s="35"/>
      <c r="S210" s="35"/>
      <c r="T210" s="35"/>
      <c r="V210" s="20"/>
      <c r="W210" s="17"/>
      <c r="Y210" s="1"/>
    </row>
    <row r="211" spans="1:25" ht="14.45" customHeight="1" thickBot="1" x14ac:dyDescent="0.25">
      <c r="A211" s="6"/>
      <c r="B211" s="6"/>
      <c r="C211" s="43"/>
      <c r="D211" s="45"/>
      <c r="E211" s="11"/>
      <c r="F211" s="27"/>
      <c r="G211" s="11"/>
      <c r="H211" s="48"/>
      <c r="I211" s="39"/>
      <c r="J211" s="48"/>
      <c r="K211" s="39"/>
      <c r="L211" s="48"/>
      <c r="M211" s="39"/>
      <c r="O211" s="36"/>
      <c r="P211" s="36"/>
      <c r="Q211" s="36"/>
      <c r="R211" s="36"/>
      <c r="S211" s="36"/>
      <c r="T211" s="36"/>
      <c r="V211" s="20"/>
      <c r="Y211" s="1"/>
    </row>
    <row r="212" spans="1:25" ht="14.45"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customHeight="1" x14ac:dyDescent="0.2">
      <c r="A213" s="6"/>
      <c r="B213" s="6"/>
      <c r="C213" s="70" t="s">
        <v>21</v>
      </c>
      <c r="D213" s="71"/>
      <c r="E213" s="71"/>
      <c r="F213" s="71"/>
      <c r="G213" s="71"/>
      <c r="H213" s="71"/>
      <c r="I213" s="71"/>
      <c r="J213" s="71"/>
      <c r="K213" s="71"/>
      <c r="L213" s="71"/>
      <c r="M213" s="72"/>
    </row>
    <row r="214" spans="1:25" ht="14.45" customHeight="1" thickBot="1" x14ac:dyDescent="0.25">
      <c r="A214" s="6"/>
      <c r="B214" s="6"/>
      <c r="C214" s="73"/>
      <c r="D214" s="74"/>
      <c r="E214" s="74"/>
      <c r="F214" s="74"/>
      <c r="G214" s="74"/>
      <c r="H214" s="74"/>
      <c r="I214" s="74"/>
      <c r="J214" s="74"/>
      <c r="K214" s="74"/>
      <c r="L214" s="74"/>
      <c r="M214" s="75"/>
    </row>
    <row r="215" spans="1:25" ht="14.45" customHeight="1" thickBot="1" x14ac:dyDescent="0.25">
      <c r="A215" s="6"/>
      <c r="B215" s="6"/>
      <c r="C215" s="62" t="s">
        <v>1</v>
      </c>
      <c r="D215" s="53"/>
      <c r="E215" s="63" t="s">
        <v>5</v>
      </c>
      <c r="F215" s="64"/>
      <c r="G215" s="7" t="s">
        <v>6</v>
      </c>
      <c r="H215" s="65" t="s">
        <v>7</v>
      </c>
      <c r="I215" s="66"/>
      <c r="J215" s="66"/>
      <c r="K215" s="66"/>
      <c r="L215" s="66"/>
      <c r="M215" s="67"/>
      <c r="R215" s="8"/>
      <c r="S215" s="9"/>
      <c r="T215" s="10"/>
      <c r="U215" s="10"/>
    </row>
    <row r="216" spans="1:25" ht="14.45" customHeight="1" thickBot="1" x14ac:dyDescent="0.25">
      <c r="A216" s="6"/>
      <c r="B216" s="6"/>
      <c r="C216" s="68"/>
      <c r="D216" s="69"/>
      <c r="E216" s="49"/>
      <c r="F216" s="51"/>
      <c r="G216" s="11"/>
      <c r="H216" s="49"/>
      <c r="I216" s="50"/>
      <c r="J216" s="50"/>
      <c r="K216" s="50"/>
      <c r="L216" s="50"/>
      <c r="M216" s="51"/>
    </row>
    <row r="217" spans="1:25" ht="14.45" customHeight="1" thickBot="1" x14ac:dyDescent="0.25">
      <c r="A217" s="6"/>
      <c r="B217" s="6"/>
      <c r="C217" s="49"/>
      <c r="D217" s="50"/>
      <c r="E217" s="50"/>
      <c r="F217" s="50"/>
      <c r="G217" s="50"/>
      <c r="H217" s="50"/>
      <c r="I217" s="50"/>
      <c r="J217" s="50"/>
      <c r="K217" s="50"/>
      <c r="L217" s="50"/>
      <c r="M217" s="51"/>
    </row>
    <row r="218" spans="1:25" ht="14.45" customHeight="1" thickBot="1" x14ac:dyDescent="0.25">
      <c r="A218" s="6"/>
      <c r="B218" s="6"/>
      <c r="C218" s="12" t="s">
        <v>3</v>
      </c>
      <c r="D218" s="31"/>
      <c r="E218" s="12" t="s">
        <v>8</v>
      </c>
      <c r="F218" s="31" t="s">
        <v>9</v>
      </c>
      <c r="G218" s="12" t="s">
        <v>8</v>
      </c>
      <c r="H218" s="52" t="s">
        <v>4</v>
      </c>
      <c r="I218" s="52"/>
      <c r="J218" s="52"/>
      <c r="K218" s="52"/>
      <c r="L218" s="52"/>
      <c r="M218" s="53"/>
      <c r="Y218" s="1"/>
    </row>
    <row r="219" spans="1:25" ht="14.45" customHeight="1" thickBot="1" x14ac:dyDescent="0.3">
      <c r="A219" s="6"/>
      <c r="B219" s="6"/>
      <c r="C219" s="13"/>
      <c r="D219" s="14"/>
      <c r="E219" s="29"/>
      <c r="F219" s="14"/>
      <c r="G219" s="15"/>
      <c r="H219" s="54">
        <f>S226</f>
        <v>0</v>
      </c>
      <c r="I219" s="55"/>
      <c r="J219" s="56"/>
      <c r="K219" s="57">
        <f>T226</f>
        <v>0</v>
      </c>
      <c r="L219" s="58"/>
      <c r="M219" s="59"/>
      <c r="V219" s="16"/>
      <c r="W219" s="17"/>
      <c r="Y219" s="1"/>
    </row>
    <row r="220" spans="1:25" ht="14.45" customHeight="1" thickBot="1" x14ac:dyDescent="0.25">
      <c r="A220" s="6"/>
      <c r="B220" s="6"/>
      <c r="C220" s="18" t="s">
        <v>2</v>
      </c>
      <c r="D220" s="19" t="s">
        <v>10</v>
      </c>
      <c r="E220" s="18" t="s">
        <v>11</v>
      </c>
      <c r="F220" s="19"/>
      <c r="G220" s="18" t="s">
        <v>11</v>
      </c>
      <c r="H220" s="50" t="s">
        <v>12</v>
      </c>
      <c r="I220" s="51"/>
      <c r="J220" s="50" t="s">
        <v>13</v>
      </c>
      <c r="K220" s="51"/>
      <c r="L220" s="60" t="s">
        <v>14</v>
      </c>
      <c r="M220" s="61"/>
      <c r="O220" s="40" t="s">
        <v>15</v>
      </c>
      <c r="P220" s="41"/>
      <c r="Q220" s="40" t="s">
        <v>16</v>
      </c>
      <c r="R220" s="41"/>
      <c r="S220" s="40" t="s">
        <v>10</v>
      </c>
      <c r="T220" s="41"/>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0">H221+J221+L221</f>
        <v>0</v>
      </c>
      <c r="P221" s="32">
        <f t="shared" si="30"/>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2"/>
      <c r="D223" s="44" t="s">
        <v>19</v>
      </c>
      <c r="E223" s="11"/>
      <c r="F223" s="24"/>
      <c r="G223" s="11"/>
      <c r="H223" s="46"/>
      <c r="I223" s="37"/>
      <c r="J223" s="46"/>
      <c r="K223" s="37"/>
      <c r="L223" s="46"/>
      <c r="M223" s="37"/>
      <c r="O223" s="34">
        <f t="shared" si="30"/>
        <v>0</v>
      </c>
      <c r="P223" s="34">
        <f t="shared" si="30"/>
        <v>0</v>
      </c>
      <c r="Q223" s="34">
        <f>IF(H223&gt;I223,1,0)+IF(J223&gt;K223,1,0)+IF(L223&gt;M223,1,0)</f>
        <v>0</v>
      </c>
      <c r="R223" s="34">
        <f>IF(H223&lt;I223,1,0)+IF(J223&lt;K223,1,0)+IF(L223&lt;M223,1,0)</f>
        <v>0</v>
      </c>
      <c r="S223" s="34">
        <f>IF(Q223&gt;R223,1,0)</f>
        <v>0</v>
      </c>
      <c r="T223" s="34">
        <f>IF(Q223&lt;R223,1,0)</f>
        <v>0</v>
      </c>
      <c r="V223" s="16"/>
      <c r="W223" s="17"/>
      <c r="Y223" s="1"/>
    </row>
    <row r="224" spans="1:25" ht="14.45" customHeight="1" thickBot="1" x14ac:dyDescent="0.25">
      <c r="A224" s="6"/>
      <c r="B224" s="6"/>
      <c r="C224" s="42"/>
      <c r="D224" s="44"/>
      <c r="E224" s="25" t="s">
        <v>9</v>
      </c>
      <c r="F224" s="26"/>
      <c r="G224" s="25" t="s">
        <v>9</v>
      </c>
      <c r="H224" s="47"/>
      <c r="I224" s="38"/>
      <c r="J224" s="47"/>
      <c r="K224" s="38"/>
      <c r="L224" s="47"/>
      <c r="M224" s="38"/>
      <c r="O224" s="35"/>
      <c r="P224" s="35"/>
      <c r="Q224" s="35"/>
      <c r="R224" s="35"/>
      <c r="S224" s="35"/>
      <c r="T224" s="35"/>
      <c r="V224" s="20"/>
      <c r="W224" s="17"/>
      <c r="Y224" s="1"/>
    </row>
    <row r="225" spans="1:25" ht="14.45" customHeight="1" thickBot="1" x14ac:dyDescent="0.25">
      <c r="A225" s="6"/>
      <c r="B225" s="6"/>
      <c r="C225" s="43"/>
      <c r="D225" s="45"/>
      <c r="E225" s="11"/>
      <c r="F225" s="27"/>
      <c r="G225" s="11"/>
      <c r="H225" s="48"/>
      <c r="I225" s="39"/>
      <c r="J225" s="48"/>
      <c r="K225" s="39"/>
      <c r="L225" s="48"/>
      <c r="M225" s="39"/>
      <c r="O225" s="36"/>
      <c r="P225" s="36"/>
      <c r="Q225" s="36"/>
      <c r="R225" s="36"/>
      <c r="S225" s="36"/>
      <c r="T225" s="36"/>
      <c r="V225" s="20"/>
      <c r="Y225" s="1"/>
    </row>
    <row r="226" spans="1:25" ht="14.45"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customHeight="1" x14ac:dyDescent="0.2">
      <c r="A227" s="6"/>
      <c r="B227" s="6"/>
      <c r="C227" s="70" t="s">
        <v>21</v>
      </c>
      <c r="D227" s="71"/>
      <c r="E227" s="71"/>
      <c r="F227" s="71"/>
      <c r="G227" s="71"/>
      <c r="H227" s="71"/>
      <c r="I227" s="71"/>
      <c r="J227" s="71"/>
      <c r="K227" s="71"/>
      <c r="L227" s="71"/>
      <c r="M227" s="72"/>
    </row>
    <row r="228" spans="1:25" ht="14.45" customHeight="1" thickBot="1" x14ac:dyDescent="0.25">
      <c r="A228" s="6"/>
      <c r="B228" s="6"/>
      <c r="C228" s="73"/>
      <c r="D228" s="74"/>
      <c r="E228" s="74"/>
      <c r="F228" s="74"/>
      <c r="G228" s="74"/>
      <c r="H228" s="74"/>
      <c r="I228" s="74"/>
      <c r="J228" s="74"/>
      <c r="K228" s="74"/>
      <c r="L228" s="74"/>
      <c r="M228" s="75"/>
    </row>
    <row r="229" spans="1:25" ht="14.45" customHeight="1" thickBot="1" x14ac:dyDescent="0.25">
      <c r="A229" s="6"/>
      <c r="B229" s="6"/>
      <c r="C229" s="62" t="s">
        <v>1</v>
      </c>
      <c r="D229" s="53"/>
      <c r="E229" s="63" t="s">
        <v>5</v>
      </c>
      <c r="F229" s="64"/>
      <c r="G229" s="7" t="s">
        <v>6</v>
      </c>
      <c r="H229" s="65" t="s">
        <v>7</v>
      </c>
      <c r="I229" s="66"/>
      <c r="J229" s="66"/>
      <c r="K229" s="66"/>
      <c r="L229" s="66"/>
      <c r="M229" s="67"/>
      <c r="R229" s="8"/>
      <c r="S229" s="9"/>
      <c r="T229" s="10"/>
      <c r="U229" s="10"/>
    </row>
    <row r="230" spans="1:25" ht="14.45" customHeight="1" thickBot="1" x14ac:dyDescent="0.25">
      <c r="A230" s="6"/>
      <c r="B230" s="6"/>
      <c r="C230" s="68"/>
      <c r="D230" s="69"/>
      <c r="E230" s="49"/>
      <c r="F230" s="51"/>
      <c r="G230" s="11"/>
      <c r="H230" s="49"/>
      <c r="I230" s="50"/>
      <c r="J230" s="50"/>
      <c r="K230" s="50"/>
      <c r="L230" s="50"/>
      <c r="M230" s="51"/>
    </row>
    <row r="231" spans="1:25" ht="14.45" customHeight="1" thickBot="1" x14ac:dyDescent="0.25">
      <c r="A231" s="6"/>
      <c r="B231" s="6"/>
      <c r="C231" s="49"/>
      <c r="D231" s="50"/>
      <c r="E231" s="50"/>
      <c r="F231" s="50"/>
      <c r="G231" s="50"/>
      <c r="H231" s="50"/>
      <c r="I231" s="50"/>
      <c r="J231" s="50"/>
      <c r="K231" s="50"/>
      <c r="L231" s="50"/>
      <c r="M231" s="51"/>
    </row>
    <row r="232" spans="1:25" ht="14.45" customHeight="1" thickBot="1" x14ac:dyDescent="0.25">
      <c r="A232" s="6"/>
      <c r="B232" s="6"/>
      <c r="C232" s="12" t="s">
        <v>3</v>
      </c>
      <c r="D232" s="31"/>
      <c r="E232" s="12" t="s">
        <v>8</v>
      </c>
      <c r="F232" s="31" t="s">
        <v>9</v>
      </c>
      <c r="G232" s="12" t="s">
        <v>8</v>
      </c>
      <c r="H232" s="52" t="s">
        <v>4</v>
      </c>
      <c r="I232" s="52"/>
      <c r="J232" s="52"/>
      <c r="K232" s="52"/>
      <c r="L232" s="52"/>
      <c r="M232" s="53"/>
      <c r="Y232" s="1"/>
    </row>
    <row r="233" spans="1:25" ht="14.45" customHeight="1" thickBot="1" x14ac:dyDescent="0.3">
      <c r="A233" s="6"/>
      <c r="B233" s="6"/>
      <c r="C233" s="13"/>
      <c r="D233" s="14"/>
      <c r="E233" s="29"/>
      <c r="F233" s="14"/>
      <c r="G233" s="15"/>
      <c r="H233" s="54">
        <f>S240</f>
        <v>0</v>
      </c>
      <c r="I233" s="55"/>
      <c r="J233" s="56"/>
      <c r="K233" s="57">
        <f>T240</f>
        <v>0</v>
      </c>
      <c r="L233" s="58"/>
      <c r="M233" s="59"/>
      <c r="V233" s="16"/>
      <c r="W233" s="17"/>
      <c r="Y233" s="1"/>
    </row>
    <row r="234" spans="1:25" ht="14.45" customHeight="1" thickBot="1" x14ac:dyDescent="0.25">
      <c r="A234" s="6"/>
      <c r="B234" s="6"/>
      <c r="C234" s="18" t="s">
        <v>2</v>
      </c>
      <c r="D234" s="19" t="s">
        <v>10</v>
      </c>
      <c r="E234" s="18" t="s">
        <v>11</v>
      </c>
      <c r="F234" s="19"/>
      <c r="G234" s="18" t="s">
        <v>11</v>
      </c>
      <c r="H234" s="50" t="s">
        <v>12</v>
      </c>
      <c r="I234" s="51"/>
      <c r="J234" s="50" t="s">
        <v>13</v>
      </c>
      <c r="K234" s="51"/>
      <c r="L234" s="60" t="s">
        <v>14</v>
      </c>
      <c r="M234" s="61"/>
      <c r="O234" s="40" t="s">
        <v>15</v>
      </c>
      <c r="P234" s="41"/>
      <c r="Q234" s="40" t="s">
        <v>16</v>
      </c>
      <c r="R234" s="41"/>
      <c r="S234" s="40" t="s">
        <v>10</v>
      </c>
      <c r="T234" s="41"/>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2">H235+J235+L235</f>
        <v>0</v>
      </c>
      <c r="P235" s="32">
        <f t="shared" si="32"/>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2"/>
      <c r="D237" s="44" t="s">
        <v>19</v>
      </c>
      <c r="E237" s="11"/>
      <c r="F237" s="24"/>
      <c r="G237" s="11"/>
      <c r="H237" s="46"/>
      <c r="I237" s="37"/>
      <c r="J237" s="46"/>
      <c r="K237" s="37"/>
      <c r="L237" s="46"/>
      <c r="M237" s="37"/>
      <c r="O237" s="34">
        <f t="shared" si="32"/>
        <v>0</v>
      </c>
      <c r="P237" s="34">
        <f t="shared" si="32"/>
        <v>0</v>
      </c>
      <c r="Q237" s="34">
        <f>IF(H237&gt;I237,1,0)+IF(J237&gt;K237,1,0)+IF(L237&gt;M237,1,0)</f>
        <v>0</v>
      </c>
      <c r="R237" s="34">
        <f>IF(H237&lt;I237,1,0)+IF(J237&lt;K237,1,0)+IF(L237&lt;M237,1,0)</f>
        <v>0</v>
      </c>
      <c r="S237" s="34">
        <f>IF(Q237&gt;R237,1,0)</f>
        <v>0</v>
      </c>
      <c r="T237" s="34">
        <f>IF(Q237&lt;R237,1,0)</f>
        <v>0</v>
      </c>
      <c r="V237" s="16"/>
      <c r="W237" s="17"/>
      <c r="Y237" s="1"/>
    </row>
    <row r="238" spans="1:25" ht="14.45" customHeight="1" thickBot="1" x14ac:dyDescent="0.25">
      <c r="A238" s="6"/>
      <c r="B238" s="6"/>
      <c r="C238" s="42"/>
      <c r="D238" s="44"/>
      <c r="E238" s="25" t="s">
        <v>9</v>
      </c>
      <c r="F238" s="26"/>
      <c r="G238" s="25" t="s">
        <v>9</v>
      </c>
      <c r="H238" s="47"/>
      <c r="I238" s="38"/>
      <c r="J238" s="47"/>
      <c r="K238" s="38"/>
      <c r="L238" s="47"/>
      <c r="M238" s="38"/>
      <c r="O238" s="35"/>
      <c r="P238" s="35"/>
      <c r="Q238" s="35"/>
      <c r="R238" s="35"/>
      <c r="S238" s="35"/>
      <c r="T238" s="35"/>
      <c r="V238" s="20"/>
      <c r="W238" s="17"/>
      <c r="Y238" s="1"/>
    </row>
    <row r="239" spans="1:25" ht="14.45" customHeight="1" thickBot="1" x14ac:dyDescent="0.25">
      <c r="A239" s="6"/>
      <c r="B239" s="6"/>
      <c r="C239" s="43"/>
      <c r="D239" s="45"/>
      <c r="E239" s="11"/>
      <c r="F239" s="27"/>
      <c r="G239" s="11"/>
      <c r="H239" s="48"/>
      <c r="I239" s="39"/>
      <c r="J239" s="48"/>
      <c r="K239" s="39"/>
      <c r="L239" s="48"/>
      <c r="M239" s="39"/>
      <c r="O239" s="36"/>
      <c r="P239" s="36"/>
      <c r="Q239" s="36"/>
      <c r="R239" s="36"/>
      <c r="S239" s="36"/>
      <c r="T239" s="36"/>
      <c r="V239" s="20"/>
      <c r="Y239" s="1"/>
    </row>
    <row r="240" spans="1:25" ht="14.45"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customHeight="1" x14ac:dyDescent="0.2">
      <c r="A241" s="6"/>
      <c r="B241" s="6"/>
      <c r="C241" s="70" t="s">
        <v>21</v>
      </c>
      <c r="D241" s="71"/>
      <c r="E241" s="71"/>
      <c r="F241" s="71"/>
      <c r="G241" s="71"/>
      <c r="H241" s="71"/>
      <c r="I241" s="71"/>
      <c r="J241" s="71"/>
      <c r="K241" s="71"/>
      <c r="L241" s="71"/>
      <c r="M241" s="72"/>
    </row>
    <row r="242" spans="1:25" ht="14.45" customHeight="1" thickBot="1" x14ac:dyDescent="0.25">
      <c r="A242" s="6"/>
      <c r="B242" s="6"/>
      <c r="C242" s="73"/>
      <c r="D242" s="74"/>
      <c r="E242" s="74"/>
      <c r="F242" s="74"/>
      <c r="G242" s="74"/>
      <c r="H242" s="74"/>
      <c r="I242" s="74"/>
      <c r="J242" s="74"/>
      <c r="K242" s="74"/>
      <c r="L242" s="74"/>
      <c r="M242" s="75"/>
    </row>
    <row r="243" spans="1:25" ht="14.45" customHeight="1" thickBot="1" x14ac:dyDescent="0.25">
      <c r="A243" s="6"/>
      <c r="B243" s="6"/>
      <c r="C243" s="62" t="s">
        <v>1</v>
      </c>
      <c r="D243" s="53"/>
      <c r="E243" s="63" t="s">
        <v>5</v>
      </c>
      <c r="F243" s="64"/>
      <c r="G243" s="7" t="s">
        <v>6</v>
      </c>
      <c r="H243" s="65" t="s">
        <v>7</v>
      </c>
      <c r="I243" s="66"/>
      <c r="J243" s="66"/>
      <c r="K243" s="66"/>
      <c r="L243" s="66"/>
      <c r="M243" s="67"/>
      <c r="R243" s="8"/>
      <c r="S243" s="9"/>
      <c r="T243" s="10"/>
      <c r="U243" s="10"/>
    </row>
    <row r="244" spans="1:25" ht="14.45" customHeight="1" thickBot="1" x14ac:dyDescent="0.25">
      <c r="A244" s="6"/>
      <c r="B244" s="6"/>
      <c r="C244" s="68"/>
      <c r="D244" s="69"/>
      <c r="E244" s="49"/>
      <c r="F244" s="51"/>
      <c r="G244" s="11"/>
      <c r="H244" s="49"/>
      <c r="I244" s="50"/>
      <c r="J244" s="50"/>
      <c r="K244" s="50"/>
      <c r="L244" s="50"/>
      <c r="M244" s="51"/>
    </row>
    <row r="245" spans="1:25" ht="14.45" customHeight="1" thickBot="1" x14ac:dyDescent="0.25">
      <c r="A245" s="6"/>
      <c r="B245" s="6"/>
      <c r="C245" s="49"/>
      <c r="D245" s="50"/>
      <c r="E245" s="50"/>
      <c r="F245" s="50"/>
      <c r="G245" s="50"/>
      <c r="H245" s="50"/>
      <c r="I245" s="50"/>
      <c r="J245" s="50"/>
      <c r="K245" s="50"/>
      <c r="L245" s="50"/>
      <c r="M245" s="51"/>
    </row>
    <row r="246" spans="1:25" ht="14.45" customHeight="1" thickBot="1" x14ac:dyDescent="0.25">
      <c r="A246" s="6"/>
      <c r="B246" s="6"/>
      <c r="C246" s="12" t="s">
        <v>3</v>
      </c>
      <c r="D246" s="31"/>
      <c r="E246" s="12" t="s">
        <v>8</v>
      </c>
      <c r="F246" s="31" t="s">
        <v>9</v>
      </c>
      <c r="G246" s="12" t="s">
        <v>8</v>
      </c>
      <c r="H246" s="52" t="s">
        <v>4</v>
      </c>
      <c r="I246" s="52"/>
      <c r="J246" s="52"/>
      <c r="K246" s="52"/>
      <c r="L246" s="52"/>
      <c r="M246" s="53"/>
      <c r="Y246" s="1"/>
    </row>
    <row r="247" spans="1:25" ht="14.45" customHeight="1" thickBot="1" x14ac:dyDescent="0.3">
      <c r="A247" s="6"/>
      <c r="B247" s="6"/>
      <c r="C247" s="13"/>
      <c r="D247" s="14"/>
      <c r="E247" s="29"/>
      <c r="F247" s="14"/>
      <c r="G247" s="15"/>
      <c r="H247" s="54">
        <f>S254</f>
        <v>0</v>
      </c>
      <c r="I247" s="55"/>
      <c r="J247" s="56"/>
      <c r="K247" s="57">
        <f>T254</f>
        <v>0</v>
      </c>
      <c r="L247" s="58"/>
      <c r="M247" s="59"/>
      <c r="V247" s="16"/>
      <c r="W247" s="17"/>
      <c r="Y247" s="1"/>
    </row>
    <row r="248" spans="1:25" ht="14.45" customHeight="1" thickBot="1" x14ac:dyDescent="0.25">
      <c r="A248" s="6"/>
      <c r="B248" s="6"/>
      <c r="C248" s="18" t="s">
        <v>2</v>
      </c>
      <c r="D248" s="19" t="s">
        <v>10</v>
      </c>
      <c r="E248" s="18" t="s">
        <v>11</v>
      </c>
      <c r="F248" s="19"/>
      <c r="G248" s="18" t="s">
        <v>11</v>
      </c>
      <c r="H248" s="50" t="s">
        <v>12</v>
      </c>
      <c r="I248" s="51"/>
      <c r="J248" s="50" t="s">
        <v>13</v>
      </c>
      <c r="K248" s="51"/>
      <c r="L248" s="60" t="s">
        <v>14</v>
      </c>
      <c r="M248" s="61"/>
      <c r="O248" s="40" t="s">
        <v>15</v>
      </c>
      <c r="P248" s="41"/>
      <c r="Q248" s="40" t="s">
        <v>16</v>
      </c>
      <c r="R248" s="41"/>
      <c r="S248" s="40" t="s">
        <v>10</v>
      </c>
      <c r="T248" s="41"/>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4">H249+J249+L249</f>
        <v>0</v>
      </c>
      <c r="P249" s="32">
        <f t="shared" si="34"/>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2"/>
      <c r="D251" s="44" t="s">
        <v>19</v>
      </c>
      <c r="E251" s="11"/>
      <c r="F251" s="24"/>
      <c r="G251" s="11"/>
      <c r="H251" s="46"/>
      <c r="I251" s="37"/>
      <c r="J251" s="46"/>
      <c r="K251" s="37"/>
      <c r="L251" s="46"/>
      <c r="M251" s="37"/>
      <c r="O251" s="34">
        <f t="shared" si="34"/>
        <v>0</v>
      </c>
      <c r="P251" s="34">
        <f t="shared" si="34"/>
        <v>0</v>
      </c>
      <c r="Q251" s="34">
        <f>IF(H251&gt;I251,1,0)+IF(J251&gt;K251,1,0)+IF(L251&gt;M251,1,0)</f>
        <v>0</v>
      </c>
      <c r="R251" s="34">
        <f>IF(H251&lt;I251,1,0)+IF(J251&lt;K251,1,0)+IF(L251&lt;M251,1,0)</f>
        <v>0</v>
      </c>
      <c r="S251" s="34">
        <f>IF(Q251&gt;R251,1,0)</f>
        <v>0</v>
      </c>
      <c r="T251" s="34">
        <f>IF(Q251&lt;R251,1,0)</f>
        <v>0</v>
      </c>
      <c r="V251" s="16"/>
      <c r="W251" s="17"/>
      <c r="Y251" s="1"/>
    </row>
    <row r="252" spans="1:25" ht="14.45" customHeight="1" thickBot="1" x14ac:dyDescent="0.25">
      <c r="A252" s="6"/>
      <c r="B252" s="6"/>
      <c r="C252" s="42"/>
      <c r="D252" s="44"/>
      <c r="E252" s="25" t="s">
        <v>9</v>
      </c>
      <c r="F252" s="26"/>
      <c r="G252" s="25" t="s">
        <v>9</v>
      </c>
      <c r="H252" s="47"/>
      <c r="I252" s="38"/>
      <c r="J252" s="47"/>
      <c r="K252" s="38"/>
      <c r="L252" s="47"/>
      <c r="M252" s="38"/>
      <c r="O252" s="35"/>
      <c r="P252" s="35"/>
      <c r="Q252" s="35"/>
      <c r="R252" s="35"/>
      <c r="S252" s="35"/>
      <c r="T252" s="35"/>
      <c r="V252" s="20"/>
      <c r="W252" s="17"/>
      <c r="Y252" s="1"/>
    </row>
    <row r="253" spans="1:25" ht="14.45" customHeight="1" thickBot="1" x14ac:dyDescent="0.25">
      <c r="A253" s="6"/>
      <c r="B253" s="6"/>
      <c r="C253" s="43"/>
      <c r="D253" s="45"/>
      <c r="E253" s="11"/>
      <c r="F253" s="27"/>
      <c r="G253" s="11"/>
      <c r="H253" s="48"/>
      <c r="I253" s="39"/>
      <c r="J253" s="48"/>
      <c r="K253" s="39"/>
      <c r="L253" s="48"/>
      <c r="M253" s="39"/>
      <c r="O253" s="36"/>
      <c r="P253" s="36"/>
      <c r="Q253" s="36"/>
      <c r="R253" s="36"/>
      <c r="S253" s="36"/>
      <c r="T253" s="36"/>
      <c r="V253" s="20"/>
      <c r="Y253" s="1"/>
    </row>
    <row r="254" spans="1:25" ht="14.45"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customHeight="1" x14ac:dyDescent="0.2">
      <c r="A255" s="6"/>
      <c r="B255" s="6"/>
      <c r="C255" s="70" t="s">
        <v>21</v>
      </c>
      <c r="D255" s="71"/>
      <c r="E255" s="71"/>
      <c r="F255" s="71"/>
      <c r="G255" s="71"/>
      <c r="H255" s="71"/>
      <c r="I255" s="71"/>
      <c r="J255" s="71"/>
      <c r="K255" s="71"/>
      <c r="L255" s="71"/>
      <c r="M255" s="72"/>
    </row>
    <row r="256" spans="1:25" ht="14.45" customHeight="1" thickBot="1" x14ac:dyDescent="0.25">
      <c r="A256" s="6"/>
      <c r="B256" s="6"/>
      <c r="C256" s="73"/>
      <c r="D256" s="74"/>
      <c r="E256" s="74"/>
      <c r="F256" s="74"/>
      <c r="G256" s="74"/>
      <c r="H256" s="74"/>
      <c r="I256" s="74"/>
      <c r="J256" s="74"/>
      <c r="K256" s="74"/>
      <c r="L256" s="74"/>
      <c r="M256" s="75"/>
    </row>
    <row r="257" spans="1:25" ht="14.45" customHeight="1" thickBot="1" x14ac:dyDescent="0.25">
      <c r="A257" s="6"/>
      <c r="B257" s="6"/>
      <c r="C257" s="62" t="s">
        <v>1</v>
      </c>
      <c r="D257" s="53"/>
      <c r="E257" s="63" t="s">
        <v>5</v>
      </c>
      <c r="F257" s="64"/>
      <c r="G257" s="7" t="s">
        <v>6</v>
      </c>
      <c r="H257" s="65" t="s">
        <v>7</v>
      </c>
      <c r="I257" s="66"/>
      <c r="J257" s="66"/>
      <c r="K257" s="66"/>
      <c r="L257" s="66"/>
      <c r="M257" s="67"/>
      <c r="R257" s="8"/>
      <c r="S257" s="9"/>
      <c r="T257" s="10"/>
      <c r="U257" s="10"/>
    </row>
    <row r="258" spans="1:25" ht="14.45" customHeight="1" thickBot="1" x14ac:dyDescent="0.25">
      <c r="A258" s="6"/>
      <c r="B258" s="6"/>
      <c r="C258" s="68"/>
      <c r="D258" s="69"/>
      <c r="E258" s="49"/>
      <c r="F258" s="51"/>
      <c r="G258" s="11"/>
      <c r="H258" s="49"/>
      <c r="I258" s="50"/>
      <c r="J258" s="50"/>
      <c r="K258" s="50"/>
      <c r="L258" s="50"/>
      <c r="M258" s="51"/>
    </row>
    <row r="259" spans="1:25" ht="14.45" customHeight="1" thickBot="1" x14ac:dyDescent="0.25">
      <c r="A259" s="6"/>
      <c r="B259" s="6"/>
      <c r="C259" s="49"/>
      <c r="D259" s="50"/>
      <c r="E259" s="50"/>
      <c r="F259" s="50"/>
      <c r="G259" s="50"/>
      <c r="H259" s="50"/>
      <c r="I259" s="50"/>
      <c r="J259" s="50"/>
      <c r="K259" s="50"/>
      <c r="L259" s="50"/>
      <c r="M259" s="51"/>
    </row>
    <row r="260" spans="1:25" ht="14.45" customHeight="1" thickBot="1" x14ac:dyDescent="0.25">
      <c r="A260" s="6"/>
      <c r="B260" s="6"/>
      <c r="C260" s="12" t="s">
        <v>3</v>
      </c>
      <c r="D260" s="31"/>
      <c r="E260" s="12" t="s">
        <v>8</v>
      </c>
      <c r="F260" s="31" t="s">
        <v>9</v>
      </c>
      <c r="G260" s="12" t="s">
        <v>8</v>
      </c>
      <c r="H260" s="52" t="s">
        <v>4</v>
      </c>
      <c r="I260" s="52"/>
      <c r="J260" s="52"/>
      <c r="K260" s="52"/>
      <c r="L260" s="52"/>
      <c r="M260" s="53"/>
      <c r="Y260" s="1"/>
    </row>
    <row r="261" spans="1:25" ht="14.45" customHeight="1" thickBot="1" x14ac:dyDescent="0.3">
      <c r="A261" s="6"/>
      <c r="B261" s="6"/>
      <c r="C261" s="13"/>
      <c r="D261" s="14"/>
      <c r="E261" s="29"/>
      <c r="F261" s="14"/>
      <c r="G261" s="15"/>
      <c r="H261" s="54">
        <f>S268</f>
        <v>0</v>
      </c>
      <c r="I261" s="55"/>
      <c r="J261" s="56"/>
      <c r="K261" s="57">
        <f>T268</f>
        <v>0</v>
      </c>
      <c r="L261" s="58"/>
      <c r="M261" s="59"/>
      <c r="V261" s="16"/>
      <c r="W261" s="17"/>
      <c r="Y261" s="1"/>
    </row>
    <row r="262" spans="1:25" ht="14.45" customHeight="1" thickBot="1" x14ac:dyDescent="0.25">
      <c r="A262" s="6"/>
      <c r="B262" s="6"/>
      <c r="C262" s="18" t="s">
        <v>2</v>
      </c>
      <c r="D262" s="19" t="s">
        <v>10</v>
      </c>
      <c r="E262" s="18" t="s">
        <v>11</v>
      </c>
      <c r="F262" s="19"/>
      <c r="G262" s="18" t="s">
        <v>11</v>
      </c>
      <c r="H262" s="50" t="s">
        <v>12</v>
      </c>
      <c r="I262" s="51"/>
      <c r="J262" s="50" t="s">
        <v>13</v>
      </c>
      <c r="K262" s="51"/>
      <c r="L262" s="60" t="s">
        <v>14</v>
      </c>
      <c r="M262" s="61"/>
      <c r="O262" s="40" t="s">
        <v>15</v>
      </c>
      <c r="P262" s="41"/>
      <c r="Q262" s="40" t="s">
        <v>16</v>
      </c>
      <c r="R262" s="41"/>
      <c r="S262" s="40" t="s">
        <v>10</v>
      </c>
      <c r="T262" s="41"/>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6">H263+J263+L263</f>
        <v>0</v>
      </c>
      <c r="P263" s="32">
        <f t="shared" si="36"/>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2"/>
      <c r="D265" s="44" t="s">
        <v>19</v>
      </c>
      <c r="E265" s="11"/>
      <c r="F265" s="24"/>
      <c r="G265" s="11"/>
      <c r="H265" s="46"/>
      <c r="I265" s="37"/>
      <c r="J265" s="46"/>
      <c r="K265" s="37"/>
      <c r="L265" s="46"/>
      <c r="M265" s="37"/>
      <c r="O265" s="34">
        <f t="shared" si="36"/>
        <v>0</v>
      </c>
      <c r="P265" s="34">
        <f t="shared" si="36"/>
        <v>0</v>
      </c>
      <c r="Q265" s="34">
        <f>IF(H265&gt;I265,1,0)+IF(J265&gt;K265,1,0)+IF(L265&gt;M265,1,0)</f>
        <v>0</v>
      </c>
      <c r="R265" s="34">
        <f>IF(H265&lt;I265,1,0)+IF(J265&lt;K265,1,0)+IF(L265&lt;M265,1,0)</f>
        <v>0</v>
      </c>
      <c r="S265" s="34">
        <f>IF(Q265&gt;R265,1,0)</f>
        <v>0</v>
      </c>
      <c r="T265" s="34">
        <f>IF(Q265&lt;R265,1,0)</f>
        <v>0</v>
      </c>
      <c r="V265" s="16"/>
      <c r="W265" s="17"/>
      <c r="Y265" s="1"/>
    </row>
    <row r="266" spans="1:25" ht="14.45" customHeight="1" thickBot="1" x14ac:dyDescent="0.25">
      <c r="A266" s="6"/>
      <c r="B266" s="6"/>
      <c r="C266" s="42"/>
      <c r="D266" s="44"/>
      <c r="E266" s="25" t="s">
        <v>9</v>
      </c>
      <c r="F266" s="26"/>
      <c r="G266" s="25" t="s">
        <v>9</v>
      </c>
      <c r="H266" s="47"/>
      <c r="I266" s="38"/>
      <c r="J266" s="47"/>
      <c r="K266" s="38"/>
      <c r="L266" s="47"/>
      <c r="M266" s="38"/>
      <c r="O266" s="35"/>
      <c r="P266" s="35"/>
      <c r="Q266" s="35"/>
      <c r="R266" s="35"/>
      <c r="S266" s="35"/>
      <c r="T266" s="35"/>
      <c r="V266" s="20"/>
      <c r="W266" s="17"/>
      <c r="Y266" s="1"/>
    </row>
    <row r="267" spans="1:25" ht="14.45" customHeight="1" thickBot="1" x14ac:dyDescent="0.25">
      <c r="A267" s="6"/>
      <c r="B267" s="6"/>
      <c r="C267" s="43"/>
      <c r="D267" s="45"/>
      <c r="E267" s="11"/>
      <c r="F267" s="27"/>
      <c r="G267" s="11"/>
      <c r="H267" s="48"/>
      <c r="I267" s="39"/>
      <c r="J267" s="48"/>
      <c r="K267" s="39"/>
      <c r="L267" s="48"/>
      <c r="M267" s="39"/>
      <c r="O267" s="36"/>
      <c r="P267" s="36"/>
      <c r="Q267" s="36"/>
      <c r="R267" s="36"/>
      <c r="S267" s="36"/>
      <c r="T267" s="36"/>
      <c r="V267" s="20"/>
      <c r="Y267" s="1"/>
    </row>
    <row r="268" spans="1:25" ht="14.45"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customHeight="1" x14ac:dyDescent="0.2">
      <c r="A269" s="6"/>
      <c r="B269" s="6"/>
      <c r="C269" s="70" t="s">
        <v>21</v>
      </c>
      <c r="D269" s="71"/>
      <c r="E269" s="71"/>
      <c r="F269" s="71"/>
      <c r="G269" s="71"/>
      <c r="H269" s="71"/>
      <c r="I269" s="71"/>
      <c r="J269" s="71"/>
      <c r="K269" s="71"/>
      <c r="L269" s="71"/>
      <c r="M269" s="72"/>
    </row>
    <row r="270" spans="1:25" ht="14.45" customHeight="1" thickBot="1" x14ac:dyDescent="0.25">
      <c r="A270" s="6"/>
      <c r="B270" s="6"/>
      <c r="C270" s="73"/>
      <c r="D270" s="74"/>
      <c r="E270" s="74"/>
      <c r="F270" s="74"/>
      <c r="G270" s="74"/>
      <c r="H270" s="74"/>
      <c r="I270" s="74"/>
      <c r="J270" s="74"/>
      <c r="K270" s="74"/>
      <c r="L270" s="74"/>
      <c r="M270" s="75"/>
    </row>
    <row r="271" spans="1:25" ht="14.45" customHeight="1" thickBot="1" x14ac:dyDescent="0.25">
      <c r="A271" s="6"/>
      <c r="B271" s="6"/>
      <c r="C271" s="62" t="s">
        <v>1</v>
      </c>
      <c r="D271" s="53"/>
      <c r="E271" s="63" t="s">
        <v>5</v>
      </c>
      <c r="F271" s="64"/>
      <c r="G271" s="7" t="s">
        <v>6</v>
      </c>
      <c r="H271" s="65" t="s">
        <v>7</v>
      </c>
      <c r="I271" s="66"/>
      <c r="J271" s="66"/>
      <c r="K271" s="66"/>
      <c r="L271" s="66"/>
      <c r="M271" s="67"/>
      <c r="R271" s="8"/>
      <c r="S271" s="9"/>
      <c r="T271" s="10"/>
      <c r="U271" s="10"/>
    </row>
    <row r="272" spans="1:25" ht="14.45" customHeight="1" thickBot="1" x14ac:dyDescent="0.25">
      <c r="A272" s="6"/>
      <c r="B272" s="6"/>
      <c r="C272" s="68"/>
      <c r="D272" s="69"/>
      <c r="E272" s="49"/>
      <c r="F272" s="51"/>
      <c r="G272" s="11"/>
      <c r="H272" s="49"/>
      <c r="I272" s="50"/>
      <c r="J272" s="50"/>
      <c r="K272" s="50"/>
      <c r="L272" s="50"/>
      <c r="M272" s="51"/>
    </row>
    <row r="273" spans="1:25" ht="14.45" customHeight="1" thickBot="1" x14ac:dyDescent="0.25">
      <c r="A273" s="6"/>
      <c r="B273" s="6"/>
      <c r="C273" s="49"/>
      <c r="D273" s="50"/>
      <c r="E273" s="50"/>
      <c r="F273" s="50"/>
      <c r="G273" s="50"/>
      <c r="H273" s="50"/>
      <c r="I273" s="50"/>
      <c r="J273" s="50"/>
      <c r="K273" s="50"/>
      <c r="L273" s="50"/>
      <c r="M273" s="51"/>
    </row>
    <row r="274" spans="1:25" ht="14.45" customHeight="1" thickBot="1" x14ac:dyDescent="0.25">
      <c r="A274" s="6"/>
      <c r="B274" s="6"/>
      <c r="C274" s="12" t="s">
        <v>3</v>
      </c>
      <c r="D274" s="31"/>
      <c r="E274" s="12" t="s">
        <v>8</v>
      </c>
      <c r="F274" s="31" t="s">
        <v>9</v>
      </c>
      <c r="G274" s="12" t="s">
        <v>8</v>
      </c>
      <c r="H274" s="52" t="s">
        <v>4</v>
      </c>
      <c r="I274" s="52"/>
      <c r="J274" s="52"/>
      <c r="K274" s="52"/>
      <c r="L274" s="52"/>
      <c r="M274" s="53"/>
      <c r="Y274" s="1"/>
    </row>
    <row r="275" spans="1:25" ht="14.45" customHeight="1" thickBot="1" x14ac:dyDescent="0.3">
      <c r="A275" s="6"/>
      <c r="B275" s="6"/>
      <c r="C275" s="13"/>
      <c r="D275" s="14"/>
      <c r="E275" s="29"/>
      <c r="F275" s="14"/>
      <c r="G275" s="15"/>
      <c r="H275" s="54">
        <f>S282</f>
        <v>0</v>
      </c>
      <c r="I275" s="55"/>
      <c r="J275" s="56"/>
      <c r="K275" s="57">
        <f>T282</f>
        <v>0</v>
      </c>
      <c r="L275" s="58"/>
      <c r="M275" s="59"/>
      <c r="V275" s="16"/>
      <c r="W275" s="17"/>
      <c r="Y275" s="1"/>
    </row>
    <row r="276" spans="1:25" ht="14.45" customHeight="1" thickBot="1" x14ac:dyDescent="0.25">
      <c r="A276" s="6"/>
      <c r="B276" s="6"/>
      <c r="C276" s="18" t="s">
        <v>2</v>
      </c>
      <c r="D276" s="19" t="s">
        <v>10</v>
      </c>
      <c r="E276" s="18" t="s">
        <v>11</v>
      </c>
      <c r="F276" s="19"/>
      <c r="G276" s="18" t="s">
        <v>11</v>
      </c>
      <c r="H276" s="50" t="s">
        <v>12</v>
      </c>
      <c r="I276" s="51"/>
      <c r="J276" s="50" t="s">
        <v>13</v>
      </c>
      <c r="K276" s="51"/>
      <c r="L276" s="60" t="s">
        <v>14</v>
      </c>
      <c r="M276" s="61"/>
      <c r="O276" s="40" t="s">
        <v>15</v>
      </c>
      <c r="P276" s="41"/>
      <c r="Q276" s="40" t="s">
        <v>16</v>
      </c>
      <c r="R276" s="41"/>
      <c r="S276" s="40" t="s">
        <v>10</v>
      </c>
      <c r="T276" s="41"/>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8">H277+J277+L277</f>
        <v>0</v>
      </c>
      <c r="P277" s="32">
        <f t="shared" si="38"/>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2"/>
      <c r="D279" s="44" t="s">
        <v>19</v>
      </c>
      <c r="E279" s="11"/>
      <c r="F279" s="24"/>
      <c r="G279" s="11"/>
      <c r="H279" s="46"/>
      <c r="I279" s="37"/>
      <c r="J279" s="46"/>
      <c r="K279" s="37"/>
      <c r="L279" s="46"/>
      <c r="M279" s="37"/>
      <c r="O279" s="34">
        <f t="shared" si="38"/>
        <v>0</v>
      </c>
      <c r="P279" s="34">
        <f t="shared" si="38"/>
        <v>0</v>
      </c>
      <c r="Q279" s="34">
        <f>IF(H279&gt;I279,1,0)+IF(J279&gt;K279,1,0)+IF(L279&gt;M279,1,0)</f>
        <v>0</v>
      </c>
      <c r="R279" s="34">
        <f>IF(H279&lt;I279,1,0)+IF(J279&lt;K279,1,0)+IF(L279&lt;M279,1,0)</f>
        <v>0</v>
      </c>
      <c r="S279" s="34">
        <f>IF(Q279&gt;R279,1,0)</f>
        <v>0</v>
      </c>
      <c r="T279" s="34">
        <f>IF(Q279&lt;R279,1,0)</f>
        <v>0</v>
      </c>
      <c r="V279" s="16"/>
      <c r="W279" s="17"/>
      <c r="Y279" s="1"/>
    </row>
    <row r="280" spans="1:25" ht="14.45" customHeight="1" thickBot="1" x14ac:dyDescent="0.25">
      <c r="A280" s="6"/>
      <c r="B280" s="6"/>
      <c r="C280" s="42"/>
      <c r="D280" s="44"/>
      <c r="E280" s="25" t="s">
        <v>9</v>
      </c>
      <c r="F280" s="26"/>
      <c r="G280" s="25" t="s">
        <v>9</v>
      </c>
      <c r="H280" s="47"/>
      <c r="I280" s="38"/>
      <c r="J280" s="47"/>
      <c r="K280" s="38"/>
      <c r="L280" s="47"/>
      <c r="M280" s="38"/>
      <c r="O280" s="35"/>
      <c r="P280" s="35"/>
      <c r="Q280" s="35"/>
      <c r="R280" s="35"/>
      <c r="S280" s="35"/>
      <c r="T280" s="35"/>
      <c r="V280" s="20"/>
      <c r="W280" s="17"/>
      <c r="Y280" s="1"/>
    </row>
    <row r="281" spans="1:25" ht="14.45" customHeight="1" thickBot="1" x14ac:dyDescent="0.25">
      <c r="A281" s="6"/>
      <c r="B281" s="6"/>
      <c r="C281" s="43"/>
      <c r="D281" s="45"/>
      <c r="E281" s="11"/>
      <c r="F281" s="27"/>
      <c r="G281" s="11"/>
      <c r="H281" s="48"/>
      <c r="I281" s="39"/>
      <c r="J281" s="48"/>
      <c r="K281" s="39"/>
      <c r="L281" s="48"/>
      <c r="M281" s="39"/>
      <c r="O281" s="36"/>
      <c r="P281" s="36"/>
      <c r="Q281" s="36"/>
      <c r="R281" s="36"/>
      <c r="S281" s="36"/>
      <c r="T281" s="36"/>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70" t="s">
        <v>21</v>
      </c>
      <c r="D283" s="71"/>
      <c r="E283" s="71"/>
      <c r="F283" s="71"/>
      <c r="G283" s="71"/>
      <c r="H283" s="71"/>
      <c r="I283" s="71"/>
      <c r="J283" s="71"/>
      <c r="K283" s="71"/>
      <c r="L283" s="71"/>
      <c r="M283" s="72"/>
    </row>
    <row r="284" spans="1:25" ht="14.45" customHeight="1" thickBot="1" x14ac:dyDescent="0.25">
      <c r="A284" s="6"/>
      <c r="B284" s="6"/>
      <c r="C284" s="73"/>
      <c r="D284" s="74"/>
      <c r="E284" s="74"/>
      <c r="F284" s="74"/>
      <c r="G284" s="74"/>
      <c r="H284" s="74"/>
      <c r="I284" s="74"/>
      <c r="J284" s="74"/>
      <c r="K284" s="74"/>
      <c r="L284" s="74"/>
      <c r="M284" s="75"/>
    </row>
    <row r="285" spans="1:25" ht="14.45" customHeight="1" thickBot="1" x14ac:dyDescent="0.25">
      <c r="A285" s="6"/>
      <c r="B285" s="6"/>
      <c r="C285" s="62" t="s">
        <v>1</v>
      </c>
      <c r="D285" s="53"/>
      <c r="E285" s="63" t="s">
        <v>5</v>
      </c>
      <c r="F285" s="64"/>
      <c r="G285" s="7" t="s">
        <v>6</v>
      </c>
      <c r="H285" s="65" t="s">
        <v>7</v>
      </c>
      <c r="I285" s="66"/>
      <c r="J285" s="66"/>
      <c r="K285" s="66"/>
      <c r="L285" s="66"/>
      <c r="M285" s="67"/>
      <c r="R285" s="8"/>
      <c r="S285" s="9"/>
      <c r="T285" s="10"/>
      <c r="U285" s="10"/>
    </row>
    <row r="286" spans="1:25" ht="14.45" customHeight="1" thickBot="1" x14ac:dyDescent="0.25">
      <c r="A286" s="6"/>
      <c r="B286" s="6"/>
      <c r="C286" s="68"/>
      <c r="D286" s="69"/>
      <c r="E286" s="49"/>
      <c r="F286" s="51"/>
      <c r="G286" s="11"/>
      <c r="H286" s="49"/>
      <c r="I286" s="50"/>
      <c r="J286" s="50"/>
      <c r="K286" s="50"/>
      <c r="L286" s="50"/>
      <c r="M286" s="51"/>
    </row>
    <row r="287" spans="1:25" ht="14.45" customHeight="1" thickBot="1" x14ac:dyDescent="0.25">
      <c r="A287" s="6"/>
      <c r="B287" s="6"/>
      <c r="C287" s="49"/>
      <c r="D287" s="50"/>
      <c r="E287" s="50"/>
      <c r="F287" s="50"/>
      <c r="G287" s="50"/>
      <c r="H287" s="50"/>
      <c r="I287" s="50"/>
      <c r="J287" s="50"/>
      <c r="K287" s="50"/>
      <c r="L287" s="50"/>
      <c r="M287" s="51"/>
    </row>
    <row r="288" spans="1:25" ht="14.45" customHeight="1" thickBot="1" x14ac:dyDescent="0.25">
      <c r="A288" s="6"/>
      <c r="B288" s="6"/>
      <c r="C288" s="12" t="s">
        <v>3</v>
      </c>
      <c r="D288" s="31"/>
      <c r="E288" s="12" t="s">
        <v>8</v>
      </c>
      <c r="F288" s="31" t="s">
        <v>9</v>
      </c>
      <c r="G288" s="12" t="s">
        <v>8</v>
      </c>
      <c r="H288" s="52" t="s">
        <v>4</v>
      </c>
      <c r="I288" s="52"/>
      <c r="J288" s="52"/>
      <c r="K288" s="52"/>
      <c r="L288" s="52"/>
      <c r="M288" s="53"/>
      <c r="Y288" s="1"/>
    </row>
    <row r="289" spans="1:25" ht="14.45" customHeight="1" thickBot="1" x14ac:dyDescent="0.3">
      <c r="A289" s="6"/>
      <c r="B289" s="6"/>
      <c r="C289" s="13"/>
      <c r="D289" s="14"/>
      <c r="E289" s="29"/>
      <c r="F289" s="14"/>
      <c r="G289" s="15"/>
      <c r="H289" s="54">
        <f>S296</f>
        <v>0</v>
      </c>
      <c r="I289" s="55"/>
      <c r="J289" s="56"/>
      <c r="K289" s="57">
        <f>T296</f>
        <v>0</v>
      </c>
      <c r="L289" s="58"/>
      <c r="M289" s="59"/>
      <c r="V289" s="16"/>
      <c r="W289" s="17"/>
      <c r="Y289" s="1"/>
    </row>
    <row r="290" spans="1:25" ht="14.45" customHeight="1" thickBot="1" x14ac:dyDescent="0.25">
      <c r="A290" s="6"/>
      <c r="B290" s="6"/>
      <c r="C290" s="18" t="s">
        <v>2</v>
      </c>
      <c r="D290" s="19" t="s">
        <v>10</v>
      </c>
      <c r="E290" s="18" t="s">
        <v>11</v>
      </c>
      <c r="F290" s="19"/>
      <c r="G290" s="18" t="s">
        <v>11</v>
      </c>
      <c r="H290" s="50" t="s">
        <v>12</v>
      </c>
      <c r="I290" s="51"/>
      <c r="J290" s="50" t="s">
        <v>13</v>
      </c>
      <c r="K290" s="51"/>
      <c r="L290" s="60" t="s">
        <v>14</v>
      </c>
      <c r="M290" s="61"/>
      <c r="O290" s="40" t="s">
        <v>15</v>
      </c>
      <c r="P290" s="41"/>
      <c r="Q290" s="40" t="s">
        <v>16</v>
      </c>
      <c r="R290" s="41"/>
      <c r="S290" s="40" t="s">
        <v>10</v>
      </c>
      <c r="T290" s="41"/>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0">H291+J291+L291</f>
        <v>0</v>
      </c>
      <c r="P291" s="32">
        <f t="shared" si="40"/>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2"/>
      <c r="D293" s="44" t="s">
        <v>19</v>
      </c>
      <c r="E293" s="11"/>
      <c r="F293" s="24"/>
      <c r="G293" s="11"/>
      <c r="H293" s="46"/>
      <c r="I293" s="37"/>
      <c r="J293" s="46"/>
      <c r="K293" s="37"/>
      <c r="L293" s="46"/>
      <c r="M293" s="37"/>
      <c r="O293" s="34">
        <f t="shared" si="40"/>
        <v>0</v>
      </c>
      <c r="P293" s="34">
        <f t="shared" si="40"/>
        <v>0</v>
      </c>
      <c r="Q293" s="34">
        <f>IF(H293&gt;I293,1,0)+IF(J293&gt;K293,1,0)+IF(L293&gt;M293,1,0)</f>
        <v>0</v>
      </c>
      <c r="R293" s="34">
        <f>IF(H293&lt;I293,1,0)+IF(J293&lt;K293,1,0)+IF(L293&lt;M293,1,0)</f>
        <v>0</v>
      </c>
      <c r="S293" s="34">
        <f>IF(Q293&gt;R293,1,0)</f>
        <v>0</v>
      </c>
      <c r="T293" s="34">
        <f>IF(Q293&lt;R293,1,0)</f>
        <v>0</v>
      </c>
      <c r="V293" s="16"/>
      <c r="W293" s="17"/>
      <c r="Y293" s="1"/>
    </row>
    <row r="294" spans="1:25" ht="14.45" customHeight="1" thickBot="1" x14ac:dyDescent="0.25">
      <c r="A294" s="6"/>
      <c r="B294" s="6"/>
      <c r="C294" s="42"/>
      <c r="D294" s="44"/>
      <c r="E294" s="25" t="s">
        <v>9</v>
      </c>
      <c r="F294" s="26"/>
      <c r="G294" s="25" t="s">
        <v>9</v>
      </c>
      <c r="H294" s="47"/>
      <c r="I294" s="38"/>
      <c r="J294" s="47"/>
      <c r="K294" s="38"/>
      <c r="L294" s="47"/>
      <c r="M294" s="38"/>
      <c r="O294" s="35"/>
      <c r="P294" s="35"/>
      <c r="Q294" s="35"/>
      <c r="R294" s="35"/>
      <c r="S294" s="35"/>
      <c r="T294" s="35"/>
      <c r="V294" s="20"/>
      <c r="W294" s="17"/>
      <c r="Y294" s="1"/>
    </row>
    <row r="295" spans="1:25" ht="14.45" customHeight="1" thickBot="1" x14ac:dyDescent="0.25">
      <c r="A295" s="6"/>
      <c r="B295" s="6"/>
      <c r="C295" s="43"/>
      <c r="D295" s="45"/>
      <c r="E295" s="11"/>
      <c r="F295" s="27"/>
      <c r="G295" s="11"/>
      <c r="H295" s="48"/>
      <c r="I295" s="39"/>
      <c r="J295" s="48"/>
      <c r="K295" s="39"/>
      <c r="L295" s="48"/>
      <c r="M295" s="39"/>
      <c r="O295" s="36"/>
      <c r="P295" s="36"/>
      <c r="Q295" s="36"/>
      <c r="R295" s="36"/>
      <c r="S295" s="36"/>
      <c r="T295" s="36"/>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70" t="s">
        <v>21</v>
      </c>
      <c r="D297" s="71"/>
      <c r="E297" s="71"/>
      <c r="F297" s="71"/>
      <c r="G297" s="71"/>
      <c r="H297" s="71"/>
      <c r="I297" s="71"/>
      <c r="J297" s="71"/>
      <c r="K297" s="71"/>
      <c r="L297" s="71"/>
      <c r="M297" s="72"/>
    </row>
    <row r="298" spans="1:25" ht="14.45" customHeight="1" thickBot="1" x14ac:dyDescent="0.25">
      <c r="A298" s="6"/>
      <c r="B298" s="6"/>
      <c r="C298" s="73"/>
      <c r="D298" s="74"/>
      <c r="E298" s="74"/>
      <c r="F298" s="74"/>
      <c r="G298" s="74"/>
      <c r="H298" s="74"/>
      <c r="I298" s="74"/>
      <c r="J298" s="74"/>
      <c r="K298" s="74"/>
      <c r="L298" s="74"/>
      <c r="M298" s="75"/>
    </row>
    <row r="299" spans="1:25" ht="14.45" customHeight="1" thickBot="1" x14ac:dyDescent="0.25">
      <c r="A299" s="6"/>
      <c r="B299" s="6"/>
      <c r="C299" s="62" t="s">
        <v>1</v>
      </c>
      <c r="D299" s="53"/>
      <c r="E299" s="63" t="s">
        <v>5</v>
      </c>
      <c r="F299" s="64"/>
      <c r="G299" s="7" t="s">
        <v>6</v>
      </c>
      <c r="H299" s="65" t="s">
        <v>7</v>
      </c>
      <c r="I299" s="66"/>
      <c r="J299" s="66"/>
      <c r="K299" s="66"/>
      <c r="L299" s="66"/>
      <c r="M299" s="67"/>
      <c r="R299" s="8"/>
      <c r="S299" s="9"/>
      <c r="T299" s="10"/>
      <c r="U299" s="10"/>
    </row>
    <row r="300" spans="1:25" ht="14.45" customHeight="1" thickBot="1" x14ac:dyDescent="0.25">
      <c r="A300" s="6"/>
      <c r="B300" s="6"/>
      <c r="C300" s="68"/>
      <c r="D300" s="69"/>
      <c r="E300" s="49"/>
      <c r="F300" s="51"/>
      <c r="G300" s="11"/>
      <c r="H300" s="49"/>
      <c r="I300" s="50"/>
      <c r="J300" s="50"/>
      <c r="K300" s="50"/>
      <c r="L300" s="50"/>
      <c r="M300" s="51"/>
    </row>
    <row r="301" spans="1:25" ht="14.45" customHeight="1" thickBot="1" x14ac:dyDescent="0.25">
      <c r="A301" s="6"/>
      <c r="B301" s="6"/>
      <c r="C301" s="49"/>
      <c r="D301" s="50"/>
      <c r="E301" s="50"/>
      <c r="F301" s="50"/>
      <c r="G301" s="50"/>
      <c r="H301" s="50"/>
      <c r="I301" s="50"/>
      <c r="J301" s="50"/>
      <c r="K301" s="50"/>
      <c r="L301" s="50"/>
      <c r="M301" s="51"/>
    </row>
    <row r="302" spans="1:25" ht="14.45" customHeight="1" thickBot="1" x14ac:dyDescent="0.25">
      <c r="A302" s="6"/>
      <c r="B302" s="6"/>
      <c r="C302" s="12" t="s">
        <v>3</v>
      </c>
      <c r="D302" s="31"/>
      <c r="E302" s="12" t="s">
        <v>8</v>
      </c>
      <c r="F302" s="31" t="s">
        <v>9</v>
      </c>
      <c r="G302" s="12" t="s">
        <v>8</v>
      </c>
      <c r="H302" s="52" t="s">
        <v>4</v>
      </c>
      <c r="I302" s="52"/>
      <c r="J302" s="52"/>
      <c r="K302" s="52"/>
      <c r="L302" s="52"/>
      <c r="M302" s="53"/>
      <c r="Y302" s="1"/>
    </row>
    <row r="303" spans="1:25" ht="14.45" customHeight="1" thickBot="1" x14ac:dyDescent="0.3">
      <c r="A303" s="6"/>
      <c r="B303" s="6"/>
      <c r="C303" s="13"/>
      <c r="D303" s="14"/>
      <c r="E303" s="29"/>
      <c r="F303" s="14"/>
      <c r="G303" s="15"/>
      <c r="H303" s="54">
        <f>S310</f>
        <v>0</v>
      </c>
      <c r="I303" s="55"/>
      <c r="J303" s="56"/>
      <c r="K303" s="57">
        <f>T310</f>
        <v>0</v>
      </c>
      <c r="L303" s="58"/>
      <c r="M303" s="59"/>
      <c r="V303" s="16"/>
      <c r="W303" s="17"/>
      <c r="Y303" s="1"/>
    </row>
    <row r="304" spans="1:25" ht="14.45" customHeight="1" thickBot="1" x14ac:dyDescent="0.25">
      <c r="A304" s="6"/>
      <c r="B304" s="6"/>
      <c r="C304" s="18" t="s">
        <v>2</v>
      </c>
      <c r="D304" s="19" t="s">
        <v>10</v>
      </c>
      <c r="E304" s="18" t="s">
        <v>11</v>
      </c>
      <c r="F304" s="19"/>
      <c r="G304" s="18" t="s">
        <v>11</v>
      </c>
      <c r="H304" s="50" t="s">
        <v>12</v>
      </c>
      <c r="I304" s="51"/>
      <c r="J304" s="50" t="s">
        <v>13</v>
      </c>
      <c r="K304" s="51"/>
      <c r="L304" s="60" t="s">
        <v>14</v>
      </c>
      <c r="M304" s="61"/>
      <c r="O304" s="40" t="s">
        <v>15</v>
      </c>
      <c r="P304" s="41"/>
      <c r="Q304" s="40" t="s">
        <v>16</v>
      </c>
      <c r="R304" s="41"/>
      <c r="S304" s="40" t="s">
        <v>10</v>
      </c>
      <c r="T304" s="41"/>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2">H305+J305+L305</f>
        <v>0</v>
      </c>
      <c r="P305" s="32">
        <f t="shared" si="42"/>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2"/>
      <c r="D307" s="44" t="s">
        <v>19</v>
      </c>
      <c r="E307" s="11"/>
      <c r="F307" s="24"/>
      <c r="G307" s="11"/>
      <c r="H307" s="46"/>
      <c r="I307" s="37"/>
      <c r="J307" s="46"/>
      <c r="K307" s="37"/>
      <c r="L307" s="46"/>
      <c r="M307" s="37"/>
      <c r="O307" s="34">
        <f t="shared" si="42"/>
        <v>0</v>
      </c>
      <c r="P307" s="34">
        <f t="shared" si="42"/>
        <v>0</v>
      </c>
      <c r="Q307" s="34">
        <f>IF(H307&gt;I307,1,0)+IF(J307&gt;K307,1,0)+IF(L307&gt;M307,1,0)</f>
        <v>0</v>
      </c>
      <c r="R307" s="34">
        <f>IF(H307&lt;I307,1,0)+IF(J307&lt;K307,1,0)+IF(L307&lt;M307,1,0)</f>
        <v>0</v>
      </c>
      <c r="S307" s="34">
        <f>IF(Q307&gt;R307,1,0)</f>
        <v>0</v>
      </c>
      <c r="T307" s="34">
        <f>IF(Q307&lt;R307,1,0)</f>
        <v>0</v>
      </c>
      <c r="V307" s="16"/>
      <c r="W307" s="17"/>
      <c r="Y307" s="1"/>
    </row>
    <row r="308" spans="1:25" ht="14.45" customHeight="1" thickBot="1" x14ac:dyDescent="0.25">
      <c r="A308" s="6"/>
      <c r="B308" s="6"/>
      <c r="C308" s="42"/>
      <c r="D308" s="44"/>
      <c r="E308" s="25" t="s">
        <v>9</v>
      </c>
      <c r="F308" s="26"/>
      <c r="G308" s="25" t="s">
        <v>9</v>
      </c>
      <c r="H308" s="47"/>
      <c r="I308" s="38"/>
      <c r="J308" s="47"/>
      <c r="K308" s="38"/>
      <c r="L308" s="47"/>
      <c r="M308" s="38"/>
      <c r="O308" s="35"/>
      <c r="P308" s="35"/>
      <c r="Q308" s="35"/>
      <c r="R308" s="35"/>
      <c r="S308" s="35"/>
      <c r="T308" s="35"/>
      <c r="V308" s="20"/>
      <c r="W308" s="17"/>
      <c r="Y308" s="1"/>
    </row>
    <row r="309" spans="1:25" ht="14.45" customHeight="1" thickBot="1" x14ac:dyDescent="0.25">
      <c r="A309" s="6"/>
      <c r="B309" s="6"/>
      <c r="C309" s="43"/>
      <c r="D309" s="45"/>
      <c r="E309" s="11"/>
      <c r="F309" s="27"/>
      <c r="G309" s="11"/>
      <c r="H309" s="48"/>
      <c r="I309" s="39"/>
      <c r="J309" s="48"/>
      <c r="K309" s="39"/>
      <c r="L309" s="48"/>
      <c r="M309" s="39"/>
      <c r="O309" s="36"/>
      <c r="P309" s="36"/>
      <c r="Q309" s="36"/>
      <c r="R309" s="36"/>
      <c r="S309" s="36"/>
      <c r="T309" s="36"/>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70" t="s">
        <v>21</v>
      </c>
      <c r="D311" s="71"/>
      <c r="E311" s="71"/>
      <c r="F311" s="71"/>
      <c r="G311" s="71"/>
      <c r="H311" s="71"/>
      <c r="I311" s="71"/>
      <c r="J311" s="71"/>
      <c r="K311" s="71"/>
      <c r="L311" s="71"/>
      <c r="M311" s="72"/>
    </row>
    <row r="312" spans="1:25" ht="14.45" customHeight="1" thickBot="1" x14ac:dyDescent="0.25">
      <c r="A312" s="6"/>
      <c r="B312" s="6"/>
      <c r="C312" s="73"/>
      <c r="D312" s="74"/>
      <c r="E312" s="74"/>
      <c r="F312" s="74"/>
      <c r="G312" s="74"/>
      <c r="H312" s="74"/>
      <c r="I312" s="74"/>
      <c r="J312" s="74"/>
      <c r="K312" s="74"/>
      <c r="L312" s="74"/>
      <c r="M312" s="75"/>
    </row>
    <row r="313" spans="1:25" ht="14.45" customHeight="1" thickBot="1" x14ac:dyDescent="0.25">
      <c r="A313" s="6"/>
      <c r="B313" s="6"/>
      <c r="C313" s="62" t="s">
        <v>1</v>
      </c>
      <c r="D313" s="53"/>
      <c r="E313" s="63" t="s">
        <v>5</v>
      </c>
      <c r="F313" s="64"/>
      <c r="G313" s="7" t="s">
        <v>6</v>
      </c>
      <c r="H313" s="65" t="s">
        <v>7</v>
      </c>
      <c r="I313" s="66"/>
      <c r="J313" s="66"/>
      <c r="K313" s="66"/>
      <c r="L313" s="66"/>
      <c r="M313" s="67"/>
      <c r="R313" s="8"/>
      <c r="S313" s="9"/>
      <c r="T313" s="10"/>
      <c r="U313" s="10"/>
    </row>
    <row r="314" spans="1:25" ht="14.45" customHeight="1" thickBot="1" x14ac:dyDescent="0.25">
      <c r="A314" s="6"/>
      <c r="B314" s="6"/>
      <c r="C314" s="68"/>
      <c r="D314" s="69"/>
      <c r="E314" s="49"/>
      <c r="F314" s="51"/>
      <c r="G314" s="11"/>
      <c r="H314" s="49"/>
      <c r="I314" s="50"/>
      <c r="J314" s="50"/>
      <c r="K314" s="50"/>
      <c r="L314" s="50"/>
      <c r="M314" s="51"/>
    </row>
    <row r="315" spans="1:25" ht="14.45" customHeight="1" thickBot="1" x14ac:dyDescent="0.25">
      <c r="A315" s="6"/>
      <c r="B315" s="6"/>
      <c r="C315" s="49"/>
      <c r="D315" s="50"/>
      <c r="E315" s="50"/>
      <c r="F315" s="50"/>
      <c r="G315" s="50"/>
      <c r="H315" s="50"/>
      <c r="I315" s="50"/>
      <c r="J315" s="50"/>
      <c r="K315" s="50"/>
      <c r="L315" s="50"/>
      <c r="M315" s="51"/>
    </row>
    <row r="316" spans="1:25" ht="14.45" customHeight="1" thickBot="1" x14ac:dyDescent="0.25">
      <c r="A316" s="6"/>
      <c r="B316" s="6"/>
      <c r="C316" s="12" t="s">
        <v>3</v>
      </c>
      <c r="D316" s="31"/>
      <c r="E316" s="12" t="s">
        <v>8</v>
      </c>
      <c r="F316" s="31" t="s">
        <v>9</v>
      </c>
      <c r="G316" s="12" t="s">
        <v>8</v>
      </c>
      <c r="H316" s="52" t="s">
        <v>4</v>
      </c>
      <c r="I316" s="52"/>
      <c r="J316" s="52"/>
      <c r="K316" s="52"/>
      <c r="L316" s="52"/>
      <c r="M316" s="53"/>
      <c r="Y316" s="1"/>
    </row>
    <row r="317" spans="1:25" ht="14.45" customHeight="1" thickBot="1" x14ac:dyDescent="0.3">
      <c r="A317" s="6"/>
      <c r="B317" s="6"/>
      <c r="C317" s="13"/>
      <c r="D317" s="14"/>
      <c r="E317" s="29"/>
      <c r="F317" s="14"/>
      <c r="G317" s="15"/>
      <c r="H317" s="54">
        <f>S324</f>
        <v>0</v>
      </c>
      <c r="I317" s="55"/>
      <c r="J317" s="56"/>
      <c r="K317" s="57">
        <f>T324</f>
        <v>0</v>
      </c>
      <c r="L317" s="58"/>
      <c r="M317" s="59"/>
      <c r="V317" s="16"/>
      <c r="W317" s="17"/>
      <c r="Y317" s="1"/>
    </row>
    <row r="318" spans="1:25" ht="14.45" customHeight="1" thickBot="1" x14ac:dyDescent="0.25">
      <c r="A318" s="6"/>
      <c r="B318" s="6"/>
      <c r="C318" s="18" t="s">
        <v>2</v>
      </c>
      <c r="D318" s="19" t="s">
        <v>10</v>
      </c>
      <c r="E318" s="18" t="s">
        <v>11</v>
      </c>
      <c r="F318" s="19"/>
      <c r="G318" s="18" t="s">
        <v>11</v>
      </c>
      <c r="H318" s="50" t="s">
        <v>12</v>
      </c>
      <c r="I318" s="51"/>
      <c r="J318" s="50" t="s">
        <v>13</v>
      </c>
      <c r="K318" s="51"/>
      <c r="L318" s="60" t="s">
        <v>14</v>
      </c>
      <c r="M318" s="61"/>
      <c r="O318" s="40" t="s">
        <v>15</v>
      </c>
      <c r="P318" s="41"/>
      <c r="Q318" s="40" t="s">
        <v>16</v>
      </c>
      <c r="R318" s="41"/>
      <c r="S318" s="40" t="s">
        <v>10</v>
      </c>
      <c r="T318" s="41"/>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4">H319+J319+L319</f>
        <v>0</v>
      </c>
      <c r="P319" s="32">
        <f t="shared" si="44"/>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2"/>
      <c r="D321" s="44" t="s">
        <v>19</v>
      </c>
      <c r="E321" s="11"/>
      <c r="F321" s="24"/>
      <c r="G321" s="11"/>
      <c r="H321" s="46"/>
      <c r="I321" s="37"/>
      <c r="J321" s="46"/>
      <c r="K321" s="37"/>
      <c r="L321" s="46"/>
      <c r="M321" s="37"/>
      <c r="O321" s="34">
        <f t="shared" si="44"/>
        <v>0</v>
      </c>
      <c r="P321" s="34">
        <f t="shared" si="44"/>
        <v>0</v>
      </c>
      <c r="Q321" s="34">
        <f>IF(H321&gt;I321,1,0)+IF(J321&gt;K321,1,0)+IF(L321&gt;M321,1,0)</f>
        <v>0</v>
      </c>
      <c r="R321" s="34">
        <f>IF(H321&lt;I321,1,0)+IF(J321&lt;K321,1,0)+IF(L321&lt;M321,1,0)</f>
        <v>0</v>
      </c>
      <c r="S321" s="34">
        <f>IF(Q321&gt;R321,1,0)</f>
        <v>0</v>
      </c>
      <c r="T321" s="34">
        <f>IF(Q321&lt;R321,1,0)</f>
        <v>0</v>
      </c>
      <c r="V321" s="16"/>
      <c r="W321" s="17"/>
      <c r="Y321" s="1"/>
    </row>
    <row r="322" spans="1:25" ht="14.45" customHeight="1" thickBot="1" x14ac:dyDescent="0.25">
      <c r="A322" s="6"/>
      <c r="B322" s="6"/>
      <c r="C322" s="42"/>
      <c r="D322" s="44"/>
      <c r="E322" s="25" t="s">
        <v>9</v>
      </c>
      <c r="F322" s="26"/>
      <c r="G322" s="25" t="s">
        <v>9</v>
      </c>
      <c r="H322" s="47"/>
      <c r="I322" s="38"/>
      <c r="J322" s="47"/>
      <c r="K322" s="38"/>
      <c r="L322" s="47"/>
      <c r="M322" s="38"/>
      <c r="O322" s="35"/>
      <c r="P322" s="35"/>
      <c r="Q322" s="35"/>
      <c r="R322" s="35"/>
      <c r="S322" s="35"/>
      <c r="T322" s="35"/>
      <c r="V322" s="20"/>
      <c r="W322" s="17"/>
      <c r="Y322" s="1"/>
    </row>
    <row r="323" spans="1:25" ht="14.45" customHeight="1" thickBot="1" x14ac:dyDescent="0.25">
      <c r="A323" s="6"/>
      <c r="B323" s="6"/>
      <c r="C323" s="43"/>
      <c r="D323" s="45"/>
      <c r="E323" s="11"/>
      <c r="F323" s="27"/>
      <c r="G323" s="11"/>
      <c r="H323" s="48"/>
      <c r="I323" s="39"/>
      <c r="J323" s="48"/>
      <c r="K323" s="39"/>
      <c r="L323" s="48"/>
      <c r="M323" s="39"/>
      <c r="O323" s="36"/>
      <c r="P323" s="36"/>
      <c r="Q323" s="36"/>
      <c r="R323" s="36"/>
      <c r="S323" s="36"/>
      <c r="T323" s="36"/>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70" t="s">
        <v>21</v>
      </c>
      <c r="D325" s="71"/>
      <c r="E325" s="71"/>
      <c r="F325" s="71"/>
      <c r="G325" s="71"/>
      <c r="H325" s="71"/>
      <c r="I325" s="71"/>
      <c r="J325" s="71"/>
      <c r="K325" s="71"/>
      <c r="L325" s="71"/>
      <c r="M325" s="72"/>
    </row>
    <row r="326" spans="1:25" ht="14.45" customHeight="1" thickBot="1" x14ac:dyDescent="0.25">
      <c r="A326" s="6"/>
      <c r="B326" s="6"/>
      <c r="C326" s="73"/>
      <c r="D326" s="74"/>
      <c r="E326" s="74"/>
      <c r="F326" s="74"/>
      <c r="G326" s="74"/>
      <c r="H326" s="74"/>
      <c r="I326" s="74"/>
      <c r="J326" s="74"/>
      <c r="K326" s="74"/>
      <c r="L326" s="74"/>
      <c r="M326" s="75"/>
    </row>
    <row r="327" spans="1:25" ht="14.45" customHeight="1" thickBot="1" x14ac:dyDescent="0.25">
      <c r="A327" s="6"/>
      <c r="B327" s="6"/>
      <c r="C327" s="62" t="s">
        <v>1</v>
      </c>
      <c r="D327" s="53"/>
      <c r="E327" s="63" t="s">
        <v>5</v>
      </c>
      <c r="F327" s="64"/>
      <c r="G327" s="7" t="s">
        <v>6</v>
      </c>
      <c r="H327" s="65" t="s">
        <v>7</v>
      </c>
      <c r="I327" s="66"/>
      <c r="J327" s="66"/>
      <c r="K327" s="66"/>
      <c r="L327" s="66"/>
      <c r="M327" s="67"/>
      <c r="R327" s="8"/>
      <c r="S327" s="9"/>
      <c r="T327" s="10"/>
      <c r="U327" s="10"/>
    </row>
    <row r="328" spans="1:25" ht="14.45" customHeight="1" thickBot="1" x14ac:dyDescent="0.25">
      <c r="A328" s="6"/>
      <c r="B328" s="6"/>
      <c r="C328" s="68"/>
      <c r="D328" s="69"/>
      <c r="E328" s="49"/>
      <c r="F328" s="51"/>
      <c r="G328" s="11"/>
      <c r="H328" s="49"/>
      <c r="I328" s="50"/>
      <c r="J328" s="50"/>
      <c r="K328" s="50"/>
      <c r="L328" s="50"/>
      <c r="M328" s="51"/>
    </row>
    <row r="329" spans="1:25" ht="14.45" customHeight="1" thickBot="1" x14ac:dyDescent="0.25">
      <c r="A329" s="6"/>
      <c r="B329" s="6"/>
      <c r="C329" s="49"/>
      <c r="D329" s="50"/>
      <c r="E329" s="50"/>
      <c r="F329" s="50"/>
      <c r="G329" s="50"/>
      <c r="H329" s="50"/>
      <c r="I329" s="50"/>
      <c r="J329" s="50"/>
      <c r="K329" s="50"/>
      <c r="L329" s="50"/>
      <c r="M329" s="51"/>
    </row>
    <row r="330" spans="1:25" ht="14.45" customHeight="1" thickBot="1" x14ac:dyDescent="0.25">
      <c r="A330" s="6"/>
      <c r="B330" s="6"/>
      <c r="C330" s="12" t="s">
        <v>3</v>
      </c>
      <c r="D330" s="31"/>
      <c r="E330" s="12" t="s">
        <v>8</v>
      </c>
      <c r="F330" s="31" t="s">
        <v>9</v>
      </c>
      <c r="G330" s="12" t="s">
        <v>8</v>
      </c>
      <c r="H330" s="52" t="s">
        <v>4</v>
      </c>
      <c r="I330" s="52"/>
      <c r="J330" s="52"/>
      <c r="K330" s="52"/>
      <c r="L330" s="52"/>
      <c r="M330" s="53"/>
      <c r="Y330" s="1"/>
    </row>
    <row r="331" spans="1:25" ht="14.45" customHeight="1" thickBot="1" x14ac:dyDescent="0.3">
      <c r="A331" s="6"/>
      <c r="B331" s="6"/>
      <c r="C331" s="13"/>
      <c r="D331" s="14"/>
      <c r="E331" s="29"/>
      <c r="F331" s="14"/>
      <c r="G331" s="15"/>
      <c r="H331" s="54">
        <f>S338</f>
        <v>0</v>
      </c>
      <c r="I331" s="55"/>
      <c r="J331" s="56"/>
      <c r="K331" s="57">
        <f>T338</f>
        <v>0</v>
      </c>
      <c r="L331" s="58"/>
      <c r="M331" s="59"/>
      <c r="V331" s="16"/>
      <c r="W331" s="17"/>
      <c r="Y331" s="1"/>
    </row>
    <row r="332" spans="1:25" ht="14.45" customHeight="1" thickBot="1" x14ac:dyDescent="0.25">
      <c r="A332" s="6"/>
      <c r="B332" s="6"/>
      <c r="C332" s="18" t="s">
        <v>2</v>
      </c>
      <c r="D332" s="19" t="s">
        <v>10</v>
      </c>
      <c r="E332" s="18" t="s">
        <v>11</v>
      </c>
      <c r="F332" s="19"/>
      <c r="G332" s="18" t="s">
        <v>11</v>
      </c>
      <c r="H332" s="50" t="s">
        <v>12</v>
      </c>
      <c r="I332" s="51"/>
      <c r="J332" s="50" t="s">
        <v>13</v>
      </c>
      <c r="K332" s="51"/>
      <c r="L332" s="60" t="s">
        <v>14</v>
      </c>
      <c r="M332" s="61"/>
      <c r="O332" s="40" t="s">
        <v>15</v>
      </c>
      <c r="P332" s="41"/>
      <c r="Q332" s="40" t="s">
        <v>16</v>
      </c>
      <c r="R332" s="41"/>
      <c r="S332" s="40" t="s">
        <v>10</v>
      </c>
      <c r="T332" s="41"/>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6">H333+J333+L333</f>
        <v>0</v>
      </c>
      <c r="P333" s="32">
        <f t="shared" si="46"/>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2"/>
      <c r="D335" s="44" t="s">
        <v>19</v>
      </c>
      <c r="E335" s="11"/>
      <c r="F335" s="24"/>
      <c r="G335" s="11"/>
      <c r="H335" s="46"/>
      <c r="I335" s="37"/>
      <c r="J335" s="46"/>
      <c r="K335" s="37"/>
      <c r="L335" s="46"/>
      <c r="M335" s="37"/>
      <c r="O335" s="34">
        <f t="shared" si="46"/>
        <v>0</v>
      </c>
      <c r="P335" s="34">
        <f t="shared" si="46"/>
        <v>0</v>
      </c>
      <c r="Q335" s="34">
        <f>IF(H335&gt;I335,1,0)+IF(J335&gt;K335,1,0)+IF(L335&gt;M335,1,0)</f>
        <v>0</v>
      </c>
      <c r="R335" s="34">
        <f>IF(H335&lt;I335,1,0)+IF(J335&lt;K335,1,0)+IF(L335&lt;M335,1,0)</f>
        <v>0</v>
      </c>
      <c r="S335" s="34">
        <f>IF(Q335&gt;R335,1,0)</f>
        <v>0</v>
      </c>
      <c r="T335" s="34">
        <f>IF(Q335&lt;R335,1,0)</f>
        <v>0</v>
      </c>
      <c r="V335" s="16"/>
      <c r="W335" s="17"/>
      <c r="Y335" s="1"/>
    </row>
    <row r="336" spans="1:25" ht="14.45" customHeight="1" thickBot="1" x14ac:dyDescent="0.25">
      <c r="A336" s="6"/>
      <c r="B336" s="6"/>
      <c r="C336" s="42"/>
      <c r="D336" s="44"/>
      <c r="E336" s="25" t="s">
        <v>9</v>
      </c>
      <c r="F336" s="26"/>
      <c r="G336" s="25" t="s">
        <v>9</v>
      </c>
      <c r="H336" s="47"/>
      <c r="I336" s="38"/>
      <c r="J336" s="47"/>
      <c r="K336" s="38"/>
      <c r="L336" s="47"/>
      <c r="M336" s="38"/>
      <c r="O336" s="35"/>
      <c r="P336" s="35"/>
      <c r="Q336" s="35"/>
      <c r="R336" s="35"/>
      <c r="S336" s="35"/>
      <c r="T336" s="35"/>
      <c r="V336" s="20"/>
      <c r="W336" s="17"/>
      <c r="Y336" s="1"/>
    </row>
    <row r="337" spans="1:25" ht="14.45" customHeight="1" thickBot="1" x14ac:dyDescent="0.25">
      <c r="A337" s="6"/>
      <c r="B337" s="6"/>
      <c r="C337" s="43"/>
      <c r="D337" s="45"/>
      <c r="E337" s="11"/>
      <c r="F337" s="27"/>
      <c r="G337" s="11"/>
      <c r="H337" s="48"/>
      <c r="I337" s="39"/>
      <c r="J337" s="48"/>
      <c r="K337" s="39"/>
      <c r="L337" s="48"/>
      <c r="M337" s="39"/>
      <c r="O337" s="36"/>
      <c r="P337" s="36"/>
      <c r="Q337" s="36"/>
      <c r="R337" s="36"/>
      <c r="S337" s="36"/>
      <c r="T337" s="36"/>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70" t="s">
        <v>21</v>
      </c>
      <c r="D339" s="71"/>
      <c r="E339" s="71"/>
      <c r="F339" s="71"/>
      <c r="G339" s="71"/>
      <c r="H339" s="71"/>
      <c r="I339" s="71"/>
      <c r="J339" s="71"/>
      <c r="K339" s="71"/>
      <c r="L339" s="71"/>
      <c r="M339" s="72"/>
    </row>
    <row r="340" spans="1:25" ht="14.45" customHeight="1" thickBot="1" x14ac:dyDescent="0.25">
      <c r="A340" s="6"/>
      <c r="B340" s="6"/>
      <c r="C340" s="73"/>
      <c r="D340" s="74"/>
      <c r="E340" s="74"/>
      <c r="F340" s="74"/>
      <c r="G340" s="74"/>
      <c r="H340" s="74"/>
      <c r="I340" s="74"/>
      <c r="J340" s="74"/>
      <c r="K340" s="74"/>
      <c r="L340" s="74"/>
      <c r="M340" s="75"/>
    </row>
    <row r="341" spans="1:25" ht="14.45" customHeight="1" thickBot="1" x14ac:dyDescent="0.25">
      <c r="A341" s="6"/>
      <c r="B341" s="6"/>
      <c r="C341" s="62" t="s">
        <v>1</v>
      </c>
      <c r="D341" s="53"/>
      <c r="E341" s="63" t="s">
        <v>5</v>
      </c>
      <c r="F341" s="64"/>
      <c r="G341" s="7" t="s">
        <v>6</v>
      </c>
      <c r="H341" s="65" t="s">
        <v>7</v>
      </c>
      <c r="I341" s="66"/>
      <c r="J341" s="66"/>
      <c r="K341" s="66"/>
      <c r="L341" s="66"/>
      <c r="M341" s="67"/>
      <c r="R341" s="8"/>
      <c r="S341" s="9"/>
      <c r="T341" s="10"/>
      <c r="U341" s="10"/>
    </row>
    <row r="342" spans="1:25" ht="14.45" customHeight="1" thickBot="1" x14ac:dyDescent="0.25">
      <c r="A342" s="6"/>
      <c r="B342" s="6"/>
      <c r="C342" s="68"/>
      <c r="D342" s="69"/>
      <c r="E342" s="49"/>
      <c r="F342" s="51"/>
      <c r="G342" s="11"/>
      <c r="H342" s="49"/>
      <c r="I342" s="50"/>
      <c r="J342" s="50"/>
      <c r="K342" s="50"/>
      <c r="L342" s="50"/>
      <c r="M342" s="51"/>
    </row>
    <row r="343" spans="1:25" ht="14.45" customHeight="1" thickBot="1" x14ac:dyDescent="0.25">
      <c r="A343" s="6"/>
      <c r="B343" s="6"/>
      <c r="C343" s="49"/>
      <c r="D343" s="50"/>
      <c r="E343" s="50"/>
      <c r="F343" s="50"/>
      <c r="G343" s="50"/>
      <c r="H343" s="50"/>
      <c r="I343" s="50"/>
      <c r="J343" s="50"/>
      <c r="K343" s="50"/>
      <c r="L343" s="50"/>
      <c r="M343" s="51"/>
    </row>
    <row r="344" spans="1:25" ht="14.45" customHeight="1" thickBot="1" x14ac:dyDescent="0.25">
      <c r="A344" s="6"/>
      <c r="B344" s="6"/>
      <c r="C344" s="12" t="s">
        <v>3</v>
      </c>
      <c r="D344" s="31"/>
      <c r="E344" s="12" t="s">
        <v>8</v>
      </c>
      <c r="F344" s="31" t="s">
        <v>9</v>
      </c>
      <c r="G344" s="12" t="s">
        <v>8</v>
      </c>
      <c r="H344" s="52" t="s">
        <v>4</v>
      </c>
      <c r="I344" s="52"/>
      <c r="J344" s="52"/>
      <c r="K344" s="52"/>
      <c r="L344" s="52"/>
      <c r="M344" s="53"/>
      <c r="Y344" s="1"/>
    </row>
    <row r="345" spans="1:25" ht="14.45" customHeight="1" thickBot="1" x14ac:dyDescent="0.3">
      <c r="A345" s="6"/>
      <c r="B345" s="6"/>
      <c r="C345" s="13"/>
      <c r="D345" s="14"/>
      <c r="E345" s="29"/>
      <c r="F345" s="14"/>
      <c r="G345" s="15"/>
      <c r="H345" s="54">
        <f>S352</f>
        <v>0</v>
      </c>
      <c r="I345" s="55"/>
      <c r="J345" s="56"/>
      <c r="K345" s="57">
        <f>T352</f>
        <v>0</v>
      </c>
      <c r="L345" s="58"/>
      <c r="M345" s="59"/>
      <c r="V345" s="16"/>
      <c r="W345" s="17"/>
      <c r="Y345" s="1"/>
    </row>
    <row r="346" spans="1:25" ht="14.45" customHeight="1" thickBot="1" x14ac:dyDescent="0.25">
      <c r="A346" s="6"/>
      <c r="B346" s="6"/>
      <c r="C346" s="18" t="s">
        <v>2</v>
      </c>
      <c r="D346" s="19" t="s">
        <v>10</v>
      </c>
      <c r="E346" s="18" t="s">
        <v>11</v>
      </c>
      <c r="F346" s="19"/>
      <c r="G346" s="18" t="s">
        <v>11</v>
      </c>
      <c r="H346" s="50" t="s">
        <v>12</v>
      </c>
      <c r="I346" s="51"/>
      <c r="J346" s="50" t="s">
        <v>13</v>
      </c>
      <c r="K346" s="51"/>
      <c r="L346" s="60" t="s">
        <v>14</v>
      </c>
      <c r="M346" s="61"/>
      <c r="O346" s="40" t="s">
        <v>15</v>
      </c>
      <c r="P346" s="41"/>
      <c r="Q346" s="40" t="s">
        <v>16</v>
      </c>
      <c r="R346" s="41"/>
      <c r="S346" s="40" t="s">
        <v>10</v>
      </c>
      <c r="T346" s="41"/>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8">H347+J347+L347</f>
        <v>0</v>
      </c>
      <c r="P347" s="32">
        <f t="shared" si="48"/>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2"/>
      <c r="D349" s="44" t="s">
        <v>19</v>
      </c>
      <c r="E349" s="11"/>
      <c r="F349" s="24"/>
      <c r="G349" s="11"/>
      <c r="H349" s="46"/>
      <c r="I349" s="37"/>
      <c r="J349" s="46"/>
      <c r="K349" s="37"/>
      <c r="L349" s="46"/>
      <c r="M349" s="37"/>
      <c r="O349" s="34">
        <f t="shared" si="48"/>
        <v>0</v>
      </c>
      <c r="P349" s="34">
        <f t="shared" si="48"/>
        <v>0</v>
      </c>
      <c r="Q349" s="34">
        <f>IF(H349&gt;I349,1,0)+IF(J349&gt;K349,1,0)+IF(L349&gt;M349,1,0)</f>
        <v>0</v>
      </c>
      <c r="R349" s="34">
        <f>IF(H349&lt;I349,1,0)+IF(J349&lt;K349,1,0)+IF(L349&lt;M349,1,0)</f>
        <v>0</v>
      </c>
      <c r="S349" s="34">
        <f>IF(Q349&gt;R349,1,0)</f>
        <v>0</v>
      </c>
      <c r="T349" s="34">
        <f>IF(Q349&lt;R349,1,0)</f>
        <v>0</v>
      </c>
      <c r="V349" s="16"/>
      <c r="W349" s="17"/>
      <c r="Y349" s="1"/>
    </row>
    <row r="350" spans="1:25" ht="14.45" customHeight="1" thickBot="1" x14ac:dyDescent="0.25">
      <c r="A350" s="6"/>
      <c r="B350" s="6"/>
      <c r="C350" s="42"/>
      <c r="D350" s="44"/>
      <c r="E350" s="25" t="s">
        <v>9</v>
      </c>
      <c r="F350" s="26"/>
      <c r="G350" s="25" t="s">
        <v>9</v>
      </c>
      <c r="H350" s="47"/>
      <c r="I350" s="38"/>
      <c r="J350" s="47"/>
      <c r="K350" s="38"/>
      <c r="L350" s="47"/>
      <c r="M350" s="38"/>
      <c r="O350" s="35"/>
      <c r="P350" s="35"/>
      <c r="Q350" s="35"/>
      <c r="R350" s="35"/>
      <c r="S350" s="35"/>
      <c r="T350" s="35"/>
      <c r="V350" s="20"/>
      <c r="W350" s="17"/>
      <c r="Y350" s="1"/>
    </row>
    <row r="351" spans="1:25" ht="14.45" customHeight="1" thickBot="1" x14ac:dyDescent="0.25">
      <c r="A351" s="6"/>
      <c r="B351" s="6"/>
      <c r="C351" s="43"/>
      <c r="D351" s="45"/>
      <c r="E351" s="11"/>
      <c r="F351" s="27"/>
      <c r="G351" s="11"/>
      <c r="H351" s="48"/>
      <c r="I351" s="39"/>
      <c r="J351" s="48"/>
      <c r="K351" s="39"/>
      <c r="L351" s="48"/>
      <c r="M351" s="39"/>
      <c r="O351" s="36"/>
      <c r="P351" s="36"/>
      <c r="Q351" s="36"/>
      <c r="R351" s="36"/>
      <c r="S351" s="36"/>
      <c r="T351" s="36"/>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70" t="s">
        <v>21</v>
      </c>
      <c r="D353" s="71"/>
      <c r="E353" s="71"/>
      <c r="F353" s="71"/>
      <c r="G353" s="71"/>
      <c r="H353" s="71"/>
      <c r="I353" s="71"/>
      <c r="J353" s="71"/>
      <c r="K353" s="71"/>
      <c r="L353" s="71"/>
      <c r="M353" s="72"/>
    </row>
    <row r="354" spans="1:25" ht="14.45" customHeight="1" thickBot="1" x14ac:dyDescent="0.25">
      <c r="A354" s="6"/>
      <c r="B354" s="6"/>
      <c r="C354" s="73"/>
      <c r="D354" s="74"/>
      <c r="E354" s="74"/>
      <c r="F354" s="74"/>
      <c r="G354" s="74"/>
      <c r="H354" s="74"/>
      <c r="I354" s="74"/>
      <c r="J354" s="74"/>
      <c r="K354" s="74"/>
      <c r="L354" s="74"/>
      <c r="M354" s="75"/>
    </row>
    <row r="355" spans="1:25" ht="14.45" customHeight="1" thickBot="1" x14ac:dyDescent="0.25">
      <c r="A355" s="6"/>
      <c r="B355" s="6"/>
      <c r="C355" s="62" t="s">
        <v>1</v>
      </c>
      <c r="D355" s="53"/>
      <c r="E355" s="63" t="s">
        <v>5</v>
      </c>
      <c r="F355" s="64"/>
      <c r="G355" s="7" t="s">
        <v>6</v>
      </c>
      <c r="H355" s="65" t="s">
        <v>7</v>
      </c>
      <c r="I355" s="66"/>
      <c r="J355" s="66"/>
      <c r="K355" s="66"/>
      <c r="L355" s="66"/>
      <c r="M355" s="67"/>
      <c r="R355" s="8"/>
      <c r="S355" s="9"/>
      <c r="T355" s="10"/>
      <c r="U355" s="10"/>
    </row>
    <row r="356" spans="1:25" ht="14.45" customHeight="1" thickBot="1" x14ac:dyDescent="0.25">
      <c r="A356" s="6"/>
      <c r="B356" s="6"/>
      <c r="C356" s="68"/>
      <c r="D356" s="69"/>
      <c r="E356" s="49"/>
      <c r="F356" s="51"/>
      <c r="G356" s="11"/>
      <c r="H356" s="49"/>
      <c r="I356" s="50"/>
      <c r="J356" s="50"/>
      <c r="K356" s="50"/>
      <c r="L356" s="50"/>
      <c r="M356" s="51"/>
    </row>
    <row r="357" spans="1:25" ht="14.45" customHeight="1" thickBot="1" x14ac:dyDescent="0.25">
      <c r="A357" s="6"/>
      <c r="B357" s="6"/>
      <c r="C357" s="49"/>
      <c r="D357" s="50"/>
      <c r="E357" s="50"/>
      <c r="F357" s="50"/>
      <c r="G357" s="50"/>
      <c r="H357" s="50"/>
      <c r="I357" s="50"/>
      <c r="J357" s="50"/>
      <c r="K357" s="50"/>
      <c r="L357" s="50"/>
      <c r="M357" s="51"/>
    </row>
    <row r="358" spans="1:25" ht="14.45" customHeight="1" thickBot="1" x14ac:dyDescent="0.25">
      <c r="A358" s="6"/>
      <c r="B358" s="6"/>
      <c r="C358" s="12" t="s">
        <v>3</v>
      </c>
      <c r="D358" s="31"/>
      <c r="E358" s="12" t="s">
        <v>8</v>
      </c>
      <c r="F358" s="31" t="s">
        <v>9</v>
      </c>
      <c r="G358" s="12" t="s">
        <v>8</v>
      </c>
      <c r="H358" s="52" t="s">
        <v>4</v>
      </c>
      <c r="I358" s="52"/>
      <c r="J358" s="52"/>
      <c r="K358" s="52"/>
      <c r="L358" s="52"/>
      <c r="M358" s="53"/>
      <c r="Y358" s="1"/>
    </row>
    <row r="359" spans="1:25" ht="14.45" customHeight="1" thickBot="1" x14ac:dyDescent="0.3">
      <c r="A359" s="6"/>
      <c r="B359" s="6"/>
      <c r="C359" s="13"/>
      <c r="D359" s="14"/>
      <c r="E359" s="29"/>
      <c r="F359" s="14"/>
      <c r="G359" s="15"/>
      <c r="H359" s="54">
        <f>S366</f>
        <v>0</v>
      </c>
      <c r="I359" s="55"/>
      <c r="J359" s="56"/>
      <c r="K359" s="57">
        <f>T366</f>
        <v>0</v>
      </c>
      <c r="L359" s="58"/>
      <c r="M359" s="59"/>
      <c r="V359" s="16"/>
      <c r="W359" s="17"/>
      <c r="Y359" s="1"/>
    </row>
    <row r="360" spans="1:25" ht="14.45" customHeight="1" thickBot="1" x14ac:dyDescent="0.25">
      <c r="A360" s="6"/>
      <c r="B360" s="6"/>
      <c r="C360" s="18" t="s">
        <v>2</v>
      </c>
      <c r="D360" s="19" t="s">
        <v>10</v>
      </c>
      <c r="E360" s="18" t="s">
        <v>11</v>
      </c>
      <c r="F360" s="19"/>
      <c r="G360" s="18" t="s">
        <v>11</v>
      </c>
      <c r="H360" s="50" t="s">
        <v>12</v>
      </c>
      <c r="I360" s="51"/>
      <c r="J360" s="50" t="s">
        <v>13</v>
      </c>
      <c r="K360" s="51"/>
      <c r="L360" s="60" t="s">
        <v>14</v>
      </c>
      <c r="M360" s="61"/>
      <c r="O360" s="40" t="s">
        <v>15</v>
      </c>
      <c r="P360" s="41"/>
      <c r="Q360" s="40" t="s">
        <v>16</v>
      </c>
      <c r="R360" s="41"/>
      <c r="S360" s="40" t="s">
        <v>10</v>
      </c>
      <c r="T360" s="41"/>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0">H361+J361+L361</f>
        <v>0</v>
      </c>
      <c r="P361" s="32">
        <f t="shared" si="50"/>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2"/>
      <c r="D363" s="44" t="s">
        <v>19</v>
      </c>
      <c r="E363" s="11"/>
      <c r="F363" s="24"/>
      <c r="G363" s="11"/>
      <c r="H363" s="46"/>
      <c r="I363" s="37"/>
      <c r="J363" s="46"/>
      <c r="K363" s="37"/>
      <c r="L363" s="46"/>
      <c r="M363" s="37"/>
      <c r="O363" s="34">
        <f t="shared" si="50"/>
        <v>0</v>
      </c>
      <c r="P363" s="34">
        <f t="shared" si="50"/>
        <v>0</v>
      </c>
      <c r="Q363" s="34">
        <f>IF(H363&gt;I363,1,0)+IF(J363&gt;K363,1,0)+IF(L363&gt;M363,1,0)</f>
        <v>0</v>
      </c>
      <c r="R363" s="34">
        <f>IF(H363&lt;I363,1,0)+IF(J363&lt;K363,1,0)+IF(L363&lt;M363,1,0)</f>
        <v>0</v>
      </c>
      <c r="S363" s="34">
        <f>IF(Q363&gt;R363,1,0)</f>
        <v>0</v>
      </c>
      <c r="T363" s="34">
        <f>IF(Q363&lt;R363,1,0)</f>
        <v>0</v>
      </c>
      <c r="V363" s="16"/>
      <c r="W363" s="17"/>
      <c r="Y363" s="1"/>
    </row>
    <row r="364" spans="1:25" ht="14.45" customHeight="1" thickBot="1" x14ac:dyDescent="0.25">
      <c r="A364" s="6"/>
      <c r="B364" s="6"/>
      <c r="C364" s="42"/>
      <c r="D364" s="44"/>
      <c r="E364" s="25" t="s">
        <v>9</v>
      </c>
      <c r="F364" s="26"/>
      <c r="G364" s="25" t="s">
        <v>9</v>
      </c>
      <c r="H364" s="47"/>
      <c r="I364" s="38"/>
      <c r="J364" s="47"/>
      <c r="K364" s="38"/>
      <c r="L364" s="47"/>
      <c r="M364" s="38"/>
      <c r="O364" s="35"/>
      <c r="P364" s="35"/>
      <c r="Q364" s="35"/>
      <c r="R364" s="35"/>
      <c r="S364" s="35"/>
      <c r="T364" s="35"/>
      <c r="V364" s="20"/>
      <c r="W364" s="17"/>
      <c r="Y364" s="1"/>
    </row>
    <row r="365" spans="1:25" ht="14.45" customHeight="1" thickBot="1" x14ac:dyDescent="0.25">
      <c r="A365" s="6"/>
      <c r="B365" s="6"/>
      <c r="C365" s="43"/>
      <c r="D365" s="45"/>
      <c r="E365" s="11"/>
      <c r="F365" s="27"/>
      <c r="G365" s="11"/>
      <c r="H365" s="48"/>
      <c r="I365" s="39"/>
      <c r="J365" s="48"/>
      <c r="K365" s="39"/>
      <c r="L365" s="48"/>
      <c r="M365" s="39"/>
      <c r="O365" s="36"/>
      <c r="P365" s="36"/>
      <c r="Q365" s="36"/>
      <c r="R365" s="36"/>
      <c r="S365" s="36"/>
      <c r="T365" s="36"/>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70" t="s">
        <v>21</v>
      </c>
      <c r="D367" s="71"/>
      <c r="E367" s="71"/>
      <c r="F367" s="71"/>
      <c r="G367" s="71"/>
      <c r="H367" s="71"/>
      <c r="I367" s="71"/>
      <c r="J367" s="71"/>
      <c r="K367" s="71"/>
      <c r="L367" s="71"/>
      <c r="M367" s="72"/>
    </row>
    <row r="368" spans="1:25" ht="14.45" customHeight="1" thickBot="1" x14ac:dyDescent="0.25">
      <c r="A368" s="6"/>
      <c r="B368" s="6"/>
      <c r="C368" s="73"/>
      <c r="D368" s="74"/>
      <c r="E368" s="74"/>
      <c r="F368" s="74"/>
      <c r="G368" s="74"/>
      <c r="H368" s="74"/>
      <c r="I368" s="74"/>
      <c r="J368" s="74"/>
      <c r="K368" s="74"/>
      <c r="L368" s="74"/>
      <c r="M368" s="75"/>
    </row>
    <row r="369" spans="1:25" ht="14.45" customHeight="1" thickBot="1" x14ac:dyDescent="0.25">
      <c r="A369" s="6"/>
      <c r="B369" s="6"/>
      <c r="C369" s="62" t="s">
        <v>1</v>
      </c>
      <c r="D369" s="53"/>
      <c r="E369" s="63" t="s">
        <v>5</v>
      </c>
      <c r="F369" s="64"/>
      <c r="G369" s="7" t="s">
        <v>6</v>
      </c>
      <c r="H369" s="65" t="s">
        <v>7</v>
      </c>
      <c r="I369" s="66"/>
      <c r="J369" s="66"/>
      <c r="K369" s="66"/>
      <c r="L369" s="66"/>
      <c r="M369" s="67"/>
      <c r="R369" s="8"/>
      <c r="S369" s="9"/>
      <c r="T369" s="10"/>
      <c r="U369" s="10"/>
    </row>
    <row r="370" spans="1:25" ht="14.45" customHeight="1" thickBot="1" x14ac:dyDescent="0.25">
      <c r="A370" s="6"/>
      <c r="B370" s="6"/>
      <c r="C370" s="68"/>
      <c r="D370" s="69"/>
      <c r="E370" s="49"/>
      <c r="F370" s="51"/>
      <c r="G370" s="11"/>
      <c r="H370" s="49"/>
      <c r="I370" s="50"/>
      <c r="J370" s="50"/>
      <c r="K370" s="50"/>
      <c r="L370" s="50"/>
      <c r="M370" s="51"/>
    </row>
    <row r="371" spans="1:25" ht="14.45" customHeight="1" thickBot="1" x14ac:dyDescent="0.25">
      <c r="A371" s="6"/>
      <c r="B371" s="6"/>
      <c r="C371" s="49"/>
      <c r="D371" s="50"/>
      <c r="E371" s="50"/>
      <c r="F371" s="50"/>
      <c r="G371" s="50"/>
      <c r="H371" s="50"/>
      <c r="I371" s="50"/>
      <c r="J371" s="50"/>
      <c r="K371" s="50"/>
      <c r="L371" s="50"/>
      <c r="M371" s="51"/>
    </row>
    <row r="372" spans="1:25" ht="14.45" customHeight="1" thickBot="1" x14ac:dyDescent="0.25">
      <c r="A372" s="6"/>
      <c r="B372" s="6"/>
      <c r="C372" s="12" t="s">
        <v>3</v>
      </c>
      <c r="D372" s="31"/>
      <c r="E372" s="12" t="s">
        <v>8</v>
      </c>
      <c r="F372" s="31" t="s">
        <v>9</v>
      </c>
      <c r="G372" s="12" t="s">
        <v>8</v>
      </c>
      <c r="H372" s="52" t="s">
        <v>4</v>
      </c>
      <c r="I372" s="52"/>
      <c r="J372" s="52"/>
      <c r="K372" s="52"/>
      <c r="L372" s="52"/>
      <c r="M372" s="53"/>
      <c r="Y372" s="1"/>
    </row>
    <row r="373" spans="1:25" ht="14.45" customHeight="1" thickBot="1" x14ac:dyDescent="0.3">
      <c r="A373" s="6"/>
      <c r="B373" s="6"/>
      <c r="C373" s="13"/>
      <c r="D373" s="14"/>
      <c r="E373" s="29"/>
      <c r="F373" s="14"/>
      <c r="G373" s="15"/>
      <c r="H373" s="54">
        <f>S380</f>
        <v>0</v>
      </c>
      <c r="I373" s="55"/>
      <c r="J373" s="56"/>
      <c r="K373" s="57">
        <f>T380</f>
        <v>0</v>
      </c>
      <c r="L373" s="58"/>
      <c r="M373" s="59"/>
      <c r="V373" s="16"/>
      <c r="W373" s="17"/>
      <c r="Y373" s="1"/>
    </row>
    <row r="374" spans="1:25" ht="14.45" customHeight="1" thickBot="1" x14ac:dyDescent="0.25">
      <c r="A374" s="6"/>
      <c r="B374" s="6"/>
      <c r="C374" s="18" t="s">
        <v>2</v>
      </c>
      <c r="D374" s="19" t="s">
        <v>10</v>
      </c>
      <c r="E374" s="18" t="s">
        <v>11</v>
      </c>
      <c r="F374" s="19"/>
      <c r="G374" s="18" t="s">
        <v>11</v>
      </c>
      <c r="H374" s="50" t="s">
        <v>12</v>
      </c>
      <c r="I374" s="51"/>
      <c r="J374" s="50" t="s">
        <v>13</v>
      </c>
      <c r="K374" s="51"/>
      <c r="L374" s="60" t="s">
        <v>14</v>
      </c>
      <c r="M374" s="61"/>
      <c r="O374" s="40" t="s">
        <v>15</v>
      </c>
      <c r="P374" s="41"/>
      <c r="Q374" s="40" t="s">
        <v>16</v>
      </c>
      <c r="R374" s="41"/>
      <c r="S374" s="40" t="s">
        <v>10</v>
      </c>
      <c r="T374" s="41"/>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2">H375+J375+L375</f>
        <v>0</v>
      </c>
      <c r="P375" s="32">
        <f t="shared" si="52"/>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2"/>
      <c r="D377" s="44" t="s">
        <v>19</v>
      </c>
      <c r="E377" s="11"/>
      <c r="F377" s="24"/>
      <c r="G377" s="11"/>
      <c r="H377" s="46"/>
      <c r="I377" s="37"/>
      <c r="J377" s="46"/>
      <c r="K377" s="37"/>
      <c r="L377" s="46"/>
      <c r="M377" s="37"/>
      <c r="O377" s="34">
        <f t="shared" si="52"/>
        <v>0</v>
      </c>
      <c r="P377" s="34">
        <f t="shared" si="52"/>
        <v>0</v>
      </c>
      <c r="Q377" s="34">
        <f>IF(H377&gt;I377,1,0)+IF(J377&gt;K377,1,0)+IF(L377&gt;M377,1,0)</f>
        <v>0</v>
      </c>
      <c r="R377" s="34">
        <f>IF(H377&lt;I377,1,0)+IF(J377&lt;K377,1,0)+IF(L377&lt;M377,1,0)</f>
        <v>0</v>
      </c>
      <c r="S377" s="34">
        <f>IF(Q377&gt;R377,1,0)</f>
        <v>0</v>
      </c>
      <c r="T377" s="34">
        <f>IF(Q377&lt;R377,1,0)</f>
        <v>0</v>
      </c>
      <c r="V377" s="16"/>
      <c r="W377" s="17"/>
      <c r="Y377" s="1"/>
    </row>
    <row r="378" spans="1:25" ht="14.45" customHeight="1" thickBot="1" x14ac:dyDescent="0.25">
      <c r="A378" s="6"/>
      <c r="B378" s="6"/>
      <c r="C378" s="42"/>
      <c r="D378" s="44"/>
      <c r="E378" s="25" t="s">
        <v>9</v>
      </c>
      <c r="F378" s="26"/>
      <c r="G378" s="25" t="s">
        <v>9</v>
      </c>
      <c r="H378" s="47"/>
      <c r="I378" s="38"/>
      <c r="J378" s="47"/>
      <c r="K378" s="38"/>
      <c r="L378" s="47"/>
      <c r="M378" s="38"/>
      <c r="O378" s="35"/>
      <c r="P378" s="35"/>
      <c r="Q378" s="35"/>
      <c r="R378" s="35"/>
      <c r="S378" s="35"/>
      <c r="T378" s="35"/>
      <c r="V378" s="20"/>
      <c r="W378" s="17"/>
      <c r="Y378" s="1"/>
    </row>
    <row r="379" spans="1:25" ht="14.45" customHeight="1" thickBot="1" x14ac:dyDescent="0.25">
      <c r="A379" s="6"/>
      <c r="B379" s="6"/>
      <c r="C379" s="43"/>
      <c r="D379" s="45"/>
      <c r="E379" s="11"/>
      <c r="F379" s="27"/>
      <c r="G379" s="11"/>
      <c r="H379" s="48"/>
      <c r="I379" s="39"/>
      <c r="J379" s="48"/>
      <c r="K379" s="39"/>
      <c r="L379" s="48"/>
      <c r="M379" s="39"/>
      <c r="O379" s="36"/>
      <c r="P379" s="36"/>
      <c r="Q379" s="36"/>
      <c r="R379" s="36"/>
      <c r="S379" s="36"/>
      <c r="T379" s="36"/>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70" t="s">
        <v>21</v>
      </c>
      <c r="D381" s="71"/>
      <c r="E381" s="71"/>
      <c r="F381" s="71"/>
      <c r="G381" s="71"/>
      <c r="H381" s="71"/>
      <c r="I381" s="71"/>
      <c r="J381" s="71"/>
      <c r="K381" s="71"/>
      <c r="L381" s="71"/>
      <c r="M381" s="72"/>
    </row>
    <row r="382" spans="1:25" ht="14.45" customHeight="1" thickBot="1" x14ac:dyDescent="0.25">
      <c r="A382" s="6"/>
      <c r="B382" s="6"/>
      <c r="C382" s="73"/>
      <c r="D382" s="74"/>
      <c r="E382" s="74"/>
      <c r="F382" s="74"/>
      <c r="G382" s="74"/>
      <c r="H382" s="74"/>
      <c r="I382" s="74"/>
      <c r="J382" s="74"/>
      <c r="K382" s="74"/>
      <c r="L382" s="74"/>
      <c r="M382" s="75"/>
    </row>
    <row r="383" spans="1:25" ht="14.45" customHeight="1" thickBot="1" x14ac:dyDescent="0.25">
      <c r="A383" s="6"/>
      <c r="B383" s="6"/>
      <c r="C383" s="62" t="s">
        <v>1</v>
      </c>
      <c r="D383" s="53"/>
      <c r="E383" s="63" t="s">
        <v>5</v>
      </c>
      <c r="F383" s="64"/>
      <c r="G383" s="7" t="s">
        <v>6</v>
      </c>
      <c r="H383" s="65" t="s">
        <v>7</v>
      </c>
      <c r="I383" s="66"/>
      <c r="J383" s="66"/>
      <c r="K383" s="66"/>
      <c r="L383" s="66"/>
      <c r="M383" s="67"/>
      <c r="R383" s="8"/>
      <c r="S383" s="9"/>
      <c r="T383" s="10"/>
      <c r="U383" s="10"/>
    </row>
    <row r="384" spans="1:25" ht="14.45" customHeight="1" thickBot="1" x14ac:dyDescent="0.25">
      <c r="A384" s="6"/>
      <c r="B384" s="6"/>
      <c r="C384" s="68"/>
      <c r="D384" s="69"/>
      <c r="E384" s="49"/>
      <c r="F384" s="51"/>
      <c r="G384" s="11"/>
      <c r="H384" s="49"/>
      <c r="I384" s="50"/>
      <c r="J384" s="50"/>
      <c r="K384" s="50"/>
      <c r="L384" s="50"/>
      <c r="M384" s="51"/>
    </row>
    <row r="385" spans="1:25" ht="14.45" customHeight="1" thickBot="1" x14ac:dyDescent="0.25">
      <c r="A385" s="6"/>
      <c r="B385" s="6"/>
      <c r="C385" s="49"/>
      <c r="D385" s="50"/>
      <c r="E385" s="50"/>
      <c r="F385" s="50"/>
      <c r="G385" s="50"/>
      <c r="H385" s="50"/>
      <c r="I385" s="50"/>
      <c r="J385" s="50"/>
      <c r="K385" s="50"/>
      <c r="L385" s="50"/>
      <c r="M385" s="51"/>
    </row>
    <row r="386" spans="1:25" ht="14.45" customHeight="1" thickBot="1" x14ac:dyDescent="0.25">
      <c r="A386" s="6"/>
      <c r="B386" s="6"/>
      <c r="C386" s="12" t="s">
        <v>3</v>
      </c>
      <c r="D386" s="31"/>
      <c r="E386" s="12" t="s">
        <v>8</v>
      </c>
      <c r="F386" s="31" t="s">
        <v>9</v>
      </c>
      <c r="G386" s="12" t="s">
        <v>8</v>
      </c>
      <c r="H386" s="52" t="s">
        <v>4</v>
      </c>
      <c r="I386" s="52"/>
      <c r="J386" s="52"/>
      <c r="K386" s="52"/>
      <c r="L386" s="52"/>
      <c r="M386" s="53"/>
      <c r="Y386" s="1"/>
    </row>
    <row r="387" spans="1:25" ht="14.45" customHeight="1" thickBot="1" x14ac:dyDescent="0.3">
      <c r="A387" s="6"/>
      <c r="B387" s="6"/>
      <c r="C387" s="13"/>
      <c r="D387" s="14"/>
      <c r="E387" s="29"/>
      <c r="F387" s="14"/>
      <c r="G387" s="15"/>
      <c r="H387" s="54">
        <f>S394</f>
        <v>0</v>
      </c>
      <c r="I387" s="55"/>
      <c r="J387" s="56"/>
      <c r="K387" s="57">
        <f>T394</f>
        <v>0</v>
      </c>
      <c r="L387" s="58"/>
      <c r="M387" s="59"/>
      <c r="V387" s="16"/>
      <c r="W387" s="17"/>
      <c r="Y387" s="1"/>
    </row>
    <row r="388" spans="1:25" ht="14.45" customHeight="1" thickBot="1" x14ac:dyDescent="0.25">
      <c r="A388" s="6"/>
      <c r="B388" s="6"/>
      <c r="C388" s="18" t="s">
        <v>2</v>
      </c>
      <c r="D388" s="19" t="s">
        <v>10</v>
      </c>
      <c r="E388" s="18" t="s">
        <v>11</v>
      </c>
      <c r="F388" s="19"/>
      <c r="G388" s="18" t="s">
        <v>11</v>
      </c>
      <c r="H388" s="50" t="s">
        <v>12</v>
      </c>
      <c r="I388" s="51"/>
      <c r="J388" s="50" t="s">
        <v>13</v>
      </c>
      <c r="K388" s="51"/>
      <c r="L388" s="60" t="s">
        <v>14</v>
      </c>
      <c r="M388" s="61"/>
      <c r="O388" s="40" t="s">
        <v>15</v>
      </c>
      <c r="P388" s="41"/>
      <c r="Q388" s="40" t="s">
        <v>16</v>
      </c>
      <c r="R388" s="41"/>
      <c r="S388" s="40" t="s">
        <v>10</v>
      </c>
      <c r="T388" s="41"/>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4">H389+J389+L389</f>
        <v>0</v>
      </c>
      <c r="P389" s="32">
        <f t="shared" si="54"/>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2"/>
      <c r="D391" s="44" t="s">
        <v>19</v>
      </c>
      <c r="E391" s="11"/>
      <c r="F391" s="24"/>
      <c r="G391" s="11"/>
      <c r="H391" s="46"/>
      <c r="I391" s="37"/>
      <c r="J391" s="46"/>
      <c r="K391" s="37"/>
      <c r="L391" s="46"/>
      <c r="M391" s="37"/>
      <c r="O391" s="34">
        <f t="shared" si="54"/>
        <v>0</v>
      </c>
      <c r="P391" s="34">
        <f t="shared" si="54"/>
        <v>0</v>
      </c>
      <c r="Q391" s="34">
        <f>IF(H391&gt;I391,1,0)+IF(J391&gt;K391,1,0)+IF(L391&gt;M391,1,0)</f>
        <v>0</v>
      </c>
      <c r="R391" s="34">
        <f>IF(H391&lt;I391,1,0)+IF(J391&lt;K391,1,0)+IF(L391&lt;M391,1,0)</f>
        <v>0</v>
      </c>
      <c r="S391" s="34">
        <f>IF(Q391&gt;R391,1,0)</f>
        <v>0</v>
      </c>
      <c r="T391" s="34">
        <f>IF(Q391&lt;R391,1,0)</f>
        <v>0</v>
      </c>
      <c r="V391" s="16"/>
      <c r="W391" s="17"/>
      <c r="Y391" s="1"/>
    </row>
    <row r="392" spans="1:25" ht="14.45" customHeight="1" thickBot="1" x14ac:dyDescent="0.25">
      <c r="A392" s="6"/>
      <c r="B392" s="6"/>
      <c r="C392" s="42"/>
      <c r="D392" s="44"/>
      <c r="E392" s="25" t="s">
        <v>9</v>
      </c>
      <c r="F392" s="26"/>
      <c r="G392" s="25" t="s">
        <v>9</v>
      </c>
      <c r="H392" s="47"/>
      <c r="I392" s="38"/>
      <c r="J392" s="47"/>
      <c r="K392" s="38"/>
      <c r="L392" s="47"/>
      <c r="M392" s="38"/>
      <c r="O392" s="35"/>
      <c r="P392" s="35"/>
      <c r="Q392" s="35"/>
      <c r="R392" s="35"/>
      <c r="S392" s="35"/>
      <c r="T392" s="35"/>
      <c r="V392" s="20"/>
      <c r="W392" s="17"/>
      <c r="Y392" s="1"/>
    </row>
    <row r="393" spans="1:25" ht="14.45" customHeight="1" thickBot="1" x14ac:dyDescent="0.25">
      <c r="A393" s="6"/>
      <c r="B393" s="6"/>
      <c r="C393" s="43"/>
      <c r="D393" s="45"/>
      <c r="E393" s="11"/>
      <c r="F393" s="27"/>
      <c r="G393" s="11"/>
      <c r="H393" s="48"/>
      <c r="I393" s="39"/>
      <c r="J393" s="48"/>
      <c r="K393" s="39"/>
      <c r="L393" s="48"/>
      <c r="M393" s="39"/>
      <c r="O393" s="36"/>
      <c r="P393" s="36"/>
      <c r="Q393" s="36"/>
      <c r="R393" s="36"/>
      <c r="S393" s="36"/>
      <c r="T393" s="36"/>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70" t="s">
        <v>21</v>
      </c>
      <c r="D395" s="71"/>
      <c r="E395" s="71"/>
      <c r="F395" s="71"/>
      <c r="G395" s="71"/>
      <c r="H395" s="71"/>
      <c r="I395" s="71"/>
      <c r="J395" s="71"/>
      <c r="K395" s="71"/>
      <c r="L395" s="71"/>
      <c r="M395" s="72"/>
    </row>
    <row r="396" spans="1:25" ht="14.45" customHeight="1" thickBot="1" x14ac:dyDescent="0.25">
      <c r="A396" s="6"/>
      <c r="B396" s="6"/>
      <c r="C396" s="73"/>
      <c r="D396" s="74"/>
      <c r="E396" s="74"/>
      <c r="F396" s="74"/>
      <c r="G396" s="74"/>
      <c r="H396" s="74"/>
      <c r="I396" s="74"/>
      <c r="J396" s="74"/>
      <c r="K396" s="74"/>
      <c r="L396" s="74"/>
      <c r="M396" s="75"/>
    </row>
    <row r="397" spans="1:25" ht="14.45" customHeight="1" thickBot="1" x14ac:dyDescent="0.25">
      <c r="A397" s="6"/>
      <c r="B397" s="6"/>
      <c r="C397" s="62" t="s">
        <v>1</v>
      </c>
      <c r="D397" s="53"/>
      <c r="E397" s="63" t="s">
        <v>5</v>
      </c>
      <c r="F397" s="64"/>
      <c r="G397" s="7" t="s">
        <v>6</v>
      </c>
      <c r="H397" s="65" t="s">
        <v>7</v>
      </c>
      <c r="I397" s="66"/>
      <c r="J397" s="66"/>
      <c r="K397" s="66"/>
      <c r="L397" s="66"/>
      <c r="M397" s="67"/>
      <c r="R397" s="8"/>
      <c r="S397" s="9"/>
      <c r="T397" s="10"/>
      <c r="U397" s="10"/>
    </row>
    <row r="398" spans="1:25" ht="14.45" customHeight="1" thickBot="1" x14ac:dyDescent="0.25">
      <c r="A398" s="6"/>
      <c r="B398" s="6"/>
      <c r="C398" s="68"/>
      <c r="D398" s="69"/>
      <c r="E398" s="49"/>
      <c r="F398" s="51"/>
      <c r="G398" s="11"/>
      <c r="H398" s="49"/>
      <c r="I398" s="50"/>
      <c r="J398" s="50"/>
      <c r="K398" s="50"/>
      <c r="L398" s="50"/>
      <c r="M398" s="51"/>
    </row>
    <row r="399" spans="1:25" ht="14.45" customHeight="1" thickBot="1" x14ac:dyDescent="0.25">
      <c r="A399" s="6"/>
      <c r="B399" s="6"/>
      <c r="C399" s="49"/>
      <c r="D399" s="50"/>
      <c r="E399" s="50"/>
      <c r="F399" s="50"/>
      <c r="G399" s="50"/>
      <c r="H399" s="50"/>
      <c r="I399" s="50"/>
      <c r="J399" s="50"/>
      <c r="K399" s="50"/>
      <c r="L399" s="50"/>
      <c r="M399" s="51"/>
    </row>
    <row r="400" spans="1:25" ht="14.45" customHeight="1" thickBot="1" x14ac:dyDescent="0.25">
      <c r="A400" s="6"/>
      <c r="B400" s="6"/>
      <c r="C400" s="12" t="s">
        <v>3</v>
      </c>
      <c r="D400" s="31"/>
      <c r="E400" s="12" t="s">
        <v>8</v>
      </c>
      <c r="F400" s="31" t="s">
        <v>9</v>
      </c>
      <c r="G400" s="12" t="s">
        <v>8</v>
      </c>
      <c r="H400" s="52" t="s">
        <v>4</v>
      </c>
      <c r="I400" s="52"/>
      <c r="J400" s="52"/>
      <c r="K400" s="52"/>
      <c r="L400" s="52"/>
      <c r="M400" s="53"/>
      <c r="Y400" s="1"/>
    </row>
    <row r="401" spans="1:25" ht="14.45" customHeight="1" thickBot="1" x14ac:dyDescent="0.3">
      <c r="A401" s="6"/>
      <c r="B401" s="6"/>
      <c r="C401" s="13"/>
      <c r="D401" s="14"/>
      <c r="E401" s="29"/>
      <c r="F401" s="14"/>
      <c r="G401" s="15"/>
      <c r="H401" s="54">
        <f>S408</f>
        <v>0</v>
      </c>
      <c r="I401" s="55"/>
      <c r="J401" s="56"/>
      <c r="K401" s="57">
        <f>T408</f>
        <v>0</v>
      </c>
      <c r="L401" s="58"/>
      <c r="M401" s="59"/>
      <c r="V401" s="16"/>
      <c r="W401" s="17"/>
      <c r="Y401" s="1"/>
    </row>
    <row r="402" spans="1:25" ht="14.45" customHeight="1" thickBot="1" x14ac:dyDescent="0.25">
      <c r="A402" s="6"/>
      <c r="B402" s="6"/>
      <c r="C402" s="18" t="s">
        <v>2</v>
      </c>
      <c r="D402" s="19" t="s">
        <v>10</v>
      </c>
      <c r="E402" s="18" t="s">
        <v>11</v>
      </c>
      <c r="F402" s="19"/>
      <c r="G402" s="18" t="s">
        <v>11</v>
      </c>
      <c r="H402" s="50" t="s">
        <v>12</v>
      </c>
      <c r="I402" s="51"/>
      <c r="J402" s="50" t="s">
        <v>13</v>
      </c>
      <c r="K402" s="51"/>
      <c r="L402" s="60" t="s">
        <v>14</v>
      </c>
      <c r="M402" s="61"/>
      <c r="O402" s="40" t="s">
        <v>15</v>
      </c>
      <c r="P402" s="41"/>
      <c r="Q402" s="40" t="s">
        <v>16</v>
      </c>
      <c r="R402" s="41"/>
      <c r="S402" s="40" t="s">
        <v>10</v>
      </c>
      <c r="T402" s="41"/>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6">H403+J403+L403</f>
        <v>0</v>
      </c>
      <c r="P403" s="32">
        <f t="shared" si="56"/>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2"/>
      <c r="D405" s="44" t="s">
        <v>19</v>
      </c>
      <c r="E405" s="11"/>
      <c r="F405" s="24"/>
      <c r="G405" s="11"/>
      <c r="H405" s="46"/>
      <c r="I405" s="37"/>
      <c r="J405" s="46"/>
      <c r="K405" s="37"/>
      <c r="L405" s="46"/>
      <c r="M405" s="37"/>
      <c r="O405" s="34">
        <f t="shared" si="56"/>
        <v>0</v>
      </c>
      <c r="P405" s="34">
        <f t="shared" si="56"/>
        <v>0</v>
      </c>
      <c r="Q405" s="34">
        <f>IF(H405&gt;I405,1,0)+IF(J405&gt;K405,1,0)+IF(L405&gt;M405,1,0)</f>
        <v>0</v>
      </c>
      <c r="R405" s="34">
        <f>IF(H405&lt;I405,1,0)+IF(J405&lt;K405,1,0)+IF(L405&lt;M405,1,0)</f>
        <v>0</v>
      </c>
      <c r="S405" s="34">
        <f>IF(Q405&gt;R405,1,0)</f>
        <v>0</v>
      </c>
      <c r="T405" s="34">
        <f>IF(Q405&lt;R405,1,0)</f>
        <v>0</v>
      </c>
      <c r="V405" s="16"/>
      <c r="W405" s="17"/>
      <c r="Y405" s="1"/>
    </row>
    <row r="406" spans="1:25" ht="14.45" customHeight="1" thickBot="1" x14ac:dyDescent="0.25">
      <c r="A406" s="6"/>
      <c r="B406" s="6"/>
      <c r="C406" s="42"/>
      <c r="D406" s="44"/>
      <c r="E406" s="25" t="s">
        <v>9</v>
      </c>
      <c r="F406" s="26"/>
      <c r="G406" s="25" t="s">
        <v>9</v>
      </c>
      <c r="H406" s="47"/>
      <c r="I406" s="38"/>
      <c r="J406" s="47"/>
      <c r="K406" s="38"/>
      <c r="L406" s="47"/>
      <c r="M406" s="38"/>
      <c r="O406" s="35"/>
      <c r="P406" s="35"/>
      <c r="Q406" s="35"/>
      <c r="R406" s="35"/>
      <c r="S406" s="35"/>
      <c r="T406" s="35"/>
      <c r="V406" s="20"/>
      <c r="W406" s="17"/>
      <c r="Y406" s="1"/>
    </row>
    <row r="407" spans="1:25" ht="14.45" customHeight="1" thickBot="1" x14ac:dyDescent="0.25">
      <c r="A407" s="6"/>
      <c r="B407" s="6"/>
      <c r="C407" s="43"/>
      <c r="D407" s="45"/>
      <c r="E407" s="11"/>
      <c r="F407" s="27"/>
      <c r="G407" s="11"/>
      <c r="H407" s="48"/>
      <c r="I407" s="39"/>
      <c r="J407" s="48"/>
      <c r="K407" s="39"/>
      <c r="L407" s="48"/>
      <c r="M407" s="39"/>
      <c r="O407" s="36"/>
      <c r="P407" s="36"/>
      <c r="Q407" s="36"/>
      <c r="R407" s="36"/>
      <c r="S407" s="36"/>
      <c r="T407" s="36"/>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70" t="s">
        <v>21</v>
      </c>
      <c r="D409" s="71"/>
      <c r="E409" s="71"/>
      <c r="F409" s="71"/>
      <c r="G409" s="71"/>
      <c r="H409" s="71"/>
      <c r="I409" s="71"/>
      <c r="J409" s="71"/>
      <c r="K409" s="71"/>
      <c r="L409" s="71"/>
      <c r="M409" s="72"/>
    </row>
    <row r="410" spans="1:25" ht="14.45" customHeight="1" thickBot="1" x14ac:dyDescent="0.25">
      <c r="A410" s="6"/>
      <c r="B410" s="6"/>
      <c r="C410" s="73"/>
      <c r="D410" s="74"/>
      <c r="E410" s="74"/>
      <c r="F410" s="74"/>
      <c r="G410" s="74"/>
      <c r="H410" s="74"/>
      <c r="I410" s="74"/>
      <c r="J410" s="74"/>
      <c r="K410" s="74"/>
      <c r="L410" s="74"/>
      <c r="M410" s="75"/>
    </row>
    <row r="411" spans="1:25" ht="14.45" customHeight="1" thickBot="1" x14ac:dyDescent="0.25">
      <c r="A411" s="6"/>
      <c r="B411" s="6"/>
      <c r="C411" s="62" t="s">
        <v>1</v>
      </c>
      <c r="D411" s="53"/>
      <c r="E411" s="63" t="s">
        <v>5</v>
      </c>
      <c r="F411" s="64"/>
      <c r="G411" s="7" t="s">
        <v>6</v>
      </c>
      <c r="H411" s="65" t="s">
        <v>7</v>
      </c>
      <c r="I411" s="66"/>
      <c r="J411" s="66"/>
      <c r="K411" s="66"/>
      <c r="L411" s="66"/>
      <c r="M411" s="67"/>
      <c r="R411" s="8"/>
      <c r="S411" s="9"/>
      <c r="T411" s="10"/>
      <c r="U411" s="10"/>
    </row>
    <row r="412" spans="1:25" ht="14.45" customHeight="1" thickBot="1" x14ac:dyDescent="0.25">
      <c r="A412" s="6"/>
      <c r="B412" s="6"/>
      <c r="C412" s="68"/>
      <c r="D412" s="69"/>
      <c r="E412" s="49"/>
      <c r="F412" s="51"/>
      <c r="G412" s="11"/>
      <c r="H412" s="49"/>
      <c r="I412" s="50"/>
      <c r="J412" s="50"/>
      <c r="K412" s="50"/>
      <c r="L412" s="50"/>
      <c r="M412" s="51"/>
    </row>
    <row r="413" spans="1:25" ht="14.45" customHeight="1" thickBot="1" x14ac:dyDescent="0.25">
      <c r="A413" s="6"/>
      <c r="B413" s="6"/>
      <c r="C413" s="49"/>
      <c r="D413" s="50"/>
      <c r="E413" s="50"/>
      <c r="F413" s="50"/>
      <c r="G413" s="50"/>
      <c r="H413" s="50"/>
      <c r="I413" s="50"/>
      <c r="J413" s="50"/>
      <c r="K413" s="50"/>
      <c r="L413" s="50"/>
      <c r="M413" s="51"/>
    </row>
    <row r="414" spans="1:25" ht="14.45" customHeight="1" thickBot="1" x14ac:dyDescent="0.25">
      <c r="A414" s="6"/>
      <c r="B414" s="6"/>
      <c r="C414" s="12" t="s">
        <v>3</v>
      </c>
      <c r="D414" s="31"/>
      <c r="E414" s="12" t="s">
        <v>8</v>
      </c>
      <c r="F414" s="31" t="s">
        <v>9</v>
      </c>
      <c r="G414" s="12" t="s">
        <v>8</v>
      </c>
      <c r="H414" s="52" t="s">
        <v>4</v>
      </c>
      <c r="I414" s="52"/>
      <c r="J414" s="52"/>
      <c r="K414" s="52"/>
      <c r="L414" s="52"/>
      <c r="M414" s="53"/>
      <c r="Y414" s="1"/>
    </row>
    <row r="415" spans="1:25" ht="14.45" customHeight="1" thickBot="1" x14ac:dyDescent="0.3">
      <c r="A415" s="6"/>
      <c r="B415" s="6"/>
      <c r="C415" s="13"/>
      <c r="D415" s="14"/>
      <c r="E415" s="29"/>
      <c r="F415" s="14"/>
      <c r="G415" s="15"/>
      <c r="H415" s="54">
        <f>S422</f>
        <v>0</v>
      </c>
      <c r="I415" s="55"/>
      <c r="J415" s="56"/>
      <c r="K415" s="57">
        <f>T422</f>
        <v>0</v>
      </c>
      <c r="L415" s="58"/>
      <c r="M415" s="59"/>
      <c r="V415" s="16"/>
      <c r="W415" s="17"/>
      <c r="Y415" s="1"/>
    </row>
    <row r="416" spans="1:25" ht="14.45" customHeight="1" thickBot="1" x14ac:dyDescent="0.25">
      <c r="A416" s="6"/>
      <c r="B416" s="6"/>
      <c r="C416" s="18" t="s">
        <v>2</v>
      </c>
      <c r="D416" s="19" t="s">
        <v>10</v>
      </c>
      <c r="E416" s="18" t="s">
        <v>11</v>
      </c>
      <c r="F416" s="19"/>
      <c r="G416" s="18" t="s">
        <v>11</v>
      </c>
      <c r="H416" s="50" t="s">
        <v>12</v>
      </c>
      <c r="I416" s="51"/>
      <c r="J416" s="50" t="s">
        <v>13</v>
      </c>
      <c r="K416" s="51"/>
      <c r="L416" s="60" t="s">
        <v>14</v>
      </c>
      <c r="M416" s="61"/>
      <c r="O416" s="40" t="s">
        <v>15</v>
      </c>
      <c r="P416" s="41"/>
      <c r="Q416" s="40" t="s">
        <v>16</v>
      </c>
      <c r="R416" s="41"/>
      <c r="S416" s="40" t="s">
        <v>10</v>
      </c>
      <c r="T416" s="41"/>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8">H417+J417+L417</f>
        <v>0</v>
      </c>
      <c r="P417" s="32">
        <f t="shared" si="58"/>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2"/>
      <c r="D419" s="44" t="s">
        <v>19</v>
      </c>
      <c r="E419" s="11"/>
      <c r="F419" s="24"/>
      <c r="G419" s="11"/>
      <c r="H419" s="46"/>
      <c r="I419" s="37"/>
      <c r="J419" s="46"/>
      <c r="K419" s="37"/>
      <c r="L419" s="46"/>
      <c r="M419" s="37"/>
      <c r="O419" s="34">
        <f t="shared" si="58"/>
        <v>0</v>
      </c>
      <c r="P419" s="34">
        <f t="shared" si="58"/>
        <v>0</v>
      </c>
      <c r="Q419" s="34">
        <f>IF(H419&gt;I419,1,0)+IF(J419&gt;K419,1,0)+IF(L419&gt;M419,1,0)</f>
        <v>0</v>
      </c>
      <c r="R419" s="34">
        <f>IF(H419&lt;I419,1,0)+IF(J419&lt;K419,1,0)+IF(L419&lt;M419,1,0)</f>
        <v>0</v>
      </c>
      <c r="S419" s="34">
        <f>IF(Q419&gt;R419,1,0)</f>
        <v>0</v>
      </c>
      <c r="T419" s="34">
        <f>IF(Q419&lt;R419,1,0)</f>
        <v>0</v>
      </c>
      <c r="V419" s="16"/>
      <c r="W419" s="17"/>
      <c r="Y419" s="1"/>
    </row>
    <row r="420" spans="1:25" ht="14.45" customHeight="1" thickBot="1" x14ac:dyDescent="0.25">
      <c r="A420" s="6"/>
      <c r="B420" s="6"/>
      <c r="C420" s="42"/>
      <c r="D420" s="44"/>
      <c r="E420" s="25" t="s">
        <v>9</v>
      </c>
      <c r="F420" s="26"/>
      <c r="G420" s="25" t="s">
        <v>9</v>
      </c>
      <c r="H420" s="47"/>
      <c r="I420" s="38"/>
      <c r="J420" s="47"/>
      <c r="K420" s="38"/>
      <c r="L420" s="47"/>
      <c r="M420" s="38"/>
      <c r="O420" s="35"/>
      <c r="P420" s="35"/>
      <c r="Q420" s="35"/>
      <c r="R420" s="35"/>
      <c r="S420" s="35"/>
      <c r="T420" s="35"/>
      <c r="V420" s="20"/>
      <c r="W420" s="17"/>
      <c r="Y420" s="1"/>
    </row>
    <row r="421" spans="1:25" ht="14.45" customHeight="1" thickBot="1" x14ac:dyDescent="0.25">
      <c r="A421" s="6"/>
      <c r="B421" s="6"/>
      <c r="C421" s="43"/>
      <c r="D421" s="45"/>
      <c r="E421" s="11"/>
      <c r="F421" s="27"/>
      <c r="G421" s="11"/>
      <c r="H421" s="48"/>
      <c r="I421" s="39"/>
      <c r="J421" s="48"/>
      <c r="K421" s="39"/>
      <c r="L421" s="48"/>
      <c r="M421" s="39"/>
      <c r="O421" s="36"/>
      <c r="P421" s="36"/>
      <c r="Q421" s="36"/>
      <c r="R421" s="36"/>
      <c r="S421" s="36"/>
      <c r="T421" s="36"/>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70" t="s">
        <v>21</v>
      </c>
      <c r="D423" s="71"/>
      <c r="E423" s="71"/>
      <c r="F423" s="71"/>
      <c r="G423" s="71"/>
      <c r="H423" s="71"/>
      <c r="I423" s="71"/>
      <c r="J423" s="71"/>
      <c r="K423" s="71"/>
      <c r="L423" s="71"/>
      <c r="M423" s="72"/>
    </row>
    <row r="424" spans="1:25" ht="14.45" customHeight="1" thickBot="1" x14ac:dyDescent="0.25">
      <c r="A424" s="6"/>
      <c r="B424" s="6"/>
      <c r="C424" s="73"/>
      <c r="D424" s="74"/>
      <c r="E424" s="74"/>
      <c r="F424" s="74"/>
      <c r="G424" s="74"/>
      <c r="H424" s="74"/>
      <c r="I424" s="74"/>
      <c r="J424" s="74"/>
      <c r="K424" s="74"/>
      <c r="L424" s="74"/>
      <c r="M424" s="75"/>
    </row>
    <row r="425" spans="1:25" ht="14.45" customHeight="1" thickBot="1" x14ac:dyDescent="0.25">
      <c r="A425" s="6"/>
      <c r="B425" s="6"/>
      <c r="C425" s="62" t="s">
        <v>1</v>
      </c>
      <c r="D425" s="53"/>
      <c r="E425" s="63" t="s">
        <v>5</v>
      </c>
      <c r="F425" s="64"/>
      <c r="G425" s="7" t="s">
        <v>6</v>
      </c>
      <c r="H425" s="65" t="s">
        <v>7</v>
      </c>
      <c r="I425" s="66"/>
      <c r="J425" s="66"/>
      <c r="K425" s="66"/>
      <c r="L425" s="66"/>
      <c r="M425" s="67"/>
      <c r="R425" s="8"/>
      <c r="S425" s="9"/>
      <c r="T425" s="10"/>
      <c r="U425" s="10"/>
    </row>
    <row r="426" spans="1:25" ht="14.45" customHeight="1" thickBot="1" x14ac:dyDescent="0.25">
      <c r="A426" s="6"/>
      <c r="B426" s="6"/>
      <c r="C426" s="68"/>
      <c r="D426" s="69"/>
      <c r="E426" s="49"/>
      <c r="F426" s="51"/>
      <c r="G426" s="11"/>
      <c r="H426" s="49"/>
      <c r="I426" s="50"/>
      <c r="J426" s="50"/>
      <c r="K426" s="50"/>
      <c r="L426" s="50"/>
      <c r="M426" s="51"/>
    </row>
    <row r="427" spans="1:25" ht="14.45" customHeight="1" thickBot="1" x14ac:dyDescent="0.25">
      <c r="A427" s="6"/>
      <c r="B427" s="6"/>
      <c r="C427" s="49"/>
      <c r="D427" s="50"/>
      <c r="E427" s="50"/>
      <c r="F427" s="50"/>
      <c r="G427" s="50"/>
      <c r="H427" s="50"/>
      <c r="I427" s="50"/>
      <c r="J427" s="50"/>
      <c r="K427" s="50"/>
      <c r="L427" s="50"/>
      <c r="M427" s="51"/>
    </row>
    <row r="428" spans="1:25" ht="14.45" customHeight="1" thickBot="1" x14ac:dyDescent="0.25">
      <c r="A428" s="6"/>
      <c r="B428" s="6"/>
      <c r="C428" s="12" t="s">
        <v>3</v>
      </c>
      <c r="D428" s="31"/>
      <c r="E428" s="12" t="s">
        <v>8</v>
      </c>
      <c r="F428" s="31" t="s">
        <v>9</v>
      </c>
      <c r="G428" s="12" t="s">
        <v>8</v>
      </c>
      <c r="H428" s="52" t="s">
        <v>4</v>
      </c>
      <c r="I428" s="52"/>
      <c r="J428" s="52"/>
      <c r="K428" s="52"/>
      <c r="L428" s="52"/>
      <c r="M428" s="53"/>
      <c r="Y428" s="1"/>
    </row>
    <row r="429" spans="1:25" ht="14.45" customHeight="1" thickBot="1" x14ac:dyDescent="0.3">
      <c r="A429" s="6"/>
      <c r="B429" s="6"/>
      <c r="C429" s="13"/>
      <c r="D429" s="14"/>
      <c r="E429" s="29"/>
      <c r="F429" s="14"/>
      <c r="G429" s="15"/>
      <c r="H429" s="54">
        <f>S436</f>
        <v>0</v>
      </c>
      <c r="I429" s="55"/>
      <c r="J429" s="56"/>
      <c r="K429" s="57">
        <f>T436</f>
        <v>0</v>
      </c>
      <c r="L429" s="58"/>
      <c r="M429" s="59"/>
      <c r="V429" s="16"/>
      <c r="W429" s="17"/>
      <c r="Y429" s="1"/>
    </row>
    <row r="430" spans="1:25" ht="14.45" customHeight="1" thickBot="1" x14ac:dyDescent="0.25">
      <c r="A430" s="6"/>
      <c r="B430" s="6"/>
      <c r="C430" s="18" t="s">
        <v>2</v>
      </c>
      <c r="D430" s="19" t="s">
        <v>10</v>
      </c>
      <c r="E430" s="18" t="s">
        <v>11</v>
      </c>
      <c r="F430" s="19"/>
      <c r="G430" s="18" t="s">
        <v>11</v>
      </c>
      <c r="H430" s="50" t="s">
        <v>12</v>
      </c>
      <c r="I430" s="51"/>
      <c r="J430" s="50" t="s">
        <v>13</v>
      </c>
      <c r="K430" s="51"/>
      <c r="L430" s="60" t="s">
        <v>14</v>
      </c>
      <c r="M430" s="61"/>
      <c r="O430" s="40" t="s">
        <v>15</v>
      </c>
      <c r="P430" s="41"/>
      <c r="Q430" s="40" t="s">
        <v>16</v>
      </c>
      <c r="R430" s="41"/>
      <c r="S430" s="40" t="s">
        <v>10</v>
      </c>
      <c r="T430" s="41"/>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0">H431+J431+L431</f>
        <v>0</v>
      </c>
      <c r="P431" s="32">
        <f t="shared" si="60"/>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2"/>
      <c r="D433" s="44" t="s">
        <v>19</v>
      </c>
      <c r="E433" s="11"/>
      <c r="F433" s="24"/>
      <c r="G433" s="11"/>
      <c r="H433" s="46"/>
      <c r="I433" s="37"/>
      <c r="J433" s="46"/>
      <c r="K433" s="37"/>
      <c r="L433" s="46"/>
      <c r="M433" s="37"/>
      <c r="O433" s="34">
        <f t="shared" si="60"/>
        <v>0</v>
      </c>
      <c r="P433" s="34">
        <f t="shared" si="60"/>
        <v>0</v>
      </c>
      <c r="Q433" s="34">
        <f>IF(H433&gt;I433,1,0)+IF(J433&gt;K433,1,0)+IF(L433&gt;M433,1,0)</f>
        <v>0</v>
      </c>
      <c r="R433" s="34">
        <f>IF(H433&lt;I433,1,0)+IF(J433&lt;K433,1,0)+IF(L433&lt;M433,1,0)</f>
        <v>0</v>
      </c>
      <c r="S433" s="34">
        <f>IF(Q433&gt;R433,1,0)</f>
        <v>0</v>
      </c>
      <c r="T433" s="34">
        <f>IF(Q433&lt;R433,1,0)</f>
        <v>0</v>
      </c>
      <c r="V433" s="16"/>
      <c r="W433" s="17"/>
      <c r="Y433" s="1"/>
    </row>
    <row r="434" spans="1:25" ht="14.45" customHeight="1" thickBot="1" x14ac:dyDescent="0.25">
      <c r="A434" s="6"/>
      <c r="B434" s="6"/>
      <c r="C434" s="42"/>
      <c r="D434" s="44"/>
      <c r="E434" s="25" t="s">
        <v>9</v>
      </c>
      <c r="F434" s="26"/>
      <c r="G434" s="25" t="s">
        <v>9</v>
      </c>
      <c r="H434" s="47"/>
      <c r="I434" s="38"/>
      <c r="J434" s="47"/>
      <c r="K434" s="38"/>
      <c r="L434" s="47"/>
      <c r="M434" s="38"/>
      <c r="O434" s="35"/>
      <c r="P434" s="35"/>
      <c r="Q434" s="35"/>
      <c r="R434" s="35"/>
      <c r="S434" s="35"/>
      <c r="T434" s="35"/>
      <c r="V434" s="20"/>
      <c r="W434" s="17"/>
      <c r="Y434" s="1"/>
    </row>
    <row r="435" spans="1:25" ht="14.45" customHeight="1" thickBot="1" x14ac:dyDescent="0.25">
      <c r="A435" s="6"/>
      <c r="B435" s="6"/>
      <c r="C435" s="43"/>
      <c r="D435" s="45"/>
      <c r="E435" s="11"/>
      <c r="F435" s="27"/>
      <c r="G435" s="11"/>
      <c r="H435" s="48"/>
      <c r="I435" s="39"/>
      <c r="J435" s="48"/>
      <c r="K435" s="39"/>
      <c r="L435" s="48"/>
      <c r="M435" s="39"/>
      <c r="O435" s="36"/>
      <c r="P435" s="36"/>
      <c r="Q435" s="36"/>
      <c r="R435" s="36"/>
      <c r="S435" s="36"/>
      <c r="T435" s="36"/>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C20:M20"/>
    <mergeCell ref="H21:M21"/>
    <mergeCell ref="H22:J22"/>
    <mergeCell ref="K22:M22"/>
    <mergeCell ref="H23:I23"/>
    <mergeCell ref="J23:K23"/>
    <mergeCell ref="L23:M23"/>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O23:P23"/>
    <mergeCell ref="Q23:R23"/>
    <mergeCell ref="S23:T23"/>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R26:R28"/>
    <mergeCell ref="S26:S28"/>
    <mergeCell ref="H41:H43"/>
    <mergeCell ref="I41:I43"/>
    <mergeCell ref="J41:J43"/>
    <mergeCell ref="K41:K43"/>
    <mergeCell ref="L41:L43"/>
    <mergeCell ref="C49:M49"/>
    <mergeCell ref="H50:M50"/>
    <mergeCell ref="H37:J37"/>
    <mergeCell ref="K37:M37"/>
    <mergeCell ref="H38:I38"/>
    <mergeCell ref="J38:K38"/>
    <mergeCell ref="L38:M38"/>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66:P66"/>
    <mergeCell ref="Q66:R66"/>
    <mergeCell ref="S66:T66"/>
    <mergeCell ref="C55:C57"/>
    <mergeCell ref="D55:D57"/>
    <mergeCell ref="H55:H57"/>
    <mergeCell ref="I55:I57"/>
    <mergeCell ref="J55:J57"/>
    <mergeCell ref="K55:K57"/>
    <mergeCell ref="L55:L57"/>
    <mergeCell ref="C63:M63"/>
    <mergeCell ref="H64:M64"/>
    <mergeCell ref="T55:T57"/>
    <mergeCell ref="C59:M60"/>
    <mergeCell ref="C61:D61"/>
    <mergeCell ref="E61:F61"/>
    <mergeCell ref="H61:M61"/>
    <mergeCell ref="C62:D62"/>
    <mergeCell ref="E62:F62"/>
    <mergeCell ref="H62:M62"/>
    <mergeCell ref="M55:M57"/>
    <mergeCell ref="O55:O57"/>
    <mergeCell ref="P55:P57"/>
    <mergeCell ref="Q55:Q57"/>
    <mergeCell ref="R55:R57"/>
    <mergeCell ref="S55:S57"/>
    <mergeCell ref="H69:H71"/>
    <mergeCell ref="I69:I71"/>
    <mergeCell ref="J69:J71"/>
    <mergeCell ref="K69:K71"/>
    <mergeCell ref="L69:L71"/>
    <mergeCell ref="C77:M77"/>
    <mergeCell ref="H78:M78"/>
    <mergeCell ref="H65:J65"/>
    <mergeCell ref="K65:M65"/>
    <mergeCell ref="H66:I66"/>
    <mergeCell ref="J66:K66"/>
    <mergeCell ref="L66:M66"/>
    <mergeCell ref="H79:J79"/>
    <mergeCell ref="K79:M79"/>
    <mergeCell ref="H80:I80"/>
    <mergeCell ref="J80:K80"/>
    <mergeCell ref="L80:M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O80:P80"/>
    <mergeCell ref="Q80:R80"/>
    <mergeCell ref="S80:T80"/>
    <mergeCell ref="C69:C71"/>
    <mergeCell ref="D69:D71"/>
    <mergeCell ref="O94:P94"/>
    <mergeCell ref="Q94:R94"/>
    <mergeCell ref="S94:T94"/>
    <mergeCell ref="C83:C85"/>
    <mergeCell ref="D83:D85"/>
    <mergeCell ref="H83:H85"/>
    <mergeCell ref="I83:I85"/>
    <mergeCell ref="J83:J85"/>
    <mergeCell ref="K83:K85"/>
    <mergeCell ref="L83:L85"/>
    <mergeCell ref="C91:M91"/>
    <mergeCell ref="H92:M92"/>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97:H99"/>
    <mergeCell ref="I97:I99"/>
    <mergeCell ref="J97:J99"/>
    <mergeCell ref="K97:K99"/>
    <mergeCell ref="L97:L99"/>
    <mergeCell ref="C105:M105"/>
    <mergeCell ref="H106:M106"/>
    <mergeCell ref="H93:J93"/>
    <mergeCell ref="K93:M93"/>
    <mergeCell ref="H94:I94"/>
    <mergeCell ref="J94:K94"/>
    <mergeCell ref="L94:M94"/>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97:C99"/>
    <mergeCell ref="D97:D99"/>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R111:R113"/>
    <mergeCell ref="S111:S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50:P150"/>
    <mergeCell ref="Q150:R150"/>
    <mergeCell ref="S150:T150"/>
    <mergeCell ref="C139:C141"/>
    <mergeCell ref="D139:D141"/>
    <mergeCell ref="H139:H141"/>
    <mergeCell ref="I139:I141"/>
    <mergeCell ref="J139:J141"/>
    <mergeCell ref="K139:K141"/>
    <mergeCell ref="L139:L141"/>
    <mergeCell ref="C147:M147"/>
    <mergeCell ref="H148:M148"/>
    <mergeCell ref="T139:T141"/>
    <mergeCell ref="C143:M144"/>
    <mergeCell ref="C145:D145"/>
    <mergeCell ref="E145:F145"/>
    <mergeCell ref="H145:M145"/>
    <mergeCell ref="C146:D146"/>
    <mergeCell ref="E146:F146"/>
    <mergeCell ref="H146:M146"/>
    <mergeCell ref="M139:M141"/>
    <mergeCell ref="O139:O141"/>
    <mergeCell ref="P139:P141"/>
    <mergeCell ref="Q139:Q141"/>
    <mergeCell ref="R139:R141"/>
    <mergeCell ref="S139:S141"/>
    <mergeCell ref="H153:H155"/>
    <mergeCell ref="I153:I155"/>
    <mergeCell ref="J153:J155"/>
    <mergeCell ref="K153:K155"/>
    <mergeCell ref="L153:L155"/>
    <mergeCell ref="C161:M161"/>
    <mergeCell ref="H162:M162"/>
    <mergeCell ref="H149:J149"/>
    <mergeCell ref="K149:M149"/>
    <mergeCell ref="H150:I150"/>
    <mergeCell ref="J150:K150"/>
    <mergeCell ref="L150:M150"/>
    <mergeCell ref="H163:J163"/>
    <mergeCell ref="K163:M163"/>
    <mergeCell ref="H164:I164"/>
    <mergeCell ref="J164:K164"/>
    <mergeCell ref="L164:M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O164:P164"/>
    <mergeCell ref="Q164:R164"/>
    <mergeCell ref="S164:T164"/>
    <mergeCell ref="C153:C155"/>
    <mergeCell ref="D153:D155"/>
    <mergeCell ref="O178:P178"/>
    <mergeCell ref="Q178:R178"/>
    <mergeCell ref="S178:T178"/>
    <mergeCell ref="C167:C169"/>
    <mergeCell ref="D167:D169"/>
    <mergeCell ref="H167:H169"/>
    <mergeCell ref="I167:I169"/>
    <mergeCell ref="J167:J169"/>
    <mergeCell ref="K167:K169"/>
    <mergeCell ref="L167:L169"/>
    <mergeCell ref="C175:M175"/>
    <mergeCell ref="H176:M176"/>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81:H183"/>
    <mergeCell ref="I181:I183"/>
    <mergeCell ref="J181:J183"/>
    <mergeCell ref="K181:K183"/>
    <mergeCell ref="L181:L183"/>
    <mergeCell ref="C189:M189"/>
    <mergeCell ref="H190:M190"/>
    <mergeCell ref="H177:J177"/>
    <mergeCell ref="K177:M177"/>
    <mergeCell ref="H178:I178"/>
    <mergeCell ref="J178:K178"/>
    <mergeCell ref="L178:M178"/>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1:C183"/>
    <mergeCell ref="D181:D183"/>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R195:R197"/>
    <mergeCell ref="S195:S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34:P234"/>
    <mergeCell ref="Q234:R234"/>
    <mergeCell ref="S234:T234"/>
    <mergeCell ref="C223:C225"/>
    <mergeCell ref="D223:D225"/>
    <mergeCell ref="H223:H225"/>
    <mergeCell ref="I223:I225"/>
    <mergeCell ref="J223:J225"/>
    <mergeCell ref="K223:K225"/>
    <mergeCell ref="L223:L225"/>
    <mergeCell ref="C231:M231"/>
    <mergeCell ref="H232:M232"/>
    <mergeCell ref="T223:T225"/>
    <mergeCell ref="C227:M228"/>
    <mergeCell ref="C229:D229"/>
    <mergeCell ref="E229:F229"/>
    <mergeCell ref="H229:M229"/>
    <mergeCell ref="C230:D230"/>
    <mergeCell ref="E230:F230"/>
    <mergeCell ref="H230:M230"/>
    <mergeCell ref="M223:M225"/>
    <mergeCell ref="O223:O225"/>
    <mergeCell ref="P223:P225"/>
    <mergeCell ref="Q223:Q225"/>
    <mergeCell ref="R223:R225"/>
    <mergeCell ref="S223:S225"/>
    <mergeCell ref="H237:H239"/>
    <mergeCell ref="I237:I239"/>
    <mergeCell ref="J237:J239"/>
    <mergeCell ref="K237:K239"/>
    <mergeCell ref="L237:L239"/>
    <mergeCell ref="C245:M245"/>
    <mergeCell ref="H246:M246"/>
    <mergeCell ref="H233:J233"/>
    <mergeCell ref="K233:M233"/>
    <mergeCell ref="H234:I234"/>
    <mergeCell ref="J234:K234"/>
    <mergeCell ref="L234:M234"/>
    <mergeCell ref="H247:J247"/>
    <mergeCell ref="K247:M247"/>
    <mergeCell ref="H248:I248"/>
    <mergeCell ref="J248:K248"/>
    <mergeCell ref="L248:M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O248:P248"/>
    <mergeCell ref="Q248:R248"/>
    <mergeCell ref="S248:T248"/>
    <mergeCell ref="C237:C239"/>
    <mergeCell ref="D237:D239"/>
    <mergeCell ref="O262:P262"/>
    <mergeCell ref="Q262:R262"/>
    <mergeCell ref="S262:T262"/>
    <mergeCell ref="C251:C253"/>
    <mergeCell ref="D251:D253"/>
    <mergeCell ref="H251:H253"/>
    <mergeCell ref="I251:I253"/>
    <mergeCell ref="J251:J253"/>
    <mergeCell ref="K251:K253"/>
    <mergeCell ref="L251:L253"/>
    <mergeCell ref="C259:M259"/>
    <mergeCell ref="H260:M260"/>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65:H267"/>
    <mergeCell ref="I265:I267"/>
    <mergeCell ref="J265:J267"/>
    <mergeCell ref="K265:K267"/>
    <mergeCell ref="L265:L267"/>
    <mergeCell ref="C273:M273"/>
    <mergeCell ref="H274:M274"/>
    <mergeCell ref="H261:J261"/>
    <mergeCell ref="K261:M261"/>
    <mergeCell ref="H262:I262"/>
    <mergeCell ref="J262:K262"/>
    <mergeCell ref="L262:M262"/>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65:C267"/>
    <mergeCell ref="D265:D267"/>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R279:R281"/>
    <mergeCell ref="S279:S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318:P318"/>
    <mergeCell ref="Q318:R318"/>
    <mergeCell ref="S318:T318"/>
    <mergeCell ref="C307:C309"/>
    <mergeCell ref="D307:D309"/>
    <mergeCell ref="H307:H309"/>
    <mergeCell ref="I307:I309"/>
    <mergeCell ref="J307:J309"/>
    <mergeCell ref="K307:K309"/>
    <mergeCell ref="L307:L309"/>
    <mergeCell ref="C315:M315"/>
    <mergeCell ref="H316:M316"/>
    <mergeCell ref="T307:T309"/>
    <mergeCell ref="C311:M312"/>
    <mergeCell ref="C313:D313"/>
    <mergeCell ref="E313:F313"/>
    <mergeCell ref="H313:M313"/>
    <mergeCell ref="C314:D314"/>
    <mergeCell ref="E314:F314"/>
    <mergeCell ref="H314:M314"/>
    <mergeCell ref="M307:M309"/>
    <mergeCell ref="O307:O309"/>
    <mergeCell ref="P307:P309"/>
    <mergeCell ref="Q307:Q309"/>
    <mergeCell ref="R307:R309"/>
    <mergeCell ref="S307:S309"/>
    <mergeCell ref="H321:H323"/>
    <mergeCell ref="I321:I323"/>
    <mergeCell ref="J321:J323"/>
    <mergeCell ref="K321:K323"/>
    <mergeCell ref="L321:L323"/>
    <mergeCell ref="C329:M329"/>
    <mergeCell ref="H330:M330"/>
    <mergeCell ref="H317:J317"/>
    <mergeCell ref="K317:M317"/>
    <mergeCell ref="H318:I318"/>
    <mergeCell ref="J318:K318"/>
    <mergeCell ref="L318:M318"/>
    <mergeCell ref="H331:J331"/>
    <mergeCell ref="K331:M331"/>
    <mergeCell ref="H332:I332"/>
    <mergeCell ref="J332:K332"/>
    <mergeCell ref="L332:M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O332:P332"/>
    <mergeCell ref="Q332:R332"/>
    <mergeCell ref="S332:T332"/>
    <mergeCell ref="C321:C323"/>
    <mergeCell ref="D321:D323"/>
    <mergeCell ref="O346:P346"/>
    <mergeCell ref="Q346:R346"/>
    <mergeCell ref="S346:T346"/>
    <mergeCell ref="C335:C337"/>
    <mergeCell ref="D335:D337"/>
    <mergeCell ref="H335:H337"/>
    <mergeCell ref="I335:I337"/>
    <mergeCell ref="J335:J337"/>
    <mergeCell ref="K335:K337"/>
    <mergeCell ref="L335:L337"/>
    <mergeCell ref="C343:M343"/>
    <mergeCell ref="H344:M344"/>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H349:H351"/>
    <mergeCell ref="I349:I351"/>
    <mergeCell ref="J349:J351"/>
    <mergeCell ref="K349:K351"/>
    <mergeCell ref="L349:L351"/>
    <mergeCell ref="C357:M357"/>
    <mergeCell ref="H358:M358"/>
    <mergeCell ref="H345:J345"/>
    <mergeCell ref="K345:M345"/>
    <mergeCell ref="H346:I346"/>
    <mergeCell ref="J346:K346"/>
    <mergeCell ref="L346:M346"/>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C349:C351"/>
    <mergeCell ref="D349:D351"/>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R363:R365"/>
    <mergeCell ref="S363:S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19:M19 H76:M76 H90:M90 H104:M104 H132:M132 H146:M146 H160:M160 H174:M174 H188:M188 H202:M202 H216:M216 H230:M230 H244:M244 H258:M258 H272:M272 H286:M286 H300:M300 H314:M314 H328:M328 H342:M342 H356:M356 H370:M370 H384:M384 H398:M398 H412:M412 H118:M118">
      <formula1>$Y$7:$Y$15</formula1>
    </dataValidation>
    <dataValidation allowBlank="1" showDropDown="1" showInputMessage="1" showErrorMessage="1" sqref="E10:E14 G14 G10:G12 E435 E39:E41 G43 G39:G41 E43 E421 E431:E433 G435 G431:G433 G417:G419 G57 G53:G55 E57 G24:G26 G71 G67:G69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28 E67:E71"/>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12.12.2022</vt:lpstr>
      <vt:lpstr>'12.12.2022'!Yazdırma_Alanı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Abdullah CEVAHIR</cp:lastModifiedBy>
  <cp:lastPrinted>2022-12-12T15:09:55Z</cp:lastPrinted>
  <dcterms:created xsi:type="dcterms:W3CDTF">2020-10-14T13:50:44Z</dcterms:created>
  <dcterms:modified xsi:type="dcterms:W3CDTF">2022-12-12T15:19:50Z</dcterms:modified>
</cp:coreProperties>
</file>