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128"/>
  <workbookPr defaultThemeVersion="124226"/>
  <mc:AlternateContent xmlns:mc="http://schemas.openxmlformats.org/markup-compatibility/2006">
    <mc:Choice Requires="x15">
      <x15ac:absPath xmlns:x15ac="http://schemas.microsoft.com/office/spreadsheetml/2010/11/ac" url="C:\Users\AHMET\Desktop\18 YAŞ TAKIM ŞAMPİYONASI\"/>
    </mc:Choice>
  </mc:AlternateContent>
  <xr:revisionPtr revIDLastSave="0" documentId="13_ncr:1_{2262440A-904C-4696-8F2B-BE67F4C0F476}" xr6:coauthVersionLast="47" xr6:coauthVersionMax="47" xr10:uidLastSave="{00000000-0000-0000-0000-000000000000}"/>
  <bookViews>
    <workbookView xWindow="-120" yWindow="-120" windowWidth="20730" windowHeight="11160" tabRatio="852" activeTab="1" xr2:uid="{00000000-000D-0000-FFFF-FFFF00000000}"/>
  </bookViews>
  <sheets>
    <sheet name="Kadın Bireysel" sheetId="18" r:id="rId1"/>
    <sheet name="Erkek Bireysel" sheetId="19" r:id="rId2"/>
    <sheet name="2.Asama_Liste" sheetId="16" r:id="rId3"/>
  </sheets>
  <definedNames>
    <definedName name="_A66000" localSheetId="2">#REF!</definedName>
    <definedName name="_A66000" localSheetId="1">#REF!</definedName>
    <definedName name="_A66000" localSheetId="0">#REF!</definedName>
    <definedName name="_A66000">#REF!</definedName>
    <definedName name="_A66700" localSheetId="2">#REF!</definedName>
    <definedName name="_A66700" localSheetId="1">#REF!</definedName>
    <definedName name="_A66700" localSheetId="0">#REF!</definedName>
    <definedName name="_A66700">#REF!</definedName>
    <definedName name="_A67000" localSheetId="2">#REF!</definedName>
    <definedName name="_A67000" localSheetId="1">#REF!</definedName>
    <definedName name="_A67000" localSheetId="0">#REF!</definedName>
    <definedName name="_A67000">#REF!</definedName>
    <definedName name="_A67001" localSheetId="1">#REF!</definedName>
    <definedName name="_A67001" localSheetId="0">#REF!</definedName>
    <definedName name="_A67001">#REF!</definedName>
    <definedName name="_ERK35" localSheetId="1">#REF!</definedName>
    <definedName name="_ERK35">#REF!</definedName>
    <definedName name="_ERK45" localSheetId="1">#REF!</definedName>
    <definedName name="_ERK45">#REF!</definedName>
    <definedName name="_ERK50" localSheetId="1">#REF!</definedName>
    <definedName name="_ERK50">#REF!</definedName>
    <definedName name="_ERK55" localSheetId="1">#REF!</definedName>
    <definedName name="_ERK55">#REF!</definedName>
    <definedName name="_ERK60" localSheetId="1">#REF!</definedName>
    <definedName name="_ERK60">#REF!</definedName>
    <definedName name="_ERK65" localSheetId="2">#REF!</definedName>
    <definedName name="_ERK65" localSheetId="1">#REF!</definedName>
    <definedName name="_ERK65" localSheetId="0">#REF!</definedName>
    <definedName name="_ERK65">#REF!</definedName>
    <definedName name="_Order1" hidden="1">255</definedName>
    <definedName name="_xlnm._FilterDatabase" localSheetId="1" hidden="1">'Erkek Bireysel'!$A$2:$M$15</definedName>
    <definedName name="_xlnm._FilterDatabase" localSheetId="0" hidden="1">'Kadın Bireysel'!$A$2:$M$15</definedName>
    <definedName name="Adana30K" localSheetId="1">#REF!</definedName>
    <definedName name="Adana30K">#REF!</definedName>
    <definedName name="Adana30KÇ" localSheetId="1">#REF!</definedName>
    <definedName name="Adana30KÇ">#REF!</definedName>
    <definedName name="Adana35E" localSheetId="1">#REF!</definedName>
    <definedName name="Adana35E">#REF!</definedName>
    <definedName name="Adana35EÇ" localSheetId="1">#REF!</definedName>
    <definedName name="Adana35EÇ">#REF!</definedName>
    <definedName name="Adana40K" localSheetId="1">#REF!</definedName>
    <definedName name="Adana40K">#REF!</definedName>
    <definedName name="Adana45E" localSheetId="1">#REF!</definedName>
    <definedName name="Adana45E">#REF!</definedName>
    <definedName name="Adana45EÇ" localSheetId="1">#REF!</definedName>
    <definedName name="Adana45EÇ">#REF!</definedName>
    <definedName name="Adana50E" localSheetId="1">#REF!</definedName>
    <definedName name="Adana50E">#REF!</definedName>
    <definedName name="Adana50EÇ" localSheetId="1">#REF!</definedName>
    <definedName name="Adana50EÇ">#REF!</definedName>
    <definedName name="Adana55E" localSheetId="1">#REF!</definedName>
    <definedName name="Adana55E">#REF!</definedName>
    <definedName name="AdanaA40K" localSheetId="1">#REF!</definedName>
    <definedName name="AdanaA40K">#REF!</definedName>
    <definedName name="AdanaA40KÇ" localSheetId="1">#REF!</definedName>
    <definedName name="AdanaA40KÇ">#REF!</definedName>
    <definedName name="AdanaB40K" localSheetId="1">#REF!</definedName>
    <definedName name="AdanaB40K">#REF!</definedName>
    <definedName name="AdanaB40KÇ" localSheetId="1">#REF!</definedName>
    <definedName name="AdanaB40KÇ">#REF!</definedName>
    <definedName name="AdanaC40K" localSheetId="1">#REF!</definedName>
    <definedName name="AdanaC40K">#REF!</definedName>
    <definedName name="AdanaC40KÇ" localSheetId="1">#REF!</definedName>
    <definedName name="AdanaC40KÇ">#REF!</definedName>
    <definedName name="Altınceylan30K" localSheetId="1">#REF!</definedName>
    <definedName name="Altınceylan30K">#REF!</definedName>
    <definedName name="ATA40K" localSheetId="1">#REF!</definedName>
    <definedName name="ATA40K">#REF!</definedName>
    <definedName name="ATİK35E" localSheetId="1">#REF!</definedName>
    <definedName name="ATİK35E">#REF!</definedName>
    <definedName name="ATİK35EÇ" localSheetId="1">#REF!</definedName>
    <definedName name="ATİK35EÇ">#REF!</definedName>
    <definedName name="ATİK40K" localSheetId="1">#REF!</definedName>
    <definedName name="ATİK40K">#REF!</definedName>
    <definedName name="ATİK40KÇ" localSheetId="1">#REF!</definedName>
    <definedName name="ATİK40KÇ">#REF!</definedName>
    <definedName name="ATİK45E" localSheetId="1">#REF!</definedName>
    <definedName name="ATİK45E">#REF!</definedName>
    <definedName name="ATİK50E" localSheetId="1">#REF!</definedName>
    <definedName name="ATİK50E">#REF!</definedName>
    <definedName name="ATİK50EÇ" localSheetId="1">#REF!</definedName>
    <definedName name="ATİK50EÇ">#REF!</definedName>
    <definedName name="ATİK50K" localSheetId="1">#REF!</definedName>
    <definedName name="ATİK50K">#REF!</definedName>
    <definedName name="ATİK50KÇ" localSheetId="1">#REF!</definedName>
    <definedName name="ATİK50KÇ">#REF!</definedName>
    <definedName name="ATİK55E" localSheetId="1">#REF!</definedName>
    <definedName name="ATİK55E">#REF!</definedName>
    <definedName name="ATİK65E" localSheetId="1">#REF!</definedName>
    <definedName name="ATİK65E">#REF!</definedName>
    <definedName name="ATİK65EÇ" localSheetId="1">#REF!</definedName>
    <definedName name="ATİK65EÇ">#REF!</definedName>
    <definedName name="ATK45E" localSheetId="1">#REF!</definedName>
    <definedName name="ATK45E">#REF!</definedName>
    <definedName name="ATK50K" localSheetId="1">#REF!</definedName>
    <definedName name="ATK50K">#REF!</definedName>
    <definedName name="ATK50KÇ" localSheetId="1">#REF!</definedName>
    <definedName name="ATK50KÇ">#REF!</definedName>
    <definedName name="ATK60E" localSheetId="1">#REF!</definedName>
    <definedName name="ATK60E">#REF!</definedName>
    <definedName name="ATK60EÇ" localSheetId="1">#REF!</definedName>
    <definedName name="ATK60EÇ">#REF!</definedName>
    <definedName name="ATŞK45E" localSheetId="1">#REF!</definedName>
    <definedName name="ATŞK45E">#REF!</definedName>
    <definedName name="B.Köy50K" localSheetId="1">#REF!</definedName>
    <definedName name="B.Köy50K">#REF!</definedName>
    <definedName name="Bahçeşehir35E" localSheetId="1">#REF!</definedName>
    <definedName name="Bahçeşehir35E">#REF!</definedName>
    <definedName name="Bahçeşehir35EÇ" localSheetId="1">#REF!</definedName>
    <definedName name="Bahçeşehir35EÇ">#REF!</definedName>
    <definedName name="Bahçeşehir45E" localSheetId="1">#REF!</definedName>
    <definedName name="Bahçeşehir45E">#REF!</definedName>
    <definedName name="Bahçeşehir45EÇ" localSheetId="1">#REF!</definedName>
    <definedName name="Bahçeşehir45EÇ">#REF!</definedName>
    <definedName name="BATİK35E" localSheetId="1">#REF!</definedName>
    <definedName name="BATİK35E">#REF!</definedName>
    <definedName name="BATİK35EÇ" localSheetId="1">#REF!</definedName>
    <definedName name="BATİK35EÇ">#REF!</definedName>
    <definedName name="BAYAN30" localSheetId="2">#REF!</definedName>
    <definedName name="BAYAN30" localSheetId="1">#REF!</definedName>
    <definedName name="BAYAN30" localSheetId="0">#REF!</definedName>
    <definedName name="BAYAN30">#REF!</definedName>
    <definedName name="BAYAN40" localSheetId="2">#REF!</definedName>
    <definedName name="BAYAN40" localSheetId="1">#REF!</definedName>
    <definedName name="BAYAN40" localSheetId="0">#REF!</definedName>
    <definedName name="BAYAN40">#REF!</definedName>
    <definedName name="BAYAN50" localSheetId="2">#REF!</definedName>
    <definedName name="BAYAN50" localSheetId="1">#REF!</definedName>
    <definedName name="BAYAN50" localSheetId="0">#REF!</definedName>
    <definedName name="BAYAN50">#REF!</definedName>
    <definedName name="BodrumGolf40K" localSheetId="1">#REF!</definedName>
    <definedName name="BodrumGolf40K">#REF!</definedName>
    <definedName name="BodrumGolf40KÇ" localSheetId="1">#REF!</definedName>
    <definedName name="BodrumGolf40KÇ">#REF!</definedName>
    <definedName name="BodrumGolf60E" localSheetId="1">#REF!</definedName>
    <definedName name="BodrumGolf60E">#REF!</definedName>
    <definedName name="BodrumGolf60EÇ" localSheetId="1">#REF!</definedName>
    <definedName name="BodrumGolf60EÇ">#REF!</definedName>
    <definedName name="BodrumTA45E" localSheetId="1">#REF!</definedName>
    <definedName name="BodrumTA45E">#REF!</definedName>
    <definedName name="BodrumTA45EÇ" localSheetId="1">#REF!</definedName>
    <definedName name="BodrumTA45EÇ">#REF!</definedName>
    <definedName name="Bursa35E" localSheetId="1">#REF!</definedName>
    <definedName name="Bursa35E">#REF!</definedName>
    <definedName name="Bursa35EÇ" localSheetId="1">#REF!</definedName>
    <definedName name="Bursa35EÇ">#REF!</definedName>
    <definedName name="Bursa45E" localSheetId="1">#REF!</definedName>
    <definedName name="Bursa45E">#REF!</definedName>
    <definedName name="Bursa45EÇ" localSheetId="1">#REF!</definedName>
    <definedName name="Bursa45EÇ">#REF!</definedName>
    <definedName name="C.Sporıum30K" localSheetId="1">#REF!</definedName>
    <definedName name="C.Sporıum30K">#REF!</definedName>
    <definedName name="C.Sporıum40K" localSheetId="1">#REF!</definedName>
    <definedName name="C.Sporıum40K">#REF!</definedName>
    <definedName name="C.Sporıum50K" localSheetId="1">#REF!</definedName>
    <definedName name="C.Sporıum50K">#REF!</definedName>
    <definedName name="C.Sporium35E" localSheetId="1">#REF!</definedName>
    <definedName name="C.Sporium35E">#REF!</definedName>
    <definedName name="C.Sporium45E" localSheetId="1">#REF!</definedName>
    <definedName name="C.Sporium45E">#REF!</definedName>
    <definedName name="C.Sporium55E" localSheetId="1">#REF!</definedName>
    <definedName name="C.Sporium55E">#REF!</definedName>
    <definedName name="C.Sporium65E" localSheetId="1">#REF!</definedName>
    <definedName name="C.Sporium65E">#REF!</definedName>
    <definedName name="DSİ.NİL.1E" localSheetId="1">#REF!</definedName>
    <definedName name="DSİ.NİL.1E">#REF!</definedName>
    <definedName name="DSİ.NİL.2.35" localSheetId="1">#REF!</definedName>
    <definedName name="DSİ.NİL.2.35">#REF!</definedName>
    <definedName name="DSİ.NİL235E" localSheetId="1">#REF!</definedName>
    <definedName name="DSİ.NİL235E">#REF!</definedName>
    <definedName name="DSİ.Nil35E" localSheetId="1">#REF!</definedName>
    <definedName name="DSİ.Nil35E">#REF!</definedName>
    <definedName name="ETV30K" localSheetId="1">#REF!</definedName>
    <definedName name="ETV30K">#REF!</definedName>
    <definedName name="ETV30KÇ" localSheetId="1">#REF!</definedName>
    <definedName name="ETV30KÇ">#REF!</definedName>
    <definedName name="ETV35E" localSheetId="1">#REF!</definedName>
    <definedName name="ETV35E">#REF!</definedName>
    <definedName name="ETV40K" localSheetId="1">#REF!</definedName>
    <definedName name="ETV40K">#REF!</definedName>
    <definedName name="ETV45E" localSheetId="1">#REF!</definedName>
    <definedName name="ETV45E">#REF!</definedName>
    <definedName name="ETV45EÇ" localSheetId="1">#REF!</definedName>
    <definedName name="ETV45EÇ">#REF!</definedName>
    <definedName name="GATİK35E" localSheetId="1">#REF!</definedName>
    <definedName name="GATİK35E">#REF!</definedName>
    <definedName name="GATİK35EÇ" localSheetId="1">#REF!</definedName>
    <definedName name="GATİK35EÇ">#REF!</definedName>
    <definedName name="GATİK40K" localSheetId="1">#REF!</definedName>
    <definedName name="GATİK40K">#REF!</definedName>
    <definedName name="GATİK40KÇ" localSheetId="1">#REF!</definedName>
    <definedName name="GATİK40KÇ">#REF!</definedName>
    <definedName name="GATİK45E" localSheetId="1">#REF!</definedName>
    <definedName name="GATİK45E">#REF!</definedName>
    <definedName name="GATİK45EÇ" localSheetId="1">#REF!</definedName>
    <definedName name="GATİK45EÇ">#REF!</definedName>
    <definedName name="Hillside30K" localSheetId="1">#REF!</definedName>
    <definedName name="Hillside30K">#REF!</definedName>
    <definedName name="Hillside30KÇ" localSheetId="1">#REF!</definedName>
    <definedName name="Hillside30KÇ">#REF!</definedName>
    <definedName name="Hillside35E" localSheetId="1">#REF!</definedName>
    <definedName name="Hillside35E">#REF!</definedName>
    <definedName name="Hillside40K" localSheetId="1">#REF!</definedName>
    <definedName name="Hillside40K">#REF!</definedName>
    <definedName name="Hillside40KA" localSheetId="1">#REF!</definedName>
    <definedName name="Hillside40KA">#REF!</definedName>
    <definedName name="Hillside40KB" localSheetId="1">#REF!</definedName>
    <definedName name="Hillside40KB">#REF!</definedName>
    <definedName name="Hillside40KÇ" localSheetId="1">#REF!</definedName>
    <definedName name="Hillside40KÇ">#REF!</definedName>
    <definedName name="Hillside50K" localSheetId="1">#REF!</definedName>
    <definedName name="Hillside50K">#REF!</definedName>
    <definedName name="Hillside50KÇ" localSheetId="1">#REF!</definedName>
    <definedName name="Hillside50KÇ">#REF!</definedName>
    <definedName name="HTML_CodePage" hidden="1">1252</definedName>
    <definedName name="HTML_Description" hidden="1">""</definedName>
    <definedName name="HTML_Email" hidden="1">""</definedName>
    <definedName name="HTML_Header" hidden="1">""</definedName>
    <definedName name="HTML_LastUpdate" hidden="1">"7/31/2000"</definedName>
    <definedName name="HTML_LineAfter" hidden="1">FALSE</definedName>
    <definedName name="HTML_LineBefore" hidden="1">FALSE</definedName>
    <definedName name="HTML_Name" hidden="1">"tbarnes"</definedName>
    <definedName name="HTML_OBDlg2" hidden="1">TRUE</definedName>
    <definedName name="HTML_OBDlg4" hidden="1">TRUE</definedName>
    <definedName name="HTML_OS" hidden="1">0</definedName>
    <definedName name="HTML_PathFile" hidden="1">"C:\Documents and Settings\TBARNES\My Documents\HTML Stuff\Draw1.htm"</definedName>
    <definedName name="HTML_Title" hidden="1">""</definedName>
    <definedName name="ITK30K" localSheetId="1">#REF!</definedName>
    <definedName name="ITK30K">#REF!</definedName>
    <definedName name="İTK30K" localSheetId="1">#REF!</definedName>
    <definedName name="İTK30K">#REF!</definedName>
    <definedName name="İTK30KÇ" localSheetId="1">#REF!</definedName>
    <definedName name="İTK30KÇ">#REF!</definedName>
    <definedName name="İzmit35E" localSheetId="1">#REF!</definedName>
    <definedName name="İzmit35E">#REF!</definedName>
    <definedName name="İzmit40K" localSheetId="1">#REF!</definedName>
    <definedName name="İzmit40K">#REF!</definedName>
    <definedName name="İzmit40KÇ" localSheetId="1">#REF!</definedName>
    <definedName name="İzmit40KÇ">#REF!</definedName>
    <definedName name="İzmit50E" localSheetId="1">#REF!</definedName>
    <definedName name="İzmit50E">#REF!</definedName>
    <definedName name="İzmit50EÇ" localSheetId="1">#REF!</definedName>
    <definedName name="İzmit50EÇ">#REF!</definedName>
    <definedName name="İzmit55E" localSheetId="1">#REF!</definedName>
    <definedName name="İzmit55E">#REF!</definedName>
    <definedName name="İzmit55EÇ" localSheetId="1">#REF!</definedName>
    <definedName name="İzmit55EÇ">#REF!</definedName>
    <definedName name="İztik40K" localSheetId="1">#REF!</definedName>
    <definedName name="İztik40K">#REF!</definedName>
    <definedName name="İztik40KÇ" localSheetId="1">#REF!</definedName>
    <definedName name="İztik40KÇ">#REF!</definedName>
    <definedName name="KTK35E" localSheetId="1">#REF!</definedName>
    <definedName name="KTK35E">#REF!</definedName>
    <definedName name="KTK35EÇ" localSheetId="1">#REF!</definedName>
    <definedName name="KTK35EÇ">#REF!</definedName>
    <definedName name="KTK40K" localSheetId="1">#REF!</definedName>
    <definedName name="KTK40K">#REF!</definedName>
    <definedName name="KTK45E" localSheetId="1">#REF!</definedName>
    <definedName name="KTK45E">#REF!</definedName>
    <definedName name="KTK45EÇ" localSheetId="1">#REF!</definedName>
    <definedName name="KTK45EÇ">#REF!</definedName>
    <definedName name="KTK50K" localSheetId="1">#REF!</definedName>
    <definedName name="KTK50K">#REF!</definedName>
    <definedName name="KTK50KÇ" localSheetId="1">#REF!</definedName>
    <definedName name="KTK50KÇ">#REF!</definedName>
    <definedName name="KTK55E" localSheetId="1">#REF!</definedName>
    <definedName name="KTK55E">#REF!</definedName>
    <definedName name="KTK55EÇ" localSheetId="1">#REF!</definedName>
    <definedName name="KTK55EÇ">#REF!</definedName>
    <definedName name="KTK60E" localSheetId="1">#REF!</definedName>
    <definedName name="KTK60E">#REF!</definedName>
    <definedName name="KTK60EÇ" localSheetId="1">#REF!</definedName>
    <definedName name="KTK60EÇ">#REF!</definedName>
    <definedName name="KTKA40K" localSheetId="1">#REF!</definedName>
    <definedName name="KTKA40K">#REF!</definedName>
    <definedName name="KTKA40KÇ" localSheetId="1">#REF!</definedName>
    <definedName name="KTKA40KÇ">#REF!</definedName>
    <definedName name="KTKB40K" localSheetId="1">#REF!</definedName>
    <definedName name="KTKB40K">#REF!</definedName>
    <definedName name="KTKB40KÇ" localSheetId="1">#REF!</definedName>
    <definedName name="KTKB40KÇ">#REF!</definedName>
    <definedName name="LEVENT35E" localSheetId="1">#REF!</definedName>
    <definedName name="LEVENT35E">#REF!</definedName>
    <definedName name="LEVENT35EÇ" localSheetId="1">#REF!</definedName>
    <definedName name="LEVENT35EÇ">#REF!</definedName>
    <definedName name="Levent40K" localSheetId="1">#REF!</definedName>
    <definedName name="Levent40K">#REF!</definedName>
    <definedName name="Levent40KÇ" localSheetId="1">#REF!</definedName>
    <definedName name="Levent40KÇ">#REF!</definedName>
    <definedName name="Levent45E" localSheetId="1">#REF!</definedName>
    <definedName name="Levent45E">#REF!</definedName>
    <definedName name="Levent45EÇ" localSheetId="1">#REF!</definedName>
    <definedName name="Levent45EÇ">#REF!</definedName>
    <definedName name="Levent50K" localSheetId="1">#REF!</definedName>
    <definedName name="Levent50K">#REF!</definedName>
    <definedName name="Levent50KÇ" localSheetId="1">#REF!</definedName>
    <definedName name="Levent50KÇ">#REF!</definedName>
    <definedName name="Levent55E" localSheetId="1">#REF!</definedName>
    <definedName name="Levent55E">#REF!</definedName>
    <definedName name="Levent55EÇ" localSheetId="1">#REF!</definedName>
    <definedName name="Levent55EÇ">#REF!</definedName>
    <definedName name="Levent65E" localSheetId="1">#REF!</definedName>
    <definedName name="Levent65E">#REF!</definedName>
    <definedName name="Levent65EÇ" localSheetId="1">#REF!</definedName>
    <definedName name="Levent65EÇ">#REF!</definedName>
    <definedName name="Lvent55E" localSheetId="1">#REF!</definedName>
    <definedName name="Lvent55E">#REF!</definedName>
    <definedName name="Manavgat30K" localSheetId="1">#REF!</definedName>
    <definedName name="Manavgat30K">#REF!</definedName>
    <definedName name="Manavgat30KÇ" localSheetId="1">#REF!</definedName>
    <definedName name="Manavgat30KÇ">#REF!</definedName>
    <definedName name="Manavgat35E" localSheetId="1">#REF!</definedName>
    <definedName name="Manavgat35E">#REF!</definedName>
    <definedName name="Manavgat35EÇ" localSheetId="1">#REF!</definedName>
    <definedName name="Manavgat35EÇ">#REF!</definedName>
    <definedName name="Manavgat40K" localSheetId="1">#REF!</definedName>
    <definedName name="Manavgat40K">#REF!</definedName>
    <definedName name="Manavgat40KÇ" localSheetId="1">#REF!</definedName>
    <definedName name="Manavgat40KÇ">#REF!</definedName>
    <definedName name="Manavgat45E" localSheetId="1">#REF!</definedName>
    <definedName name="Manavgat45E">#REF!</definedName>
    <definedName name="Manavgat45EÇ" localSheetId="1">#REF!</definedName>
    <definedName name="Manavgat45EÇ">#REF!</definedName>
    <definedName name="Mavi30K" localSheetId="1">#REF!</definedName>
    <definedName name="Mavi30K">#REF!</definedName>
    <definedName name="Mavi30KÇ" localSheetId="1">#REF!</definedName>
    <definedName name="Mavi30KÇ">#REF!</definedName>
    <definedName name="Mavi40K" localSheetId="1">#REF!</definedName>
    <definedName name="Mavi40K">#REF!</definedName>
    <definedName name="Mavi40KÇ" localSheetId="1">#REF!</definedName>
    <definedName name="Mavi40KÇ">#REF!</definedName>
    <definedName name="Mavi45E" localSheetId="1">#REF!</definedName>
    <definedName name="Mavi45E">#REF!</definedName>
    <definedName name="Mavi45EÇ" localSheetId="1">#REF!</definedName>
    <definedName name="Mavi45EÇ">#REF!</definedName>
    <definedName name="Mavi50K" localSheetId="1">#REF!</definedName>
    <definedName name="Mavi50K">#REF!</definedName>
    <definedName name="Mavi50KÇ" localSheetId="1">#REF!</definedName>
    <definedName name="Mavi50KÇ">#REF!</definedName>
    <definedName name="Mersin45E" localSheetId="1">#REF!</definedName>
    <definedName name="Mersin45E">#REF!</definedName>
    <definedName name="Mersin50E" localSheetId="1">#REF!</definedName>
    <definedName name="Mersin50E">#REF!</definedName>
    <definedName name="METİK30K" localSheetId="1">#REF!</definedName>
    <definedName name="METİK30K">#REF!</definedName>
    <definedName name="METİK30KÇ" localSheetId="1">#REF!</definedName>
    <definedName name="METİK30KÇ">#REF!</definedName>
    <definedName name="METİK40K" localSheetId="1">#REF!</definedName>
    <definedName name="METİK40K">#REF!</definedName>
    <definedName name="METİK40KÇ" localSheetId="1">#REF!</definedName>
    <definedName name="METİK40KÇ">#REF!</definedName>
    <definedName name="METİK45E" localSheetId="1">#REF!</definedName>
    <definedName name="METİK45E">#REF!</definedName>
    <definedName name="METİK45EÇ" localSheetId="1">#REF!</definedName>
    <definedName name="METİK45EÇ">#REF!</definedName>
    <definedName name="METİK50E" localSheetId="1">#REF!</definedName>
    <definedName name="METİK50E">#REF!</definedName>
    <definedName name="METİK50EÇ" localSheetId="1">#REF!</definedName>
    <definedName name="METİK50EÇ">#REF!</definedName>
    <definedName name="Moda35E" localSheetId="1">#REF!</definedName>
    <definedName name="Moda35E">#REF!</definedName>
    <definedName name="Moda35EÇ" localSheetId="1">#REF!</definedName>
    <definedName name="Moda35EÇ">#REF!</definedName>
    <definedName name="Moda55E" localSheetId="1">#REF!</definedName>
    <definedName name="Moda55E">#REF!</definedName>
    <definedName name="Moda55EÇ" localSheetId="1">#REF!</definedName>
    <definedName name="Moda55EÇ">#REF!</definedName>
    <definedName name="MODA55EYENİ" localSheetId="1">#REF!</definedName>
    <definedName name="MODA55EYENİ">#REF!</definedName>
    <definedName name="Patek30KA" localSheetId="1">#REF!</definedName>
    <definedName name="Patek30KA">#REF!</definedName>
    <definedName name="Patek30KB" localSheetId="1">#REF!</definedName>
    <definedName name="Patek30KB">#REF!</definedName>
    <definedName name="Patek45E" localSheetId="1">#REF!</definedName>
    <definedName name="Patek45E">#REF!</definedName>
    <definedName name="Patek50K" localSheetId="1">#REF!</definedName>
    <definedName name="Patek50K">#REF!</definedName>
    <definedName name="Sak.50Esiyah" localSheetId="1">#REF!</definedName>
    <definedName name="Sak.50Esiyah">#REF!</definedName>
    <definedName name="Sak.50Eyeşil" localSheetId="1">#REF!</definedName>
    <definedName name="Sak.50Eyeşil">#REF!</definedName>
    <definedName name="Sak.55Eyeşil" localSheetId="1">#REF!</definedName>
    <definedName name="Sak.55Eyeşil">#REF!</definedName>
    <definedName name="Sak.65E" localSheetId="1">#REF!</definedName>
    <definedName name="Sak.65E">#REF!</definedName>
    <definedName name="Sak30K" localSheetId="1">#REF!</definedName>
    <definedName name="Sak30K">#REF!</definedName>
    <definedName name="Sak50K" localSheetId="1">#REF!</definedName>
    <definedName name="Sak50K">#REF!</definedName>
    <definedName name="Sak55E" localSheetId="1">#REF!</definedName>
    <definedName name="Sak55E">#REF!</definedName>
    <definedName name="Sak55Esiyah" localSheetId="1">#REF!</definedName>
    <definedName name="Sak55Esiyah">#REF!</definedName>
    <definedName name="Sak60E" localSheetId="1">#REF!</definedName>
    <definedName name="Sak60E">#REF!</definedName>
    <definedName name="Sakarya30K" localSheetId="1">#REF!</definedName>
    <definedName name="Sakarya30K">#REF!</definedName>
    <definedName name="Sakarya30KÇ" localSheetId="1">#REF!</definedName>
    <definedName name="Sakarya30KÇ">#REF!</definedName>
    <definedName name="Sakarya35Ç" localSheetId="1">#REF!</definedName>
    <definedName name="Sakarya35Ç">#REF!</definedName>
    <definedName name="Sakarya35E" localSheetId="1">#REF!</definedName>
    <definedName name="Sakarya35E">#REF!</definedName>
    <definedName name="Sakarya50E" localSheetId="1">#REF!</definedName>
    <definedName name="Sakarya50E">#REF!</definedName>
    <definedName name="Sakarya50EÇ" localSheetId="1">#REF!</definedName>
    <definedName name="Sakarya50EÇ">#REF!</definedName>
    <definedName name="Sakarya50K" localSheetId="1">#REF!</definedName>
    <definedName name="Sakarya50K">#REF!</definedName>
    <definedName name="Sakarya50KÇ" localSheetId="1">#REF!</definedName>
    <definedName name="Sakarya50KÇ">#REF!</definedName>
    <definedName name="Sakarya55E" localSheetId="1">#REF!</definedName>
    <definedName name="Sakarya55E">#REF!</definedName>
    <definedName name="Sakarya55EÇ" localSheetId="1">#REF!</definedName>
    <definedName name="Sakarya55EÇ">#REF!</definedName>
    <definedName name="Sakarya60E" localSheetId="1">#REF!</definedName>
    <definedName name="Sakarya60E">#REF!</definedName>
    <definedName name="Sakarya60EÇ" localSheetId="1">#REF!</definedName>
    <definedName name="Sakarya60EÇ">#REF!</definedName>
    <definedName name="Sporium30K" localSheetId="1">#REF!</definedName>
    <definedName name="Sporium30K">#REF!</definedName>
    <definedName name="Sporium30KÇ" localSheetId="1">#REF!</definedName>
    <definedName name="Sporium30KÇ">#REF!</definedName>
    <definedName name="Sporium40K" localSheetId="1">#REF!</definedName>
    <definedName name="Sporium40K">#REF!</definedName>
    <definedName name="Sporium40KÇ" localSheetId="1">#REF!</definedName>
    <definedName name="Sporium40KÇ">#REF!</definedName>
    <definedName name="Sporium45E" localSheetId="1">#REF!</definedName>
    <definedName name="Sporium45E">#REF!</definedName>
    <definedName name="Sporium45EÇ" localSheetId="1">#REF!</definedName>
    <definedName name="Sporium45EÇ">#REF!</definedName>
    <definedName name="Sporium50E" localSheetId="1">#REF!</definedName>
    <definedName name="Sporium50E">#REF!</definedName>
    <definedName name="Sporium50EÇ" localSheetId="1">#REF!</definedName>
    <definedName name="Sporium50EÇ">#REF!</definedName>
    <definedName name="Sporium50K" localSheetId="1">#REF!</definedName>
    <definedName name="Sporium50K">#REF!</definedName>
    <definedName name="Sporium50KÇ" localSheetId="1">#REF!</definedName>
    <definedName name="Sporium50KÇ">#REF!</definedName>
    <definedName name="Sporium65E" localSheetId="1">#REF!</definedName>
    <definedName name="Sporium65E">#REF!</definedName>
    <definedName name="Sporium65EÇ" localSheetId="1">#REF!</definedName>
    <definedName name="Sporium65EÇ">#REF!</definedName>
    <definedName name="SporiumA35E" localSheetId="1">#REF!</definedName>
    <definedName name="SporiumA35E">#REF!</definedName>
    <definedName name="SporiumA35EÇ" localSheetId="1">#REF!</definedName>
    <definedName name="SporiumA35EÇ">#REF!</definedName>
    <definedName name="SporiumB35Ç" localSheetId="1">#REF!</definedName>
    <definedName name="SporiumB35Ç">#REF!</definedName>
    <definedName name="SporiumB35E" localSheetId="1">#REF!</definedName>
    <definedName name="SporiumB35E">#REF!</definedName>
    <definedName name="TAÇ35E" localSheetId="1">#REF!</definedName>
    <definedName name="TAÇ35E">#REF!</definedName>
    <definedName name="TAÇ35EÇ" localSheetId="1">#REF!</definedName>
    <definedName name="TAÇ35EÇ">#REF!</definedName>
    <definedName name="TAÇ65E" localSheetId="1">#REF!</definedName>
    <definedName name="TAÇ65E">#REF!</definedName>
    <definedName name="TAÇ65EÇ" localSheetId="1">#REF!</definedName>
    <definedName name="TAÇ65EÇ">#REF!</definedName>
    <definedName name="TED35E" localSheetId="1">#REF!</definedName>
    <definedName name="TED35E">#REF!</definedName>
    <definedName name="TED35EÇ" localSheetId="1">#REF!</definedName>
    <definedName name="TED35EÇ">#REF!</definedName>
    <definedName name="TED40K" localSheetId="1">#REF!</definedName>
    <definedName name="TED40K">#REF!</definedName>
    <definedName name="TED40KÇ" localSheetId="1">#REF!</definedName>
    <definedName name="TED40KÇ">#REF!</definedName>
    <definedName name="TED45E" localSheetId="1">#REF!</definedName>
    <definedName name="TED45E">#REF!</definedName>
    <definedName name="TED45EÇ" localSheetId="1">#REF!</definedName>
    <definedName name="TED45EÇ">#REF!</definedName>
    <definedName name="TED50E" localSheetId="1">#REF!</definedName>
    <definedName name="TED50E">#REF!</definedName>
    <definedName name="TED50EÇ" localSheetId="1">#REF!</definedName>
    <definedName name="TED50EÇ">#REF!</definedName>
    <definedName name="TED55E" localSheetId="1">#REF!</definedName>
    <definedName name="TED55E">#REF!</definedName>
    <definedName name="TED55EÇ" localSheetId="1">#REF!</definedName>
    <definedName name="TED55EÇ">#REF!</definedName>
    <definedName name="TED60E" localSheetId="1">#REF!</definedName>
    <definedName name="TED60E">#REF!</definedName>
    <definedName name="TED60EÇ" localSheetId="1">#REF!</definedName>
    <definedName name="TED60EÇ">#REF!</definedName>
    <definedName name="TED65E" localSheetId="1">#REF!</definedName>
    <definedName name="TED65E">#REF!</definedName>
    <definedName name="TED65EÇ" localSheetId="1">#REF!</definedName>
    <definedName name="TED65EÇ">#REF!</definedName>
    <definedName name="_xlnm.Print_Area" localSheetId="2">'2.Asama_Liste'!$A$1:$M$39</definedName>
    <definedName name="_xlnm.Print_Area" localSheetId="1">'Erkek Bireysel'!$C$1:$M$1744</definedName>
    <definedName name="_xlnm.Print_Area" localSheetId="0">'Kadın Bireysel'!$C$1:$N$1766</definedName>
    <definedName name="YSK30K" localSheetId="1">#REF!</definedName>
    <definedName name="YSK30K">#REF!</definedName>
    <definedName name="YSK30KÇ" localSheetId="1">#REF!</definedName>
    <definedName name="YSK30KÇ">#REF!</definedName>
    <definedName name="YSK35E" localSheetId="1">#REF!</definedName>
    <definedName name="YSK35E">#REF!</definedName>
    <definedName name="YSK35EÇ" localSheetId="1">#REF!</definedName>
    <definedName name="YSK35EÇ">#REF!</definedName>
    <definedName name="YSK40K" localSheetId="1">#REF!</definedName>
    <definedName name="YSK40K">#REF!</definedName>
    <definedName name="YSK40KÇ" localSheetId="1">#REF!</definedName>
    <definedName name="YSK40KÇ">#REF!</definedName>
    <definedName name="YSK45E" localSheetId="1">#REF!</definedName>
    <definedName name="YSK45E">#REF!</definedName>
    <definedName name="YSK45EÇ" localSheetId="1">#REF!</definedName>
    <definedName name="YSK45EÇ">#REF!</definedName>
    <definedName name="YSK50E" localSheetId="1">#REF!</definedName>
    <definedName name="YSK50E">#REF!</definedName>
    <definedName name="YSK50EÇ" localSheetId="1">#REF!</definedName>
    <definedName name="YSK50EÇ">#REF!</definedName>
    <definedName name="YSK50K" localSheetId="1">#REF!</definedName>
    <definedName name="YSK50K">#REF!</definedName>
    <definedName name="YSK50KÇ" localSheetId="1">#REF!</definedName>
    <definedName name="YSK50KÇ">#REF!</definedName>
    <definedName name="YSK55E" localSheetId="1">#REF!</definedName>
    <definedName name="YSK55E">#REF!</definedName>
    <definedName name="YSK55EÇ" localSheetId="1">#REF!</definedName>
    <definedName name="YSK55EÇ">#REF!</definedName>
    <definedName name="YSK60E" localSheetId="1">#REF!</definedName>
    <definedName name="YSK60E">#REF!</definedName>
    <definedName name="YSK60EÇ" localSheetId="1">#REF!</definedName>
    <definedName name="YSK60EÇ">#REF!</definedName>
    <definedName name="Zonden" localSheetId="2">#REF!</definedName>
    <definedName name="Zonden" localSheetId="1">#REF!</definedName>
    <definedName name="Zonden" localSheetId="0">#REF!</definedName>
    <definedName name="Zonden">#REF!</definedName>
    <definedName name="ZONDEN30K" localSheetId="1">#REF!</definedName>
    <definedName name="ZONDEN30K">#REF!</definedName>
    <definedName name="ZONDEN30KÇ" localSheetId="1">#REF!</definedName>
    <definedName name="ZONDEN30KÇ">#REF!</definedName>
    <definedName name="ZONDEN40K" localSheetId="1">#REF!</definedName>
    <definedName name="ZONDEN40K">#REF!</definedName>
    <definedName name="Zonden40Kbeyaz" localSheetId="1">#REF!</definedName>
    <definedName name="Zonden40Kbeyaz">#REF!</definedName>
    <definedName name="ZONDEN40KÇ" localSheetId="1">#REF!</definedName>
    <definedName name="ZONDEN40KÇ">#REF!</definedName>
    <definedName name="Zonden40Klac." localSheetId="1">#REF!</definedName>
    <definedName name="Zonden40Klac.">#REF!</definedName>
    <definedName name="Zonden50K" localSheetId="1">#REF!</definedName>
    <definedName name="Zonden50K">#REF!</definedName>
    <definedName name="ZONG40K" localSheetId="1">#REF!</definedName>
    <definedName name="ZONG40K">#REF!</definedName>
    <definedName name="Zong40KÇ" localSheetId="1">#REF!</definedName>
    <definedName name="Zong40KÇ">#REF!</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R1763" i="18" l="1"/>
  <c r="Q1763" i="18"/>
  <c r="P1763" i="18"/>
  <c r="O1763" i="18"/>
  <c r="R1762" i="18"/>
  <c r="T1762" i="18" s="1"/>
  <c r="Q1762" i="18"/>
  <c r="P1762" i="18"/>
  <c r="O1762" i="18"/>
  <c r="R1761" i="18"/>
  <c r="Q1761" i="18"/>
  <c r="P1761" i="18"/>
  <c r="O1761" i="18"/>
  <c r="O1766" i="18" s="1"/>
  <c r="R1749" i="18"/>
  <c r="Q1749" i="18"/>
  <c r="T1749" i="18" s="1"/>
  <c r="P1749" i="18"/>
  <c r="O1749" i="18"/>
  <c r="R1748" i="18"/>
  <c r="Q1748" i="18"/>
  <c r="T1748" i="18" s="1"/>
  <c r="P1748" i="18"/>
  <c r="O1748" i="18"/>
  <c r="R1747" i="18"/>
  <c r="Q1747" i="18"/>
  <c r="P1747" i="18"/>
  <c r="O1747" i="18"/>
  <c r="R1735" i="18"/>
  <c r="Q1735" i="18"/>
  <c r="P1735" i="18"/>
  <c r="O1735" i="18"/>
  <c r="R1734" i="18"/>
  <c r="Q1734" i="18"/>
  <c r="P1734" i="18"/>
  <c r="O1734" i="18"/>
  <c r="R1733" i="18"/>
  <c r="Q1733" i="18"/>
  <c r="P1733" i="18"/>
  <c r="O1733" i="18"/>
  <c r="P1738" i="18" l="1"/>
  <c r="T1734" i="18"/>
  <c r="S1735" i="18"/>
  <c r="T1735" i="18"/>
  <c r="S1734" i="18"/>
  <c r="O1738" i="18"/>
  <c r="Q1738" i="18"/>
  <c r="T1733" i="18"/>
  <c r="T1763" i="18"/>
  <c r="P1766" i="18"/>
  <c r="Q1766" i="18"/>
  <c r="R1766" i="18"/>
  <c r="T1761" i="18"/>
  <c r="S1749" i="18"/>
  <c r="R1752" i="18"/>
  <c r="O1752" i="18"/>
  <c r="S1748" i="18"/>
  <c r="P1752" i="18"/>
  <c r="T1747" i="18"/>
  <c r="T1752" i="18" s="1"/>
  <c r="K1745" i="18" s="1"/>
  <c r="T1766" i="18"/>
  <c r="K1759" i="18" s="1"/>
  <c r="R1738" i="18"/>
  <c r="S1733" i="18"/>
  <c r="S1761" i="18"/>
  <c r="S1763" i="18"/>
  <c r="S1747" i="18"/>
  <c r="Q1752" i="18"/>
  <c r="S1762" i="18"/>
  <c r="T1738" i="18" l="1"/>
  <c r="K1731" i="18" s="1"/>
  <c r="S1738" i="18"/>
  <c r="H1731" i="18" s="1"/>
  <c r="S1752" i="18"/>
  <c r="H1745" i="18" s="1"/>
  <c r="S1766" i="18"/>
  <c r="H1759" i="18" s="1"/>
  <c r="R1721" i="18" l="1"/>
  <c r="Q1721" i="18"/>
  <c r="P1721" i="18"/>
  <c r="O1721" i="18"/>
  <c r="R1720" i="18"/>
  <c r="Q1720" i="18"/>
  <c r="P1720" i="18"/>
  <c r="O1720" i="18"/>
  <c r="R1719" i="18"/>
  <c r="R1724" i="18" s="1"/>
  <c r="Q1719" i="18"/>
  <c r="P1719" i="18"/>
  <c r="P1724" i="18" s="1"/>
  <c r="O1719" i="18"/>
  <c r="O1724" i="18" s="1"/>
  <c r="R1707" i="18"/>
  <c r="Q1707" i="18"/>
  <c r="P1707" i="18"/>
  <c r="O1707" i="18"/>
  <c r="R1706" i="18"/>
  <c r="Q1706" i="18"/>
  <c r="S1706" i="18" s="1"/>
  <c r="P1706" i="18"/>
  <c r="O1706" i="18"/>
  <c r="R1705" i="18"/>
  <c r="Q1705" i="18"/>
  <c r="P1705" i="18"/>
  <c r="P1710" i="18" s="1"/>
  <c r="O1705" i="18"/>
  <c r="R1693" i="18"/>
  <c r="Q1693" i="18"/>
  <c r="S1693" i="18" s="1"/>
  <c r="P1693" i="18"/>
  <c r="O1693" i="18"/>
  <c r="R1692" i="18"/>
  <c r="Q1692" i="18"/>
  <c r="P1692" i="18"/>
  <c r="O1692" i="18"/>
  <c r="S1691" i="18"/>
  <c r="R1691" i="18"/>
  <c r="Q1691" i="18"/>
  <c r="T1691" i="18" s="1"/>
  <c r="P1691" i="18"/>
  <c r="O1691" i="18"/>
  <c r="O1696" i="18" s="1"/>
  <c r="R1679" i="18"/>
  <c r="Q1679" i="18"/>
  <c r="P1679" i="18"/>
  <c r="O1679" i="18"/>
  <c r="R1678" i="18"/>
  <c r="Q1678" i="18"/>
  <c r="P1678" i="18"/>
  <c r="O1678" i="18"/>
  <c r="R1677" i="18"/>
  <c r="R1682" i="18" s="1"/>
  <c r="Q1677" i="18"/>
  <c r="T1677" i="18" s="1"/>
  <c r="P1677" i="18"/>
  <c r="O1677" i="18"/>
  <c r="R1665" i="18"/>
  <c r="Q1665" i="18"/>
  <c r="P1665" i="18"/>
  <c r="O1665" i="18"/>
  <c r="R1664" i="18"/>
  <c r="Q1664" i="18"/>
  <c r="P1664" i="18"/>
  <c r="O1664" i="18"/>
  <c r="R1663" i="18"/>
  <c r="R1668" i="18" s="1"/>
  <c r="Q1663" i="18"/>
  <c r="T1663" i="18" s="1"/>
  <c r="P1663" i="18"/>
  <c r="P1668" i="18" s="1"/>
  <c r="O1663" i="18"/>
  <c r="O1668" i="18" s="1"/>
  <c r="R1651" i="18"/>
  <c r="Q1651" i="18"/>
  <c r="P1651" i="18"/>
  <c r="O1651" i="18"/>
  <c r="R1650" i="18"/>
  <c r="Q1650" i="18"/>
  <c r="P1650" i="18"/>
  <c r="O1650" i="18"/>
  <c r="R1649" i="18"/>
  <c r="Q1649" i="18"/>
  <c r="P1649" i="18"/>
  <c r="P1654" i="18" s="1"/>
  <c r="O1649" i="18"/>
  <c r="R1637" i="18"/>
  <c r="Q1637" i="18"/>
  <c r="S1637" i="18" s="1"/>
  <c r="P1637" i="18"/>
  <c r="O1637" i="18"/>
  <c r="R1636" i="18"/>
  <c r="Q1636" i="18"/>
  <c r="P1636" i="18"/>
  <c r="O1636" i="18"/>
  <c r="S1635" i="18"/>
  <c r="R1635" i="18"/>
  <c r="Q1635" i="18"/>
  <c r="T1635" i="18" s="1"/>
  <c r="P1635" i="18"/>
  <c r="O1635" i="18"/>
  <c r="O1640" i="18" s="1"/>
  <c r="R1623" i="18"/>
  <c r="Q1623" i="18"/>
  <c r="P1623" i="18"/>
  <c r="O1623" i="18"/>
  <c r="S1622" i="18"/>
  <c r="R1622" i="18"/>
  <c r="Q1622" i="18"/>
  <c r="T1622" i="18" s="1"/>
  <c r="P1622" i="18"/>
  <c r="O1622" i="18"/>
  <c r="R1621" i="18"/>
  <c r="Q1621" i="18"/>
  <c r="T1621" i="18" s="1"/>
  <c r="P1621" i="18"/>
  <c r="O1621" i="18"/>
  <c r="R1609" i="18"/>
  <c r="Q1609" i="18"/>
  <c r="T1609" i="18" s="1"/>
  <c r="P1609" i="18"/>
  <c r="O1609" i="18"/>
  <c r="R1608" i="18"/>
  <c r="Q1608" i="18"/>
  <c r="P1608" i="18"/>
  <c r="O1608" i="18"/>
  <c r="R1607" i="18"/>
  <c r="R1612" i="18" s="1"/>
  <c r="Q1607" i="18"/>
  <c r="P1607" i="18"/>
  <c r="O1607" i="18"/>
  <c r="R1595" i="18"/>
  <c r="Q1595" i="18"/>
  <c r="T1595" i="18" s="1"/>
  <c r="P1595" i="18"/>
  <c r="O1595" i="18"/>
  <c r="R1594" i="18"/>
  <c r="Q1594" i="18"/>
  <c r="T1594" i="18" s="1"/>
  <c r="P1594" i="18"/>
  <c r="O1594" i="18"/>
  <c r="R1593" i="18"/>
  <c r="R1598" i="18" s="1"/>
  <c r="Q1593" i="18"/>
  <c r="T1593" i="18" s="1"/>
  <c r="P1593" i="18"/>
  <c r="P1598" i="18" s="1"/>
  <c r="O1593" i="18"/>
  <c r="R1581" i="18"/>
  <c r="Q1581" i="18"/>
  <c r="P1581" i="18"/>
  <c r="O1581" i="18"/>
  <c r="R1580" i="18"/>
  <c r="Q1580" i="18"/>
  <c r="P1580" i="18"/>
  <c r="O1580" i="18"/>
  <c r="R1579" i="18"/>
  <c r="R1584" i="18" s="1"/>
  <c r="Q1579" i="18"/>
  <c r="T1579" i="18" s="1"/>
  <c r="P1579" i="18"/>
  <c r="P1584" i="18" s="1"/>
  <c r="O1579" i="18"/>
  <c r="O1584" i="18" s="1"/>
  <c r="R1567" i="18"/>
  <c r="Q1567" i="18"/>
  <c r="T1567" i="18" s="1"/>
  <c r="P1567" i="18"/>
  <c r="O1567" i="18"/>
  <c r="R1566" i="18"/>
  <c r="Q1566" i="18"/>
  <c r="T1566" i="18" s="1"/>
  <c r="P1566" i="18"/>
  <c r="O1566" i="18"/>
  <c r="R1565" i="18"/>
  <c r="R1570" i="18" s="1"/>
  <c r="Q1565" i="18"/>
  <c r="P1565" i="18"/>
  <c r="P1570" i="18" s="1"/>
  <c r="O1565" i="18"/>
  <c r="R1553" i="18"/>
  <c r="Q1553" i="18"/>
  <c r="P1553" i="18"/>
  <c r="O1553" i="18"/>
  <c r="R1552" i="18"/>
  <c r="Q1552" i="18"/>
  <c r="P1552" i="18"/>
  <c r="O1552" i="18"/>
  <c r="R1551" i="18"/>
  <c r="R1556" i="18" s="1"/>
  <c r="Q1551" i="18"/>
  <c r="T1551" i="18" s="1"/>
  <c r="P1551" i="18"/>
  <c r="P1556" i="18" s="1"/>
  <c r="O1551" i="18"/>
  <c r="O1556" i="18" s="1"/>
  <c r="R1539" i="18"/>
  <c r="Q1539" i="18"/>
  <c r="T1539" i="18" s="1"/>
  <c r="P1539" i="18"/>
  <c r="O1539" i="18"/>
  <c r="R1538" i="18"/>
  <c r="Q1538" i="18"/>
  <c r="S1538" i="18" s="1"/>
  <c r="P1538" i="18"/>
  <c r="O1538" i="18"/>
  <c r="R1537" i="18"/>
  <c r="Q1537" i="18"/>
  <c r="P1537" i="18"/>
  <c r="P1542" i="18" s="1"/>
  <c r="O1537" i="18"/>
  <c r="R1525" i="18"/>
  <c r="Q1525" i="18"/>
  <c r="P1525" i="18"/>
  <c r="O1525" i="18"/>
  <c r="R1524" i="18"/>
  <c r="Q1524" i="18"/>
  <c r="P1524" i="18"/>
  <c r="O1524" i="18"/>
  <c r="R1523" i="18"/>
  <c r="R1528" i="18" s="1"/>
  <c r="Q1523" i="18"/>
  <c r="P1523" i="18"/>
  <c r="P1528" i="18" s="1"/>
  <c r="O1523" i="18"/>
  <c r="O1528" i="18" s="1"/>
  <c r="R1511" i="18"/>
  <c r="Q1511" i="18"/>
  <c r="P1511" i="18"/>
  <c r="O1511" i="18"/>
  <c r="R1510" i="18"/>
  <c r="Q1510" i="18"/>
  <c r="P1510" i="18"/>
  <c r="O1510" i="18"/>
  <c r="R1509" i="18"/>
  <c r="R1514" i="18" s="1"/>
  <c r="Q1509" i="18"/>
  <c r="T1509" i="18" s="1"/>
  <c r="P1509" i="18"/>
  <c r="O1509" i="18"/>
  <c r="R1497" i="18"/>
  <c r="Q1497" i="18"/>
  <c r="P1497" i="18"/>
  <c r="O1497" i="18"/>
  <c r="R1496" i="18"/>
  <c r="Q1496" i="18"/>
  <c r="P1496" i="18"/>
  <c r="O1496" i="18"/>
  <c r="R1495" i="18"/>
  <c r="R1500" i="18" s="1"/>
  <c r="Q1495" i="18"/>
  <c r="S1495" i="18" s="1"/>
  <c r="P1495" i="18"/>
  <c r="O1495" i="18"/>
  <c r="O1500" i="18" s="1"/>
  <c r="R1483" i="18"/>
  <c r="Q1483" i="18"/>
  <c r="T1483" i="18" s="1"/>
  <c r="P1483" i="18"/>
  <c r="O1483" i="18"/>
  <c r="R1482" i="18"/>
  <c r="Q1482" i="18"/>
  <c r="T1482" i="18" s="1"/>
  <c r="P1482" i="18"/>
  <c r="O1482" i="18"/>
  <c r="R1481" i="18"/>
  <c r="R1486" i="18" s="1"/>
  <c r="Q1481" i="18"/>
  <c r="T1481" i="18" s="1"/>
  <c r="P1481" i="18"/>
  <c r="O1481" i="18"/>
  <c r="S1469" i="18"/>
  <c r="R1469" i="18"/>
  <c r="Q1469" i="18"/>
  <c r="T1469" i="18" s="1"/>
  <c r="P1469" i="18"/>
  <c r="O1469" i="18"/>
  <c r="R1468" i="18"/>
  <c r="Q1468" i="18"/>
  <c r="T1468" i="18" s="1"/>
  <c r="P1468" i="18"/>
  <c r="O1468" i="18"/>
  <c r="R1467" i="18"/>
  <c r="R1472" i="18" s="1"/>
  <c r="Q1467" i="18"/>
  <c r="T1467" i="18" s="1"/>
  <c r="T1472" i="18" s="1"/>
  <c r="K1465" i="18" s="1"/>
  <c r="P1467" i="18"/>
  <c r="P1472" i="18" s="1"/>
  <c r="O1467" i="18"/>
  <c r="R1455" i="18"/>
  <c r="Q1455" i="18"/>
  <c r="P1455" i="18"/>
  <c r="O1455" i="18"/>
  <c r="R1454" i="18"/>
  <c r="Q1454" i="18"/>
  <c r="P1454" i="18"/>
  <c r="O1454" i="18"/>
  <c r="R1453" i="18"/>
  <c r="R1458" i="18" s="1"/>
  <c r="Q1453" i="18"/>
  <c r="P1453" i="18"/>
  <c r="O1453" i="18"/>
  <c r="R1441" i="18"/>
  <c r="Q1441" i="18"/>
  <c r="S1441" i="18" s="1"/>
  <c r="P1441" i="18"/>
  <c r="O1441" i="18"/>
  <c r="R1440" i="18"/>
  <c r="Q1440" i="18"/>
  <c r="P1440" i="18"/>
  <c r="O1440" i="18"/>
  <c r="S1439" i="18"/>
  <c r="R1439" i="18"/>
  <c r="Q1439" i="18"/>
  <c r="T1439" i="18" s="1"/>
  <c r="P1439" i="18"/>
  <c r="O1439" i="18"/>
  <c r="O1444" i="18" s="1"/>
  <c r="R1427" i="18"/>
  <c r="Q1427" i="18"/>
  <c r="P1427" i="18"/>
  <c r="O1427" i="18"/>
  <c r="R1426" i="18"/>
  <c r="Q1426" i="18"/>
  <c r="P1426" i="18"/>
  <c r="O1426" i="18"/>
  <c r="R1425" i="18"/>
  <c r="R1430" i="18" s="1"/>
  <c r="Q1425" i="18"/>
  <c r="T1425" i="18" s="1"/>
  <c r="P1425" i="18"/>
  <c r="P1430" i="18" s="1"/>
  <c r="O1425" i="18"/>
  <c r="S1413" i="18"/>
  <c r="R1413" i="18"/>
  <c r="Q1413" i="18"/>
  <c r="T1413" i="18" s="1"/>
  <c r="P1413" i="18"/>
  <c r="O1413" i="18"/>
  <c r="R1412" i="18"/>
  <c r="Q1412" i="18"/>
  <c r="T1412" i="18" s="1"/>
  <c r="P1412" i="18"/>
  <c r="O1412" i="18"/>
  <c r="R1411" i="18"/>
  <c r="R1416" i="18" s="1"/>
  <c r="Q1411" i="18"/>
  <c r="T1411" i="18" s="1"/>
  <c r="P1411" i="18"/>
  <c r="P1416" i="18" s="1"/>
  <c r="O1411" i="18"/>
  <c r="R1399" i="18"/>
  <c r="Q1399" i="18"/>
  <c r="P1399" i="18"/>
  <c r="O1399" i="18"/>
  <c r="R1398" i="18"/>
  <c r="Q1398" i="18"/>
  <c r="T1398" i="18" s="1"/>
  <c r="P1398" i="18"/>
  <c r="O1398" i="18"/>
  <c r="R1397" i="18"/>
  <c r="R1402" i="18" s="1"/>
  <c r="Q1397" i="18"/>
  <c r="P1397" i="18"/>
  <c r="O1397" i="18"/>
  <c r="R1385" i="18"/>
  <c r="Q1385" i="18"/>
  <c r="P1385" i="18"/>
  <c r="O1385" i="18"/>
  <c r="R1384" i="18"/>
  <c r="Q1384" i="18"/>
  <c r="P1384" i="18"/>
  <c r="O1384" i="18"/>
  <c r="R1383" i="18"/>
  <c r="Q1383" i="18"/>
  <c r="T1383" i="18" s="1"/>
  <c r="P1383" i="18"/>
  <c r="P1388" i="18" s="1"/>
  <c r="O1383" i="18"/>
  <c r="O1388" i="18" s="1"/>
  <c r="R1371" i="18"/>
  <c r="Q1371" i="18"/>
  <c r="P1371" i="18"/>
  <c r="O1371" i="18"/>
  <c r="S1370" i="18"/>
  <c r="R1370" i="18"/>
  <c r="Q1370" i="18"/>
  <c r="T1370" i="18" s="1"/>
  <c r="P1370" i="18"/>
  <c r="O1370" i="18"/>
  <c r="O1374" i="18" s="1"/>
  <c r="R1369" i="18"/>
  <c r="Q1369" i="18"/>
  <c r="T1369" i="18" s="1"/>
  <c r="P1369" i="18"/>
  <c r="O1369" i="18"/>
  <c r="R1357" i="18"/>
  <c r="Q1357" i="18"/>
  <c r="S1357" i="18" s="1"/>
  <c r="P1357" i="18"/>
  <c r="O1357" i="18"/>
  <c r="R1356" i="18"/>
  <c r="Q1356" i="18"/>
  <c r="P1356" i="18"/>
  <c r="O1356" i="18"/>
  <c r="S1355" i="18"/>
  <c r="R1355" i="18"/>
  <c r="Q1355" i="18"/>
  <c r="T1355" i="18" s="1"/>
  <c r="P1355" i="18"/>
  <c r="O1355" i="18"/>
  <c r="O1360" i="18" s="1"/>
  <c r="R1343" i="18"/>
  <c r="Q1343" i="18"/>
  <c r="T1343" i="18" s="1"/>
  <c r="P1343" i="18"/>
  <c r="O1343" i="18"/>
  <c r="R1342" i="18"/>
  <c r="Q1342" i="18"/>
  <c r="P1342" i="18"/>
  <c r="O1342" i="18"/>
  <c r="O1346" i="18" s="1"/>
  <c r="R1341" i="18"/>
  <c r="R1346" i="18" s="1"/>
  <c r="Q1341" i="18"/>
  <c r="T1341" i="18" s="1"/>
  <c r="P1341" i="18"/>
  <c r="P1346" i="18" s="1"/>
  <c r="O1341" i="18"/>
  <c r="R1329" i="18"/>
  <c r="Q1329" i="18"/>
  <c r="P1329" i="18"/>
  <c r="O1329" i="18"/>
  <c r="R1328" i="18"/>
  <c r="Q1328" i="18"/>
  <c r="P1328" i="18"/>
  <c r="O1328" i="18"/>
  <c r="T1327" i="18"/>
  <c r="R1327" i="18"/>
  <c r="Q1327" i="18"/>
  <c r="S1327" i="18" s="1"/>
  <c r="P1327" i="18"/>
  <c r="O1327" i="18"/>
  <c r="O1332" i="18" s="1"/>
  <c r="R1315" i="18"/>
  <c r="Q1315" i="18"/>
  <c r="T1315" i="18" s="1"/>
  <c r="P1315" i="18"/>
  <c r="O1315" i="18"/>
  <c r="R1314" i="18"/>
  <c r="Q1314" i="18"/>
  <c r="P1314" i="18"/>
  <c r="O1314" i="18"/>
  <c r="R1313" i="18"/>
  <c r="Q1313" i="18"/>
  <c r="P1313" i="18"/>
  <c r="O1313" i="18"/>
  <c r="R1301" i="18"/>
  <c r="Q1301" i="18"/>
  <c r="P1301" i="18"/>
  <c r="O1301" i="18"/>
  <c r="R1300" i="18"/>
  <c r="Q1300" i="18"/>
  <c r="P1300" i="18"/>
  <c r="O1300" i="18"/>
  <c r="R1299" i="18"/>
  <c r="Q1299" i="18"/>
  <c r="P1299" i="18"/>
  <c r="P1304" i="18" s="1"/>
  <c r="O1299" i="18"/>
  <c r="O1304" i="18" s="1"/>
  <c r="R1287" i="18"/>
  <c r="Q1287" i="18"/>
  <c r="P1287" i="18"/>
  <c r="O1287" i="18"/>
  <c r="R1286" i="18"/>
  <c r="Q1286" i="18"/>
  <c r="P1286" i="18"/>
  <c r="O1286" i="18"/>
  <c r="R1285" i="18"/>
  <c r="R1290" i="18" s="1"/>
  <c r="Q1285" i="18"/>
  <c r="T1285" i="18" s="1"/>
  <c r="P1285" i="18"/>
  <c r="P1290" i="18" s="1"/>
  <c r="O1285" i="18"/>
  <c r="R1273" i="18"/>
  <c r="Q1273" i="18"/>
  <c r="P1273" i="18"/>
  <c r="O1273" i="18"/>
  <c r="R1272" i="18"/>
  <c r="Q1272" i="18"/>
  <c r="P1272" i="18"/>
  <c r="O1272" i="18"/>
  <c r="R1271" i="18"/>
  <c r="R1276" i="18" s="1"/>
  <c r="Q1271" i="18"/>
  <c r="P1271" i="18"/>
  <c r="P1276" i="18" s="1"/>
  <c r="O1271" i="18"/>
  <c r="R797" i="18"/>
  <c r="Q797" i="18"/>
  <c r="P797" i="18"/>
  <c r="O797" i="18"/>
  <c r="R796" i="18"/>
  <c r="Q796" i="18"/>
  <c r="P796" i="18"/>
  <c r="O796" i="18"/>
  <c r="R795" i="18"/>
  <c r="Q795" i="18"/>
  <c r="P795" i="18"/>
  <c r="P800" i="18" s="1"/>
  <c r="O795" i="18"/>
  <c r="O800" i="18" s="1"/>
  <c r="R1259" i="18"/>
  <c r="Q1259" i="18"/>
  <c r="P1259" i="18"/>
  <c r="O1259" i="18"/>
  <c r="R1258" i="18"/>
  <c r="Q1258" i="18"/>
  <c r="P1258" i="18"/>
  <c r="O1258" i="18"/>
  <c r="R1257" i="18"/>
  <c r="Q1257" i="18"/>
  <c r="P1257" i="18"/>
  <c r="P1262" i="18" s="1"/>
  <c r="O1257" i="18"/>
  <c r="O1262" i="18" s="1"/>
  <c r="R1245" i="18"/>
  <c r="Q1245" i="18"/>
  <c r="P1245" i="18"/>
  <c r="O1245" i="18"/>
  <c r="R1244" i="18"/>
  <c r="Q1244" i="18"/>
  <c r="P1244" i="18"/>
  <c r="O1244" i="18"/>
  <c r="R1243" i="18"/>
  <c r="R1248" i="18" s="1"/>
  <c r="Q1243" i="18"/>
  <c r="P1243" i="18"/>
  <c r="P1248" i="18" s="1"/>
  <c r="O1243" i="18"/>
  <c r="O1248" i="18" s="1"/>
  <c r="R1231" i="18"/>
  <c r="Q1231" i="18"/>
  <c r="T1231" i="18" s="1"/>
  <c r="P1231" i="18"/>
  <c r="O1231" i="18"/>
  <c r="R1230" i="18"/>
  <c r="Q1230" i="18"/>
  <c r="P1230" i="18"/>
  <c r="O1230" i="18"/>
  <c r="R1229" i="18"/>
  <c r="R1234" i="18" s="1"/>
  <c r="Q1229" i="18"/>
  <c r="P1229" i="18"/>
  <c r="P1234" i="18" s="1"/>
  <c r="O1229" i="18"/>
  <c r="O1234" i="18" s="1"/>
  <c r="R1217" i="18"/>
  <c r="Q1217" i="18"/>
  <c r="P1217" i="18"/>
  <c r="O1217" i="18"/>
  <c r="R1216" i="18"/>
  <c r="Q1216" i="18"/>
  <c r="P1216" i="18"/>
  <c r="O1216" i="18"/>
  <c r="R1215" i="18"/>
  <c r="R1220" i="18" s="1"/>
  <c r="Q1215" i="18"/>
  <c r="P1215" i="18"/>
  <c r="P1220" i="18" s="1"/>
  <c r="O1215" i="18"/>
  <c r="R1203" i="18"/>
  <c r="Q1203" i="18"/>
  <c r="P1203" i="18"/>
  <c r="O1203" i="18"/>
  <c r="R1202" i="18"/>
  <c r="Q1202" i="18"/>
  <c r="P1202" i="18"/>
  <c r="O1202" i="18"/>
  <c r="R1201" i="18"/>
  <c r="R1206" i="18" s="1"/>
  <c r="Q1201" i="18"/>
  <c r="P1201" i="18"/>
  <c r="P1206" i="18" s="1"/>
  <c r="O1201" i="18"/>
  <c r="O1206" i="18" s="1"/>
  <c r="R1189" i="18"/>
  <c r="Q1189" i="18"/>
  <c r="P1189" i="18"/>
  <c r="O1189" i="18"/>
  <c r="R1188" i="18"/>
  <c r="Q1188" i="18"/>
  <c r="P1188" i="18"/>
  <c r="O1188" i="18"/>
  <c r="R1187" i="18"/>
  <c r="R1192" i="18" s="1"/>
  <c r="Q1187" i="18"/>
  <c r="P1187" i="18"/>
  <c r="P1192" i="18" s="1"/>
  <c r="O1187" i="18"/>
  <c r="O1192" i="18" s="1"/>
  <c r="O899" i="19"/>
  <c r="P899" i="19"/>
  <c r="Q899" i="19"/>
  <c r="R899" i="19"/>
  <c r="O900" i="19"/>
  <c r="P900" i="19"/>
  <c r="Q900" i="19"/>
  <c r="R900" i="19"/>
  <c r="O901" i="19"/>
  <c r="P901" i="19"/>
  <c r="Q901" i="19"/>
  <c r="R901" i="19"/>
  <c r="O904" i="19"/>
  <c r="O913" i="19"/>
  <c r="P913" i="19"/>
  <c r="Q913" i="19"/>
  <c r="R913" i="19"/>
  <c r="O914" i="19"/>
  <c r="P914" i="19"/>
  <c r="Q914" i="19"/>
  <c r="T914" i="19" s="1"/>
  <c r="R914" i="19"/>
  <c r="O915" i="19"/>
  <c r="P915" i="19"/>
  <c r="Q915" i="19"/>
  <c r="R915" i="19"/>
  <c r="O928" i="19"/>
  <c r="P928" i="19"/>
  <c r="Q928" i="19"/>
  <c r="R928" i="19"/>
  <c r="O929" i="19"/>
  <c r="P929" i="19"/>
  <c r="Q929" i="19"/>
  <c r="R929" i="19"/>
  <c r="O930" i="19"/>
  <c r="P930" i="19"/>
  <c r="Q930" i="19"/>
  <c r="R930" i="19"/>
  <c r="O942" i="19"/>
  <c r="P942" i="19"/>
  <c r="Q942" i="19"/>
  <c r="R942" i="19"/>
  <c r="O943" i="19"/>
  <c r="P943" i="19"/>
  <c r="Q943" i="19"/>
  <c r="R943" i="19"/>
  <c r="O944" i="19"/>
  <c r="P944" i="19"/>
  <c r="P947" i="19" s="1"/>
  <c r="Q944" i="19"/>
  <c r="R944" i="19"/>
  <c r="O947" i="19"/>
  <c r="O957" i="19"/>
  <c r="P957" i="19"/>
  <c r="Q957" i="19"/>
  <c r="R957" i="19"/>
  <c r="O958" i="19"/>
  <c r="P958" i="19"/>
  <c r="Q958" i="19"/>
  <c r="R958" i="19"/>
  <c r="O959" i="19"/>
  <c r="P959" i="19"/>
  <c r="Q959" i="19"/>
  <c r="R959" i="19"/>
  <c r="R887" i="19"/>
  <c r="Q887" i="19"/>
  <c r="P887" i="19"/>
  <c r="O887" i="19"/>
  <c r="R886" i="19"/>
  <c r="Q886" i="19"/>
  <c r="P886" i="19"/>
  <c r="O886" i="19"/>
  <c r="R885" i="19"/>
  <c r="Q885" i="19"/>
  <c r="P885" i="19"/>
  <c r="O885" i="19"/>
  <c r="O890" i="19" s="1"/>
  <c r="R873" i="19"/>
  <c r="Q873" i="19"/>
  <c r="P873" i="19"/>
  <c r="O873" i="19"/>
  <c r="R872" i="19"/>
  <c r="Q872" i="19"/>
  <c r="P872" i="19"/>
  <c r="O872" i="19"/>
  <c r="R871" i="19"/>
  <c r="Q871" i="19"/>
  <c r="P871" i="19"/>
  <c r="O871" i="19"/>
  <c r="R859" i="19"/>
  <c r="Q859" i="19"/>
  <c r="P859" i="19"/>
  <c r="O859" i="19"/>
  <c r="R858" i="19"/>
  <c r="Q858" i="19"/>
  <c r="P858" i="19"/>
  <c r="O858" i="19"/>
  <c r="R857" i="19"/>
  <c r="Q857" i="19"/>
  <c r="P857" i="19"/>
  <c r="P862" i="19" s="1"/>
  <c r="O857" i="19"/>
  <c r="R845" i="19"/>
  <c r="Q845" i="19"/>
  <c r="P845" i="19"/>
  <c r="O845" i="19"/>
  <c r="R844" i="19"/>
  <c r="Q844" i="19"/>
  <c r="P844" i="19"/>
  <c r="O844" i="19"/>
  <c r="R843" i="19"/>
  <c r="R848" i="19" s="1"/>
  <c r="Q843" i="19"/>
  <c r="P843" i="19"/>
  <c r="O843" i="19"/>
  <c r="R817" i="19"/>
  <c r="Q817" i="19"/>
  <c r="P817" i="19"/>
  <c r="O817" i="19"/>
  <c r="R816" i="19"/>
  <c r="Q816" i="19"/>
  <c r="P816" i="19"/>
  <c r="O816" i="19"/>
  <c r="R815" i="19"/>
  <c r="R820" i="19" s="1"/>
  <c r="Q815" i="19"/>
  <c r="P815" i="19"/>
  <c r="P820" i="19" s="1"/>
  <c r="O815" i="19"/>
  <c r="R1175" i="18"/>
  <c r="Q1175" i="18"/>
  <c r="P1175" i="18"/>
  <c r="O1175" i="18"/>
  <c r="R1174" i="18"/>
  <c r="Q1174" i="18"/>
  <c r="P1174" i="18"/>
  <c r="O1174" i="18"/>
  <c r="R1173" i="18"/>
  <c r="Q1173" i="18"/>
  <c r="Q1178" i="18" s="1"/>
  <c r="P1173" i="18"/>
  <c r="P1178" i="18" s="1"/>
  <c r="O1173" i="18"/>
  <c r="O1178" i="18" s="1"/>
  <c r="R1161" i="18"/>
  <c r="Q1161" i="18"/>
  <c r="P1161" i="18"/>
  <c r="O1161" i="18"/>
  <c r="R1160" i="18"/>
  <c r="Q1160" i="18"/>
  <c r="P1160" i="18"/>
  <c r="O1160" i="18"/>
  <c r="R1159" i="18"/>
  <c r="R1164" i="18" s="1"/>
  <c r="Q1159" i="18"/>
  <c r="Q1164" i="18" s="1"/>
  <c r="P1159" i="18"/>
  <c r="P1164" i="18" s="1"/>
  <c r="O1159" i="18"/>
  <c r="O1164" i="18" s="1"/>
  <c r="R1147" i="18"/>
  <c r="Q1147" i="18"/>
  <c r="P1147" i="18"/>
  <c r="O1147" i="18"/>
  <c r="R1146" i="18"/>
  <c r="Q1146" i="18"/>
  <c r="P1146" i="18"/>
  <c r="O1146" i="18"/>
  <c r="R1145" i="18"/>
  <c r="R1150" i="18" s="1"/>
  <c r="Q1145" i="18"/>
  <c r="Q1150" i="18" s="1"/>
  <c r="P1145" i="18"/>
  <c r="P1150" i="18" s="1"/>
  <c r="O1145" i="18"/>
  <c r="R1133" i="18"/>
  <c r="Q1133" i="18"/>
  <c r="P1133" i="18"/>
  <c r="O1133" i="18"/>
  <c r="R1132" i="18"/>
  <c r="Q1132" i="18"/>
  <c r="P1132" i="18"/>
  <c r="O1132" i="18"/>
  <c r="R1131" i="18"/>
  <c r="Q1131" i="18"/>
  <c r="P1131" i="18"/>
  <c r="P1136" i="18" s="1"/>
  <c r="O1131" i="18"/>
  <c r="O1136" i="18" s="1"/>
  <c r="R1119" i="18"/>
  <c r="Q1119" i="18"/>
  <c r="P1119" i="18"/>
  <c r="O1119" i="18"/>
  <c r="R1118" i="18"/>
  <c r="Q1118" i="18"/>
  <c r="P1118" i="18"/>
  <c r="O1118" i="18"/>
  <c r="R1117" i="18"/>
  <c r="Q1117" i="18"/>
  <c r="Q1122" i="18" s="1"/>
  <c r="P1117" i="18"/>
  <c r="O1117" i="18"/>
  <c r="R1105" i="18"/>
  <c r="Q1105" i="18"/>
  <c r="P1105" i="18"/>
  <c r="O1105" i="18"/>
  <c r="R1104" i="18"/>
  <c r="Q1104" i="18"/>
  <c r="P1104" i="18"/>
  <c r="O1104" i="18"/>
  <c r="R1103" i="18"/>
  <c r="Q1103" i="18"/>
  <c r="Q1108" i="18" s="1"/>
  <c r="P1103" i="18"/>
  <c r="P1108" i="18" s="1"/>
  <c r="O1103" i="18"/>
  <c r="O1108" i="18" s="1"/>
  <c r="R1091" i="18"/>
  <c r="Q1091" i="18"/>
  <c r="P1091" i="18"/>
  <c r="O1091" i="18"/>
  <c r="R1090" i="18"/>
  <c r="Q1090" i="18"/>
  <c r="P1090" i="18"/>
  <c r="O1090" i="18"/>
  <c r="R1089" i="18"/>
  <c r="Q1089" i="18"/>
  <c r="Q1094" i="18" s="1"/>
  <c r="P1089" i="18"/>
  <c r="P1094" i="18" s="1"/>
  <c r="O1089" i="18"/>
  <c r="O1094" i="18" s="1"/>
  <c r="R1077" i="18"/>
  <c r="Q1077" i="18"/>
  <c r="P1077" i="18"/>
  <c r="O1077" i="18"/>
  <c r="R1076" i="18"/>
  <c r="Q1076" i="18"/>
  <c r="P1076" i="18"/>
  <c r="O1076" i="18"/>
  <c r="R1075" i="18"/>
  <c r="R1080" i="18" s="1"/>
  <c r="Q1075" i="18"/>
  <c r="Q1080" i="18" s="1"/>
  <c r="P1075" i="18"/>
  <c r="P1080" i="18" s="1"/>
  <c r="O1075" i="18"/>
  <c r="O1080" i="18" s="1"/>
  <c r="R1063" i="18"/>
  <c r="Q1063" i="18"/>
  <c r="P1063" i="18"/>
  <c r="O1063" i="18"/>
  <c r="R1062" i="18"/>
  <c r="Q1062" i="18"/>
  <c r="P1062" i="18"/>
  <c r="O1062" i="18"/>
  <c r="R1061" i="18"/>
  <c r="R1066" i="18" s="1"/>
  <c r="Q1061" i="18"/>
  <c r="P1061" i="18"/>
  <c r="P1066" i="18" s="1"/>
  <c r="O1061" i="18"/>
  <c r="O1066" i="18" s="1"/>
  <c r="R1049" i="18"/>
  <c r="Q1049" i="18"/>
  <c r="P1049" i="18"/>
  <c r="O1049" i="18"/>
  <c r="R1048" i="18"/>
  <c r="Q1048" i="18"/>
  <c r="P1048" i="18"/>
  <c r="O1048" i="18"/>
  <c r="R1047" i="18"/>
  <c r="R1052" i="18" s="1"/>
  <c r="Q1047" i="18"/>
  <c r="Q1052" i="18" s="1"/>
  <c r="P1047" i="18"/>
  <c r="P1052" i="18" s="1"/>
  <c r="O1047" i="18"/>
  <c r="O1052" i="18" s="1"/>
  <c r="R1035" i="18"/>
  <c r="Q1035" i="18"/>
  <c r="T1035" i="18" s="1"/>
  <c r="P1035" i="18"/>
  <c r="O1035" i="18"/>
  <c r="R1034" i="18"/>
  <c r="Q1034" i="18"/>
  <c r="T1034" i="18" s="1"/>
  <c r="P1034" i="18"/>
  <c r="O1034" i="18"/>
  <c r="R1033" i="18"/>
  <c r="R1038" i="18" s="1"/>
  <c r="Q1033" i="18"/>
  <c r="T1033" i="18" s="1"/>
  <c r="T1038" i="18" s="1"/>
  <c r="K1031" i="18" s="1"/>
  <c r="P1033" i="18"/>
  <c r="P1038" i="18" s="1"/>
  <c r="O1033" i="18"/>
  <c r="O1038" i="18" s="1"/>
  <c r="R1021" i="18"/>
  <c r="Q1021" i="18"/>
  <c r="P1021" i="18"/>
  <c r="O1021" i="18"/>
  <c r="R1020" i="18"/>
  <c r="Q1020" i="18"/>
  <c r="P1020" i="18"/>
  <c r="O1020" i="18"/>
  <c r="R1019" i="18"/>
  <c r="R1024" i="18" s="1"/>
  <c r="Q1019" i="18"/>
  <c r="P1019" i="18"/>
  <c r="P1024" i="18" s="1"/>
  <c r="O1019" i="18"/>
  <c r="O1024" i="18" s="1"/>
  <c r="R1007" i="18"/>
  <c r="Q1007" i="18"/>
  <c r="P1007" i="18"/>
  <c r="O1007" i="18"/>
  <c r="R1006" i="18"/>
  <c r="Q1006" i="18"/>
  <c r="P1006" i="18"/>
  <c r="O1006" i="18"/>
  <c r="R1005" i="18"/>
  <c r="R1010" i="18" s="1"/>
  <c r="Q1005" i="18"/>
  <c r="P1005" i="18"/>
  <c r="P1010" i="18" s="1"/>
  <c r="O1005" i="18"/>
  <c r="O1010" i="18" s="1"/>
  <c r="R993" i="18"/>
  <c r="Q993" i="18"/>
  <c r="P993" i="18"/>
  <c r="O993" i="18"/>
  <c r="R992" i="18"/>
  <c r="Q992" i="18"/>
  <c r="P992" i="18"/>
  <c r="O992" i="18"/>
  <c r="R991" i="18"/>
  <c r="R996" i="18" s="1"/>
  <c r="Q991" i="18"/>
  <c r="P991" i="18"/>
  <c r="P996" i="18" s="1"/>
  <c r="O991" i="18"/>
  <c r="O996" i="18" s="1"/>
  <c r="R979" i="18"/>
  <c r="Q979" i="18"/>
  <c r="P979" i="18"/>
  <c r="O979" i="18"/>
  <c r="R978" i="18"/>
  <c r="Q978" i="18"/>
  <c r="P978" i="18"/>
  <c r="O978" i="18"/>
  <c r="R977" i="18"/>
  <c r="R982" i="18" s="1"/>
  <c r="Q977" i="18"/>
  <c r="P977" i="18"/>
  <c r="P982" i="18" s="1"/>
  <c r="O977" i="18"/>
  <c r="O982" i="18" s="1"/>
  <c r="R965" i="18"/>
  <c r="Q965" i="18"/>
  <c r="P965" i="18"/>
  <c r="O965" i="18"/>
  <c r="R964" i="18"/>
  <c r="Q964" i="18"/>
  <c r="P964" i="18"/>
  <c r="O964" i="18"/>
  <c r="R963" i="18"/>
  <c r="R968" i="18" s="1"/>
  <c r="Q963" i="18"/>
  <c r="T963" i="18" s="1"/>
  <c r="P963" i="18"/>
  <c r="P968" i="18" s="1"/>
  <c r="O963" i="18"/>
  <c r="O968" i="18" s="1"/>
  <c r="R951" i="18"/>
  <c r="Q951" i="18"/>
  <c r="P951" i="18"/>
  <c r="O951" i="18"/>
  <c r="R950" i="18"/>
  <c r="Q950" i="18"/>
  <c r="P950" i="18"/>
  <c r="O950" i="18"/>
  <c r="R949" i="18"/>
  <c r="Q949" i="18"/>
  <c r="Q954" i="18" s="1"/>
  <c r="P949" i="18"/>
  <c r="P954" i="18" s="1"/>
  <c r="O949" i="18"/>
  <c r="O954" i="18" s="1"/>
  <c r="R937" i="18"/>
  <c r="Q937" i="18"/>
  <c r="P937" i="18"/>
  <c r="O937" i="18"/>
  <c r="R936" i="18"/>
  <c r="Q936" i="18"/>
  <c r="P936" i="18"/>
  <c r="O936" i="18"/>
  <c r="R935" i="18"/>
  <c r="Q935" i="18"/>
  <c r="Q940" i="18" s="1"/>
  <c r="P935" i="18"/>
  <c r="P940" i="18" s="1"/>
  <c r="O935" i="18"/>
  <c r="O940" i="18" s="1"/>
  <c r="R923" i="18"/>
  <c r="Q923" i="18"/>
  <c r="P923" i="18"/>
  <c r="O923" i="18"/>
  <c r="R922" i="18"/>
  <c r="Q922" i="18"/>
  <c r="P922" i="18"/>
  <c r="O922" i="18"/>
  <c r="R921" i="18"/>
  <c r="R926" i="18" s="1"/>
  <c r="Q921" i="18"/>
  <c r="Q926" i="18" s="1"/>
  <c r="P921" i="18"/>
  <c r="P926" i="18" s="1"/>
  <c r="O921" i="18"/>
  <c r="O926" i="18" s="1"/>
  <c r="R909" i="18"/>
  <c r="Q909" i="18"/>
  <c r="P909" i="18"/>
  <c r="O909" i="18"/>
  <c r="R908" i="18"/>
  <c r="Q908" i="18"/>
  <c r="P908" i="18"/>
  <c r="O908" i="18"/>
  <c r="R907" i="18"/>
  <c r="R912" i="18" s="1"/>
  <c r="Q907" i="18"/>
  <c r="Q912" i="18" s="1"/>
  <c r="P907" i="18"/>
  <c r="P912" i="18" s="1"/>
  <c r="O907" i="18"/>
  <c r="O912" i="18" s="1"/>
  <c r="R895" i="18"/>
  <c r="Q895" i="18"/>
  <c r="P895" i="18"/>
  <c r="O895" i="18"/>
  <c r="R894" i="18"/>
  <c r="Q894" i="18"/>
  <c r="P894" i="18"/>
  <c r="O894" i="18"/>
  <c r="R893" i="18"/>
  <c r="R898" i="18" s="1"/>
  <c r="Q893" i="18"/>
  <c r="Q898" i="18" s="1"/>
  <c r="P893" i="18"/>
  <c r="P898" i="18" s="1"/>
  <c r="O893" i="18"/>
  <c r="O898" i="18" s="1"/>
  <c r="R881" i="18"/>
  <c r="Q881" i="18"/>
  <c r="P881" i="18"/>
  <c r="O881" i="18"/>
  <c r="R880" i="18"/>
  <c r="Q880" i="18"/>
  <c r="P880" i="18"/>
  <c r="O880" i="18"/>
  <c r="R879" i="18"/>
  <c r="R884" i="18" s="1"/>
  <c r="Q879" i="18"/>
  <c r="Q884" i="18" s="1"/>
  <c r="P879" i="18"/>
  <c r="P884" i="18" s="1"/>
  <c r="O879" i="18"/>
  <c r="O884" i="18" s="1"/>
  <c r="R867" i="18"/>
  <c r="Q867" i="18"/>
  <c r="P867" i="18"/>
  <c r="O867" i="18"/>
  <c r="R866" i="18"/>
  <c r="Q866" i="18"/>
  <c r="S866" i="18" s="1"/>
  <c r="P866" i="18"/>
  <c r="O866" i="18"/>
  <c r="R865" i="18"/>
  <c r="R870" i="18" s="1"/>
  <c r="Q865" i="18"/>
  <c r="Q870" i="18" s="1"/>
  <c r="P865" i="18"/>
  <c r="P870" i="18" s="1"/>
  <c r="O865" i="18"/>
  <c r="O870" i="18" s="1"/>
  <c r="R853" i="18"/>
  <c r="Q853" i="18"/>
  <c r="P853" i="18"/>
  <c r="O853" i="18"/>
  <c r="R852" i="18"/>
  <c r="Q852" i="18"/>
  <c r="P852" i="18"/>
  <c r="O852" i="18"/>
  <c r="R851" i="18"/>
  <c r="R856" i="18" s="1"/>
  <c r="Q851" i="18"/>
  <c r="Q856" i="18" s="1"/>
  <c r="P851" i="18"/>
  <c r="P856" i="18" s="1"/>
  <c r="O851" i="18"/>
  <c r="O856" i="18" s="1"/>
  <c r="R839" i="18"/>
  <c r="Q839" i="18"/>
  <c r="P839" i="18"/>
  <c r="O839" i="18"/>
  <c r="R838" i="18"/>
  <c r="Q838" i="18"/>
  <c r="P838" i="18"/>
  <c r="O838" i="18"/>
  <c r="R837" i="18"/>
  <c r="R842" i="18" s="1"/>
  <c r="Q837" i="18"/>
  <c r="Q842" i="18" s="1"/>
  <c r="P837" i="18"/>
  <c r="P842" i="18" s="1"/>
  <c r="O837" i="18"/>
  <c r="O842" i="18" s="1"/>
  <c r="R825" i="18"/>
  <c r="Q825" i="18"/>
  <c r="P825" i="18"/>
  <c r="O825" i="18"/>
  <c r="R824" i="18"/>
  <c r="Q824" i="18"/>
  <c r="P824" i="18"/>
  <c r="O824" i="18"/>
  <c r="R823" i="18"/>
  <c r="R828" i="18" s="1"/>
  <c r="Q823" i="18"/>
  <c r="Q828" i="18" s="1"/>
  <c r="P823" i="18"/>
  <c r="P828" i="18" s="1"/>
  <c r="O823" i="18"/>
  <c r="O828" i="18" s="1"/>
  <c r="R811" i="18"/>
  <c r="Q811" i="18"/>
  <c r="P811" i="18"/>
  <c r="O811" i="18"/>
  <c r="R810" i="18"/>
  <c r="Q810" i="18"/>
  <c r="P810" i="18"/>
  <c r="O810" i="18"/>
  <c r="R809" i="18"/>
  <c r="R814" i="18" s="1"/>
  <c r="Q809" i="18"/>
  <c r="Q814" i="18" s="1"/>
  <c r="P809" i="18"/>
  <c r="P814" i="18" s="1"/>
  <c r="O809" i="18"/>
  <c r="O814" i="18" s="1"/>
  <c r="R783" i="18"/>
  <c r="Q783" i="18"/>
  <c r="P783" i="18"/>
  <c r="O783" i="18"/>
  <c r="R782" i="18"/>
  <c r="Q782" i="18"/>
  <c r="P782" i="18"/>
  <c r="O782" i="18"/>
  <c r="R781" i="18"/>
  <c r="R786" i="18" s="1"/>
  <c r="Q781" i="18"/>
  <c r="P781" i="18"/>
  <c r="P786" i="18" s="1"/>
  <c r="O781" i="18"/>
  <c r="O786" i="18" s="1"/>
  <c r="R769" i="18"/>
  <c r="Q769" i="18"/>
  <c r="P769" i="18"/>
  <c r="O769" i="18"/>
  <c r="R768" i="18"/>
  <c r="Q768" i="18"/>
  <c r="P768" i="18"/>
  <c r="O768" i="18"/>
  <c r="R767" i="18"/>
  <c r="Q767" i="18"/>
  <c r="P767" i="18"/>
  <c r="P772" i="18" s="1"/>
  <c r="O767" i="18"/>
  <c r="R755" i="18"/>
  <c r="Q755" i="18"/>
  <c r="P755" i="18"/>
  <c r="O755" i="18"/>
  <c r="R754" i="18"/>
  <c r="Q754" i="18"/>
  <c r="P754" i="18"/>
  <c r="O754" i="18"/>
  <c r="R753" i="18"/>
  <c r="Q753" i="18"/>
  <c r="P753" i="18"/>
  <c r="O753" i="18"/>
  <c r="O758" i="18" s="1"/>
  <c r="R741" i="18"/>
  <c r="Q741" i="18"/>
  <c r="P741" i="18"/>
  <c r="O741" i="18"/>
  <c r="R740" i="18"/>
  <c r="Q740" i="18"/>
  <c r="P740" i="18"/>
  <c r="O740" i="18"/>
  <c r="R739" i="18"/>
  <c r="Q739" i="18"/>
  <c r="Q744" i="18" s="1"/>
  <c r="P739" i="18"/>
  <c r="P744" i="18" s="1"/>
  <c r="O739" i="18"/>
  <c r="Q725" i="18"/>
  <c r="R725" i="18"/>
  <c r="Q726" i="18"/>
  <c r="R726" i="18"/>
  <c r="Q727" i="18"/>
  <c r="R727" i="18"/>
  <c r="P725" i="18"/>
  <c r="P726" i="18"/>
  <c r="P727" i="18"/>
  <c r="O725" i="18"/>
  <c r="O726" i="18"/>
  <c r="O727" i="18"/>
  <c r="Q711" i="18"/>
  <c r="R711" i="18"/>
  <c r="Q712" i="18"/>
  <c r="R712" i="18"/>
  <c r="Q713" i="18"/>
  <c r="R713" i="18"/>
  <c r="P711" i="18"/>
  <c r="P712" i="18"/>
  <c r="P713" i="18"/>
  <c r="O711" i="18"/>
  <c r="O712" i="18"/>
  <c r="O713" i="18"/>
  <c r="Q697" i="18"/>
  <c r="R697" i="18"/>
  <c r="Q698" i="18"/>
  <c r="R698" i="18"/>
  <c r="Q699" i="18"/>
  <c r="R699" i="18"/>
  <c r="P697" i="18"/>
  <c r="P698" i="18"/>
  <c r="P699" i="18"/>
  <c r="O697" i="18"/>
  <c r="O698" i="18"/>
  <c r="O699" i="18"/>
  <c r="Q683" i="18"/>
  <c r="R683" i="18"/>
  <c r="Q684" i="18"/>
  <c r="R684" i="18"/>
  <c r="Q685" i="18"/>
  <c r="R685" i="18"/>
  <c r="P683" i="18"/>
  <c r="P684" i="18"/>
  <c r="P685" i="18"/>
  <c r="O683" i="18"/>
  <c r="O684" i="18"/>
  <c r="O685" i="18"/>
  <c r="Q669" i="18"/>
  <c r="R669" i="18"/>
  <c r="Q670" i="18"/>
  <c r="R670" i="18"/>
  <c r="Q671" i="18"/>
  <c r="R671" i="18"/>
  <c r="P669" i="18"/>
  <c r="P670" i="18"/>
  <c r="P671" i="18"/>
  <c r="O669" i="18"/>
  <c r="O670" i="18"/>
  <c r="O671" i="18"/>
  <c r="Q655" i="18"/>
  <c r="R655" i="18"/>
  <c r="Q656" i="18"/>
  <c r="R656" i="18"/>
  <c r="Q657" i="18"/>
  <c r="R657" i="18"/>
  <c r="P655" i="18"/>
  <c r="P656" i="18"/>
  <c r="P657" i="18"/>
  <c r="O655" i="18"/>
  <c r="O656" i="18"/>
  <c r="O657" i="18"/>
  <c r="Q641" i="18"/>
  <c r="R641" i="18"/>
  <c r="Q642" i="18"/>
  <c r="R642" i="18"/>
  <c r="Q643" i="18"/>
  <c r="R643" i="18"/>
  <c r="P641" i="18"/>
  <c r="P642" i="18"/>
  <c r="P643" i="18"/>
  <c r="O641" i="18"/>
  <c r="O642" i="18"/>
  <c r="O643" i="18"/>
  <c r="Q627" i="18"/>
  <c r="R627" i="18"/>
  <c r="Q628" i="18"/>
  <c r="R628" i="18"/>
  <c r="Q629" i="18"/>
  <c r="R629" i="18"/>
  <c r="P627" i="18"/>
  <c r="P628" i="18"/>
  <c r="P629" i="18"/>
  <c r="O627" i="18"/>
  <c r="O628" i="18"/>
  <c r="O629" i="18"/>
  <c r="Q613" i="18"/>
  <c r="R613" i="18"/>
  <c r="Q614" i="18"/>
  <c r="R614" i="18"/>
  <c r="Q615" i="18"/>
  <c r="R615" i="18"/>
  <c r="P613" i="18"/>
  <c r="P614" i="18"/>
  <c r="P615" i="18"/>
  <c r="O613" i="18"/>
  <c r="O614" i="18"/>
  <c r="O615" i="18"/>
  <c r="Q599" i="18"/>
  <c r="R599" i="18"/>
  <c r="Q600" i="18"/>
  <c r="R600" i="18"/>
  <c r="Q601" i="18"/>
  <c r="R601" i="18"/>
  <c r="P599" i="18"/>
  <c r="P600" i="18"/>
  <c r="P601" i="18"/>
  <c r="O599" i="18"/>
  <c r="O600" i="18"/>
  <c r="O601" i="18"/>
  <c r="Q585" i="18"/>
  <c r="R585" i="18"/>
  <c r="Q586" i="18"/>
  <c r="R586" i="18"/>
  <c r="Q587" i="18"/>
  <c r="R587" i="18"/>
  <c r="P585" i="18"/>
  <c r="P586" i="18"/>
  <c r="P587" i="18"/>
  <c r="O585" i="18"/>
  <c r="O586" i="18"/>
  <c r="O587" i="18"/>
  <c r="Q571" i="18"/>
  <c r="R571" i="18"/>
  <c r="Q572" i="18"/>
  <c r="R572" i="18"/>
  <c r="Q573" i="18"/>
  <c r="R573" i="18"/>
  <c r="P571" i="18"/>
  <c r="P572" i="18"/>
  <c r="P573" i="18"/>
  <c r="O571" i="18"/>
  <c r="O572" i="18"/>
  <c r="O573" i="18"/>
  <c r="Q557" i="18"/>
  <c r="R557" i="18"/>
  <c r="Q558" i="18"/>
  <c r="R558" i="18"/>
  <c r="Q559" i="18"/>
  <c r="R559" i="18"/>
  <c r="P557" i="18"/>
  <c r="P558" i="18"/>
  <c r="P559" i="18"/>
  <c r="O557" i="18"/>
  <c r="O558" i="18"/>
  <c r="O559" i="18"/>
  <c r="Q543" i="18"/>
  <c r="R543" i="18"/>
  <c r="Q544" i="18"/>
  <c r="R544" i="18"/>
  <c r="Q545" i="18"/>
  <c r="R545" i="18"/>
  <c r="P543" i="18"/>
  <c r="P544" i="18"/>
  <c r="P545" i="18"/>
  <c r="O543" i="18"/>
  <c r="O544" i="18"/>
  <c r="O545" i="18"/>
  <c r="Q529" i="18"/>
  <c r="R529" i="18"/>
  <c r="Q530" i="18"/>
  <c r="R530" i="18"/>
  <c r="Q531" i="18"/>
  <c r="R531" i="18"/>
  <c r="P529" i="18"/>
  <c r="P530" i="18"/>
  <c r="P531" i="18"/>
  <c r="O529" i="18"/>
  <c r="O530" i="18"/>
  <c r="O531" i="18"/>
  <c r="Q515" i="18"/>
  <c r="R515" i="18"/>
  <c r="Q516" i="18"/>
  <c r="R516" i="18"/>
  <c r="Q517" i="18"/>
  <c r="R517" i="18"/>
  <c r="P515" i="18"/>
  <c r="P516" i="18"/>
  <c r="P517" i="18"/>
  <c r="O515" i="18"/>
  <c r="O516" i="18"/>
  <c r="O517" i="18"/>
  <c r="Q487" i="18"/>
  <c r="R487" i="18"/>
  <c r="Q488" i="18"/>
  <c r="R488" i="18"/>
  <c r="Q489" i="18"/>
  <c r="R489" i="18"/>
  <c r="O487" i="18"/>
  <c r="P487" i="18"/>
  <c r="O488" i="18"/>
  <c r="P488" i="18"/>
  <c r="O489" i="18"/>
  <c r="P489" i="18"/>
  <c r="Q501" i="18"/>
  <c r="R501" i="18"/>
  <c r="Q502" i="18"/>
  <c r="R502" i="18"/>
  <c r="Q503" i="18"/>
  <c r="R503" i="18"/>
  <c r="O501" i="18"/>
  <c r="P501" i="18"/>
  <c r="O502" i="18"/>
  <c r="P502" i="18"/>
  <c r="O503" i="18"/>
  <c r="P503" i="18"/>
  <c r="O659" i="19"/>
  <c r="O660" i="19"/>
  <c r="O661" i="19"/>
  <c r="Q473" i="18"/>
  <c r="R473" i="18"/>
  <c r="Q474" i="18"/>
  <c r="R474" i="18"/>
  <c r="Q475" i="18"/>
  <c r="R475" i="18"/>
  <c r="P473" i="18"/>
  <c r="P474" i="18"/>
  <c r="P475" i="18"/>
  <c r="O473" i="18"/>
  <c r="O474" i="18"/>
  <c r="O475" i="18"/>
  <c r="Q459" i="18"/>
  <c r="R459" i="18"/>
  <c r="Q460" i="18"/>
  <c r="R460" i="18"/>
  <c r="Q461" i="18"/>
  <c r="R461" i="18"/>
  <c r="P459" i="18"/>
  <c r="P460" i="18"/>
  <c r="P461" i="18"/>
  <c r="O459" i="18"/>
  <c r="O460" i="18"/>
  <c r="O461" i="18"/>
  <c r="Q445" i="18"/>
  <c r="R445" i="18"/>
  <c r="Q446" i="18"/>
  <c r="R446" i="18"/>
  <c r="Q447" i="18"/>
  <c r="R447" i="18"/>
  <c r="P445" i="18"/>
  <c r="P446" i="18"/>
  <c r="P447" i="18"/>
  <c r="O445" i="18"/>
  <c r="O446" i="18"/>
  <c r="O447" i="18"/>
  <c r="Q431" i="18"/>
  <c r="R431" i="18"/>
  <c r="Q432" i="18"/>
  <c r="R432" i="18"/>
  <c r="Q433" i="18"/>
  <c r="R433" i="18"/>
  <c r="P431" i="18"/>
  <c r="P432" i="18"/>
  <c r="P433" i="18"/>
  <c r="O431" i="18"/>
  <c r="O432" i="18"/>
  <c r="O433" i="18"/>
  <c r="Q417" i="18"/>
  <c r="R417" i="18"/>
  <c r="Q418" i="18"/>
  <c r="R418" i="18"/>
  <c r="Q419" i="18"/>
  <c r="R419" i="18"/>
  <c r="P417" i="18"/>
  <c r="P418" i="18"/>
  <c r="P419" i="18"/>
  <c r="O417" i="18"/>
  <c r="O418" i="18"/>
  <c r="O419" i="18"/>
  <c r="Q403" i="18"/>
  <c r="R403" i="18"/>
  <c r="Q404" i="18"/>
  <c r="R404" i="18"/>
  <c r="Q405" i="18"/>
  <c r="R405" i="18"/>
  <c r="P403" i="18"/>
  <c r="P404" i="18"/>
  <c r="P405" i="18"/>
  <c r="O403" i="18"/>
  <c r="O404" i="18"/>
  <c r="O405" i="18"/>
  <c r="Q389" i="18"/>
  <c r="R389" i="18"/>
  <c r="Q390" i="18"/>
  <c r="R390" i="18"/>
  <c r="Q391" i="18"/>
  <c r="R391" i="18"/>
  <c r="P389" i="18"/>
  <c r="P390" i="18"/>
  <c r="P391" i="18"/>
  <c r="O389" i="18"/>
  <c r="O390" i="18"/>
  <c r="O391" i="18"/>
  <c r="Q375" i="18"/>
  <c r="R375" i="18"/>
  <c r="Q376" i="18"/>
  <c r="R376" i="18"/>
  <c r="Q377" i="18"/>
  <c r="R377" i="18"/>
  <c r="P375" i="18"/>
  <c r="P376" i="18"/>
  <c r="P377" i="18"/>
  <c r="O375" i="18"/>
  <c r="O376" i="18"/>
  <c r="O377" i="18"/>
  <c r="Q361" i="18"/>
  <c r="R361" i="18"/>
  <c r="Q362" i="18"/>
  <c r="R362" i="18"/>
  <c r="Q363" i="18"/>
  <c r="R363" i="18"/>
  <c r="P361" i="18"/>
  <c r="P362" i="18"/>
  <c r="P363" i="18"/>
  <c r="O361" i="18"/>
  <c r="O362" i="18"/>
  <c r="O363" i="18"/>
  <c r="Q347" i="18"/>
  <c r="R347" i="18"/>
  <c r="Q348" i="18"/>
  <c r="R348" i="18"/>
  <c r="Q349" i="18"/>
  <c r="R349" i="18"/>
  <c r="P347" i="18"/>
  <c r="P348" i="18"/>
  <c r="P349" i="18"/>
  <c r="O347" i="18"/>
  <c r="O348" i="18"/>
  <c r="O349" i="18"/>
  <c r="Q333" i="18"/>
  <c r="R333" i="18"/>
  <c r="Q334" i="18"/>
  <c r="R334" i="18"/>
  <c r="Q335" i="18"/>
  <c r="R335" i="18"/>
  <c r="P333" i="18"/>
  <c r="P334" i="18"/>
  <c r="P335" i="18"/>
  <c r="O333" i="18"/>
  <c r="O334" i="18"/>
  <c r="O335" i="18"/>
  <c r="Q319" i="18"/>
  <c r="R319" i="18"/>
  <c r="Q320" i="18"/>
  <c r="R320" i="18"/>
  <c r="Q321" i="18"/>
  <c r="R321" i="18"/>
  <c r="P319" i="18"/>
  <c r="P320" i="18"/>
  <c r="P321" i="18"/>
  <c r="O319" i="18"/>
  <c r="O320" i="18"/>
  <c r="O321" i="18"/>
  <c r="Q305" i="18"/>
  <c r="R305" i="18"/>
  <c r="Q306" i="18"/>
  <c r="R306" i="18"/>
  <c r="Q307" i="18"/>
  <c r="R307" i="18"/>
  <c r="P305" i="18"/>
  <c r="P306" i="18"/>
  <c r="P307" i="18"/>
  <c r="O305" i="18"/>
  <c r="O306" i="18"/>
  <c r="O307" i="18"/>
  <c r="Q247" i="19"/>
  <c r="R247" i="19"/>
  <c r="S247" i="19" s="1"/>
  <c r="Q248" i="19"/>
  <c r="R248" i="19"/>
  <c r="Q249" i="19"/>
  <c r="R249" i="19"/>
  <c r="P247" i="19"/>
  <c r="P248" i="19"/>
  <c r="P249" i="19"/>
  <c r="O247" i="19"/>
  <c r="O248" i="19"/>
  <c r="O249" i="19"/>
  <c r="Q291" i="18"/>
  <c r="R291" i="18"/>
  <c r="Q292" i="18"/>
  <c r="R292" i="18"/>
  <c r="Q293" i="18"/>
  <c r="R293" i="18"/>
  <c r="P291" i="18"/>
  <c r="P292" i="18"/>
  <c r="P293" i="18"/>
  <c r="O291" i="18"/>
  <c r="O292" i="18"/>
  <c r="O293" i="18"/>
  <c r="Q277" i="18"/>
  <c r="R277" i="18"/>
  <c r="Q278" i="18"/>
  <c r="R278" i="18"/>
  <c r="Q279" i="18"/>
  <c r="R279" i="18"/>
  <c r="P277" i="18"/>
  <c r="P278" i="18"/>
  <c r="P279" i="18"/>
  <c r="O277" i="18"/>
  <c r="O278" i="18"/>
  <c r="O279" i="18"/>
  <c r="Q263" i="18"/>
  <c r="R263" i="18"/>
  <c r="Q264" i="18"/>
  <c r="R264" i="18"/>
  <c r="Q265" i="18"/>
  <c r="R265" i="18"/>
  <c r="P263" i="18"/>
  <c r="P264" i="18"/>
  <c r="P265" i="18"/>
  <c r="O263" i="18"/>
  <c r="O264" i="18"/>
  <c r="O265" i="18"/>
  <c r="Q249" i="18"/>
  <c r="R249" i="18"/>
  <c r="Q250" i="18"/>
  <c r="R250" i="18"/>
  <c r="Q251" i="18"/>
  <c r="R251" i="18"/>
  <c r="P249" i="18"/>
  <c r="P250" i="18"/>
  <c r="P251" i="18"/>
  <c r="O249" i="18"/>
  <c r="O250" i="18"/>
  <c r="O251" i="18"/>
  <c r="Q235" i="18"/>
  <c r="R235" i="18"/>
  <c r="Q236" i="18"/>
  <c r="R236" i="18"/>
  <c r="Q237" i="18"/>
  <c r="R237" i="18"/>
  <c r="P235" i="18"/>
  <c r="P236" i="18"/>
  <c r="P237" i="18"/>
  <c r="O235" i="18"/>
  <c r="O236" i="18"/>
  <c r="O237" i="18"/>
  <c r="Q221" i="18"/>
  <c r="R221" i="18"/>
  <c r="Q222" i="18"/>
  <c r="R222" i="18"/>
  <c r="Q223" i="18"/>
  <c r="R223" i="18"/>
  <c r="P221" i="18"/>
  <c r="P222" i="18"/>
  <c r="P223" i="18"/>
  <c r="O221" i="18"/>
  <c r="O222" i="18"/>
  <c r="O223" i="18"/>
  <c r="Q207" i="18"/>
  <c r="R207" i="18"/>
  <c r="Q208" i="18"/>
  <c r="R208" i="18"/>
  <c r="Q209" i="18"/>
  <c r="R209" i="18"/>
  <c r="P207" i="18"/>
  <c r="P208" i="18"/>
  <c r="P209" i="18"/>
  <c r="O207" i="18"/>
  <c r="O208" i="18"/>
  <c r="O209" i="18"/>
  <c r="Q193" i="18"/>
  <c r="R193" i="18"/>
  <c r="Q194" i="18"/>
  <c r="R194" i="18"/>
  <c r="Q195" i="18"/>
  <c r="R195" i="18"/>
  <c r="P193" i="18"/>
  <c r="P194" i="18"/>
  <c r="P195" i="18"/>
  <c r="O193" i="18"/>
  <c r="O194" i="18"/>
  <c r="O195" i="18"/>
  <c r="Q179" i="18"/>
  <c r="R179" i="18"/>
  <c r="Q180" i="18"/>
  <c r="R180" i="18"/>
  <c r="Q181" i="18"/>
  <c r="R181" i="18"/>
  <c r="P179" i="18"/>
  <c r="P180" i="18"/>
  <c r="P181" i="18"/>
  <c r="O179" i="18"/>
  <c r="O180" i="18"/>
  <c r="O181" i="18"/>
  <c r="Q165" i="18"/>
  <c r="R165" i="18"/>
  <c r="Q166" i="18"/>
  <c r="R166" i="18"/>
  <c r="Q167" i="18"/>
  <c r="R167" i="18"/>
  <c r="P165" i="18"/>
  <c r="P166" i="18"/>
  <c r="P167" i="18"/>
  <c r="O165" i="18"/>
  <c r="O166" i="18"/>
  <c r="O167" i="18"/>
  <c r="Q151" i="18"/>
  <c r="R151" i="18"/>
  <c r="Q152" i="18"/>
  <c r="R152" i="18"/>
  <c r="Q153" i="18"/>
  <c r="R153" i="18"/>
  <c r="P151" i="18"/>
  <c r="P152" i="18"/>
  <c r="P153" i="18"/>
  <c r="O151" i="18"/>
  <c r="O152" i="18"/>
  <c r="O153" i="18"/>
  <c r="Q137" i="18"/>
  <c r="R137" i="18"/>
  <c r="Q138" i="18"/>
  <c r="R138" i="18"/>
  <c r="Q139" i="18"/>
  <c r="R139" i="18"/>
  <c r="P137" i="18"/>
  <c r="P138" i="18"/>
  <c r="P139" i="18"/>
  <c r="O137" i="18"/>
  <c r="O138" i="18"/>
  <c r="O139" i="18"/>
  <c r="Q123" i="18"/>
  <c r="R123" i="18"/>
  <c r="Q124" i="18"/>
  <c r="R124" i="18"/>
  <c r="Q125" i="18"/>
  <c r="R125" i="18"/>
  <c r="P123" i="18"/>
  <c r="P124" i="18"/>
  <c r="P125" i="18"/>
  <c r="O123" i="18"/>
  <c r="O124" i="18"/>
  <c r="O125" i="18"/>
  <c r="Q109" i="18"/>
  <c r="R109" i="18"/>
  <c r="Q110" i="18"/>
  <c r="R110" i="18"/>
  <c r="Q111" i="18"/>
  <c r="R111" i="18"/>
  <c r="P109" i="18"/>
  <c r="P110" i="18"/>
  <c r="P111" i="18"/>
  <c r="O109" i="18"/>
  <c r="O110" i="18"/>
  <c r="O111" i="18"/>
  <c r="Q95" i="18"/>
  <c r="R95" i="18"/>
  <c r="Q96" i="18"/>
  <c r="R96" i="18"/>
  <c r="Q97" i="18"/>
  <c r="R97" i="18"/>
  <c r="P95" i="18"/>
  <c r="P96" i="18"/>
  <c r="P97" i="18"/>
  <c r="O95" i="18"/>
  <c r="O96" i="18"/>
  <c r="O97" i="18"/>
  <c r="Q81" i="18"/>
  <c r="R81" i="18"/>
  <c r="Q82" i="18"/>
  <c r="R82" i="18"/>
  <c r="Q83" i="18"/>
  <c r="R83" i="18"/>
  <c r="P81" i="18"/>
  <c r="P82" i="18"/>
  <c r="P83" i="18"/>
  <c r="O81" i="18"/>
  <c r="O82" i="18"/>
  <c r="O83" i="18"/>
  <c r="Q94" i="19"/>
  <c r="R94" i="19"/>
  <c r="Q95" i="19"/>
  <c r="R95" i="19"/>
  <c r="Q96" i="19"/>
  <c r="R96" i="19"/>
  <c r="Q67" i="18"/>
  <c r="R67" i="18"/>
  <c r="Q68" i="18"/>
  <c r="R68" i="18"/>
  <c r="Q69" i="18"/>
  <c r="R69" i="18"/>
  <c r="P67" i="18"/>
  <c r="P68" i="18"/>
  <c r="P69" i="18"/>
  <c r="O67" i="18"/>
  <c r="O68" i="18"/>
  <c r="O69" i="18"/>
  <c r="Q53" i="18"/>
  <c r="R53" i="18"/>
  <c r="Q54" i="18"/>
  <c r="R54" i="18"/>
  <c r="Q55" i="18"/>
  <c r="R55" i="18"/>
  <c r="Q39" i="18"/>
  <c r="R39" i="18"/>
  <c r="Q40" i="18"/>
  <c r="R40" i="18"/>
  <c r="Q41" i="18"/>
  <c r="R41" i="18"/>
  <c r="Q24" i="18"/>
  <c r="R24" i="18"/>
  <c r="Q25" i="18"/>
  <c r="R25" i="18"/>
  <c r="Q26" i="18"/>
  <c r="R26" i="18"/>
  <c r="Q66" i="19"/>
  <c r="R66" i="19"/>
  <c r="Q67" i="19"/>
  <c r="R67" i="19"/>
  <c r="Q68" i="19"/>
  <c r="R68" i="19"/>
  <c r="O66" i="19"/>
  <c r="P66" i="19"/>
  <c r="O67" i="19"/>
  <c r="P67" i="19"/>
  <c r="O68" i="19"/>
  <c r="P68" i="19"/>
  <c r="Q80" i="19"/>
  <c r="R80" i="19"/>
  <c r="S80" i="19" s="1"/>
  <c r="Q81" i="19"/>
  <c r="R81" i="19"/>
  <c r="Q82" i="19"/>
  <c r="R82" i="19"/>
  <c r="O80" i="19"/>
  <c r="P80" i="19"/>
  <c r="O81" i="19"/>
  <c r="P81" i="19"/>
  <c r="O82" i="19"/>
  <c r="P82" i="19"/>
  <c r="O94" i="19"/>
  <c r="P94" i="19"/>
  <c r="O95" i="19"/>
  <c r="P95" i="19"/>
  <c r="O96" i="19"/>
  <c r="P96" i="19"/>
  <c r="Q108" i="19"/>
  <c r="R108" i="19"/>
  <c r="Q109" i="19"/>
  <c r="R109" i="19"/>
  <c r="Q110" i="19"/>
  <c r="R110" i="19"/>
  <c r="O108" i="19"/>
  <c r="P108" i="19"/>
  <c r="O109" i="19"/>
  <c r="P109" i="19"/>
  <c r="O110" i="19"/>
  <c r="P110" i="19"/>
  <c r="Q122" i="19"/>
  <c r="R122" i="19"/>
  <c r="Q123" i="19"/>
  <c r="R123" i="19"/>
  <c r="Q124" i="19"/>
  <c r="R124" i="19"/>
  <c r="O122" i="19"/>
  <c r="P122" i="19"/>
  <c r="O123" i="19"/>
  <c r="P123" i="19"/>
  <c r="O124" i="19"/>
  <c r="P124" i="19"/>
  <c r="Q135" i="19"/>
  <c r="R135" i="19"/>
  <c r="Q136" i="19"/>
  <c r="R136" i="19"/>
  <c r="Q137" i="19"/>
  <c r="R137" i="19"/>
  <c r="O135" i="19"/>
  <c r="P135" i="19"/>
  <c r="O136" i="19"/>
  <c r="P136" i="19"/>
  <c r="O137" i="19"/>
  <c r="P137" i="19"/>
  <c r="Q149" i="19"/>
  <c r="R149" i="19"/>
  <c r="Q150" i="19"/>
  <c r="R150" i="19"/>
  <c r="Q151" i="19"/>
  <c r="R151" i="19"/>
  <c r="O149" i="19"/>
  <c r="P149" i="19"/>
  <c r="O150" i="19"/>
  <c r="P150" i="19"/>
  <c r="O151" i="19"/>
  <c r="P151" i="19"/>
  <c r="Q163" i="19"/>
  <c r="R163" i="19"/>
  <c r="Q164" i="19"/>
  <c r="R164" i="19"/>
  <c r="Q165" i="19"/>
  <c r="R165" i="19"/>
  <c r="O163" i="19"/>
  <c r="P163" i="19"/>
  <c r="O164" i="19"/>
  <c r="P164" i="19"/>
  <c r="O165" i="19"/>
  <c r="P165" i="19"/>
  <c r="Q177" i="19"/>
  <c r="R177" i="19"/>
  <c r="Q178" i="19"/>
  <c r="R178" i="19"/>
  <c r="Q179" i="19"/>
  <c r="R179" i="19"/>
  <c r="O177" i="19"/>
  <c r="P177" i="19"/>
  <c r="O178" i="19"/>
  <c r="P178" i="19"/>
  <c r="O179" i="19"/>
  <c r="P179" i="19"/>
  <c r="Q191" i="19"/>
  <c r="R191" i="19"/>
  <c r="Q192" i="19"/>
  <c r="R192" i="19"/>
  <c r="Q193" i="19"/>
  <c r="R193" i="19"/>
  <c r="O191" i="19"/>
  <c r="P191" i="19"/>
  <c r="O192" i="19"/>
  <c r="P192" i="19"/>
  <c r="O193" i="19"/>
  <c r="P193" i="19"/>
  <c r="Q205" i="19"/>
  <c r="R205" i="19"/>
  <c r="Q206" i="19"/>
  <c r="R206" i="19"/>
  <c r="S206" i="19" s="1"/>
  <c r="Q207" i="19"/>
  <c r="R207" i="19"/>
  <c r="O205" i="19"/>
  <c r="P205" i="19"/>
  <c r="O206" i="19"/>
  <c r="P206" i="19"/>
  <c r="O207" i="19"/>
  <c r="P207" i="19"/>
  <c r="Q219" i="19"/>
  <c r="R219" i="19"/>
  <c r="Q220" i="19"/>
  <c r="R220" i="19"/>
  <c r="Q221" i="19"/>
  <c r="T221" i="19" s="1"/>
  <c r="R221" i="19"/>
  <c r="O219" i="19"/>
  <c r="P219" i="19"/>
  <c r="O220" i="19"/>
  <c r="P220" i="19"/>
  <c r="O221" i="19"/>
  <c r="P221" i="19"/>
  <c r="Q233" i="19"/>
  <c r="R233" i="19"/>
  <c r="Q234" i="19"/>
  <c r="R234" i="19"/>
  <c r="Q235" i="19"/>
  <c r="R235" i="19"/>
  <c r="O233" i="19"/>
  <c r="P233" i="19"/>
  <c r="O234" i="19"/>
  <c r="P234" i="19"/>
  <c r="O235" i="19"/>
  <c r="P235" i="19"/>
  <c r="K245" i="19"/>
  <c r="Q261" i="19"/>
  <c r="R261" i="19"/>
  <c r="Q262" i="19"/>
  <c r="R262" i="19"/>
  <c r="Q263" i="19"/>
  <c r="R263" i="19"/>
  <c r="O261" i="19"/>
  <c r="P261" i="19"/>
  <c r="O262" i="19"/>
  <c r="P262" i="19"/>
  <c r="O263" i="19"/>
  <c r="P263" i="19"/>
  <c r="Q275" i="19"/>
  <c r="R275" i="19"/>
  <c r="Q276" i="19"/>
  <c r="R276" i="19"/>
  <c r="Q277" i="19"/>
  <c r="R277" i="19"/>
  <c r="O275" i="19"/>
  <c r="P275" i="19"/>
  <c r="O276" i="19"/>
  <c r="P276" i="19"/>
  <c r="O277" i="19"/>
  <c r="P277" i="19"/>
  <c r="Q289" i="19"/>
  <c r="R289" i="19"/>
  <c r="Q290" i="19"/>
  <c r="R290" i="19"/>
  <c r="Q291" i="19"/>
  <c r="R291" i="19"/>
  <c r="O289" i="19"/>
  <c r="P289" i="19"/>
  <c r="O290" i="19"/>
  <c r="P290" i="19"/>
  <c r="O291" i="19"/>
  <c r="P291" i="19"/>
  <c r="Q303" i="19"/>
  <c r="R303" i="19"/>
  <c r="Q304" i="19"/>
  <c r="R304" i="19"/>
  <c r="Q305" i="19"/>
  <c r="R305" i="19"/>
  <c r="O303" i="19"/>
  <c r="P303" i="19"/>
  <c r="O304" i="19"/>
  <c r="P304" i="19"/>
  <c r="O305" i="19"/>
  <c r="P305" i="19"/>
  <c r="Q317" i="19"/>
  <c r="R317" i="19"/>
  <c r="Q318" i="19"/>
  <c r="R318" i="19"/>
  <c r="Q319" i="19"/>
  <c r="R319" i="19"/>
  <c r="O317" i="19"/>
  <c r="P317" i="19"/>
  <c r="O318" i="19"/>
  <c r="P318" i="19"/>
  <c r="O319" i="19"/>
  <c r="P319" i="19"/>
  <c r="Q331" i="19"/>
  <c r="R331" i="19"/>
  <c r="Q332" i="19"/>
  <c r="R332" i="19"/>
  <c r="Q333" i="19"/>
  <c r="R333" i="19"/>
  <c r="O331" i="19"/>
  <c r="P331" i="19"/>
  <c r="O332" i="19"/>
  <c r="P332" i="19"/>
  <c r="O333" i="19"/>
  <c r="P333" i="19"/>
  <c r="Q345" i="19"/>
  <c r="R345" i="19"/>
  <c r="Q346" i="19"/>
  <c r="R346" i="19"/>
  <c r="Q347" i="19"/>
  <c r="R347" i="19"/>
  <c r="O345" i="19"/>
  <c r="P345" i="19"/>
  <c r="O346" i="19"/>
  <c r="P346" i="19"/>
  <c r="O347" i="19"/>
  <c r="P347" i="19"/>
  <c r="Q359" i="19"/>
  <c r="R359" i="19"/>
  <c r="Q360" i="19"/>
  <c r="R360" i="19"/>
  <c r="Q361" i="19"/>
  <c r="R361" i="19"/>
  <c r="O359" i="19"/>
  <c r="P359" i="19"/>
  <c r="O360" i="19"/>
  <c r="P360" i="19"/>
  <c r="O361" i="19"/>
  <c r="P361" i="19"/>
  <c r="Q373" i="19"/>
  <c r="R373" i="19"/>
  <c r="Q374" i="19"/>
  <c r="R374" i="19"/>
  <c r="Q375" i="19"/>
  <c r="R375" i="19"/>
  <c r="O373" i="19"/>
  <c r="P373" i="19"/>
  <c r="O374" i="19"/>
  <c r="P374" i="19"/>
  <c r="O375" i="19"/>
  <c r="P375" i="19"/>
  <c r="Q387" i="19"/>
  <c r="R387" i="19"/>
  <c r="Q388" i="19"/>
  <c r="R388" i="19"/>
  <c r="Q389" i="19"/>
  <c r="R389" i="19"/>
  <c r="O387" i="19"/>
  <c r="P387" i="19"/>
  <c r="O388" i="19"/>
  <c r="P388" i="19"/>
  <c r="O389" i="19"/>
  <c r="P389" i="19"/>
  <c r="Q401" i="19"/>
  <c r="R401" i="19"/>
  <c r="Q402" i="19"/>
  <c r="R402" i="19"/>
  <c r="Q403" i="19"/>
  <c r="R403" i="19"/>
  <c r="O401" i="19"/>
  <c r="P401" i="19"/>
  <c r="O402" i="19"/>
  <c r="P402" i="19"/>
  <c r="O403" i="19"/>
  <c r="P403" i="19"/>
  <c r="Q415" i="19"/>
  <c r="R415" i="19"/>
  <c r="Q416" i="19"/>
  <c r="R416" i="19"/>
  <c r="Q417" i="19"/>
  <c r="R417" i="19"/>
  <c r="O415" i="19"/>
  <c r="P415" i="19"/>
  <c r="O416" i="19"/>
  <c r="P416" i="19"/>
  <c r="O417" i="19"/>
  <c r="P417" i="19"/>
  <c r="Q429" i="19"/>
  <c r="R429" i="19"/>
  <c r="Q430" i="19"/>
  <c r="R430" i="19"/>
  <c r="Q431" i="19"/>
  <c r="R431" i="19"/>
  <c r="O429" i="19"/>
  <c r="P429" i="19"/>
  <c r="O430" i="19"/>
  <c r="P430" i="19"/>
  <c r="O431" i="19"/>
  <c r="P431" i="19"/>
  <c r="Q444" i="19"/>
  <c r="R444" i="19"/>
  <c r="Q445" i="19"/>
  <c r="R445" i="19"/>
  <c r="Q446" i="19"/>
  <c r="R446" i="19"/>
  <c r="O444" i="19"/>
  <c r="P444" i="19"/>
  <c r="O445" i="19"/>
  <c r="P445" i="19"/>
  <c r="O446" i="19"/>
  <c r="P446" i="19"/>
  <c r="Q458" i="19"/>
  <c r="R458" i="19"/>
  <c r="Q459" i="19"/>
  <c r="R459" i="19"/>
  <c r="Q460" i="19"/>
  <c r="R460" i="19"/>
  <c r="O458" i="19"/>
  <c r="P458" i="19"/>
  <c r="O459" i="19"/>
  <c r="P459" i="19"/>
  <c r="O460" i="19"/>
  <c r="P460" i="19"/>
  <c r="Q473" i="19"/>
  <c r="R473" i="19"/>
  <c r="Q474" i="19"/>
  <c r="R474" i="19"/>
  <c r="Q475" i="19"/>
  <c r="R475" i="19"/>
  <c r="O473" i="19"/>
  <c r="P473" i="19"/>
  <c r="O474" i="19"/>
  <c r="P474" i="19"/>
  <c r="O475" i="19"/>
  <c r="P475" i="19"/>
  <c r="Q487" i="19"/>
  <c r="R487" i="19"/>
  <c r="Q488" i="19"/>
  <c r="R488" i="19"/>
  <c r="Q489" i="19"/>
  <c r="R489" i="19"/>
  <c r="O487" i="19"/>
  <c r="P487" i="19"/>
  <c r="O488" i="19"/>
  <c r="P488" i="19"/>
  <c r="O489" i="19"/>
  <c r="P489" i="19"/>
  <c r="Q502" i="19"/>
  <c r="R502" i="19"/>
  <c r="Q503" i="19"/>
  <c r="R503" i="19"/>
  <c r="Q504" i="19"/>
  <c r="R504" i="19"/>
  <c r="O502" i="19"/>
  <c r="P502" i="19"/>
  <c r="O503" i="19"/>
  <c r="P503" i="19"/>
  <c r="O504" i="19"/>
  <c r="P504" i="19"/>
  <c r="Q516" i="19"/>
  <c r="R516" i="19"/>
  <c r="Q517" i="19"/>
  <c r="R517" i="19"/>
  <c r="Q518" i="19"/>
  <c r="R518" i="19"/>
  <c r="O516" i="19"/>
  <c r="P516" i="19"/>
  <c r="O517" i="19"/>
  <c r="P517" i="19"/>
  <c r="O518" i="19"/>
  <c r="P518" i="19"/>
  <c r="Q530" i="19"/>
  <c r="R530" i="19"/>
  <c r="Q531" i="19"/>
  <c r="R531" i="19"/>
  <c r="Q532" i="19"/>
  <c r="R532" i="19"/>
  <c r="O530" i="19"/>
  <c r="P530" i="19"/>
  <c r="O531" i="19"/>
  <c r="P531" i="19"/>
  <c r="O532" i="19"/>
  <c r="P532" i="19"/>
  <c r="Q544" i="19"/>
  <c r="R544" i="19"/>
  <c r="Q545" i="19"/>
  <c r="R545" i="19"/>
  <c r="Q546" i="19"/>
  <c r="R546" i="19"/>
  <c r="O544" i="19"/>
  <c r="P544" i="19"/>
  <c r="O545" i="19"/>
  <c r="P545" i="19"/>
  <c r="O546" i="19"/>
  <c r="P546" i="19"/>
  <c r="Q558" i="19"/>
  <c r="R558" i="19"/>
  <c r="Q559" i="19"/>
  <c r="R559" i="19"/>
  <c r="Q560" i="19"/>
  <c r="R560" i="19"/>
  <c r="O558" i="19"/>
  <c r="P558" i="19"/>
  <c r="O559" i="19"/>
  <c r="P559" i="19"/>
  <c r="O560" i="19"/>
  <c r="P560" i="19"/>
  <c r="Q572" i="19"/>
  <c r="R572" i="19"/>
  <c r="Q573" i="19"/>
  <c r="R573" i="19"/>
  <c r="Q574" i="19"/>
  <c r="R574" i="19"/>
  <c r="O572" i="19"/>
  <c r="P572" i="19"/>
  <c r="O573" i="19"/>
  <c r="P573" i="19"/>
  <c r="O574" i="19"/>
  <c r="P574" i="19"/>
  <c r="Q586" i="19"/>
  <c r="R586" i="19"/>
  <c r="Q587" i="19"/>
  <c r="R587" i="19"/>
  <c r="Q588" i="19"/>
  <c r="R588" i="19"/>
  <c r="O586" i="19"/>
  <c r="P586" i="19"/>
  <c r="O587" i="19"/>
  <c r="P587" i="19"/>
  <c r="O588" i="19"/>
  <c r="P588" i="19"/>
  <c r="Q601" i="19"/>
  <c r="R601" i="19"/>
  <c r="Q602" i="19"/>
  <c r="R602" i="19"/>
  <c r="Q603" i="19"/>
  <c r="R603" i="19"/>
  <c r="O601" i="19"/>
  <c r="P601" i="19"/>
  <c r="O602" i="19"/>
  <c r="P602" i="19"/>
  <c r="O603" i="19"/>
  <c r="P603" i="19"/>
  <c r="Q615" i="19"/>
  <c r="R615" i="19"/>
  <c r="Q616" i="19"/>
  <c r="R616" i="19"/>
  <c r="Q617" i="19"/>
  <c r="R617" i="19"/>
  <c r="O615" i="19"/>
  <c r="P615" i="19"/>
  <c r="O616" i="19"/>
  <c r="P616" i="19"/>
  <c r="O617" i="19"/>
  <c r="P617" i="19"/>
  <c r="Q630" i="19"/>
  <c r="R630" i="19"/>
  <c r="Q631" i="19"/>
  <c r="R631" i="19"/>
  <c r="Q632" i="19"/>
  <c r="R632" i="19"/>
  <c r="O630" i="19"/>
  <c r="P630" i="19"/>
  <c r="O631" i="19"/>
  <c r="P631" i="19"/>
  <c r="O632" i="19"/>
  <c r="P632" i="19"/>
  <c r="Q644" i="19"/>
  <c r="R644" i="19"/>
  <c r="Q645" i="19"/>
  <c r="R645" i="19"/>
  <c r="Q646" i="19"/>
  <c r="R646" i="19"/>
  <c r="O644" i="19"/>
  <c r="P644" i="19"/>
  <c r="O645" i="19"/>
  <c r="P645" i="19"/>
  <c r="O646" i="19"/>
  <c r="P646" i="19"/>
  <c r="Q659" i="19"/>
  <c r="R659" i="19"/>
  <c r="Q660" i="19"/>
  <c r="R660" i="19"/>
  <c r="Q661" i="19"/>
  <c r="R661" i="19"/>
  <c r="P659" i="19"/>
  <c r="P660" i="19"/>
  <c r="P661" i="19"/>
  <c r="Q673" i="19"/>
  <c r="R673" i="19"/>
  <c r="Q674" i="19"/>
  <c r="R674" i="19"/>
  <c r="Q675" i="19"/>
  <c r="R675" i="19"/>
  <c r="O673" i="19"/>
  <c r="P673" i="19"/>
  <c r="O674" i="19"/>
  <c r="P674" i="19"/>
  <c r="O675" i="19"/>
  <c r="P675" i="19"/>
  <c r="Q687" i="19"/>
  <c r="R687" i="19"/>
  <c r="Q688" i="19"/>
  <c r="R688" i="19"/>
  <c r="Q689" i="19"/>
  <c r="R689" i="19"/>
  <c r="O687" i="19"/>
  <c r="P687" i="19"/>
  <c r="O688" i="19"/>
  <c r="P688" i="19"/>
  <c r="O689" i="19"/>
  <c r="P689" i="19"/>
  <c r="Q701" i="19"/>
  <c r="R701" i="19"/>
  <c r="Q702" i="19"/>
  <c r="R702" i="19"/>
  <c r="Q703" i="19"/>
  <c r="R703" i="19"/>
  <c r="O701" i="19"/>
  <c r="P701" i="19"/>
  <c r="O702" i="19"/>
  <c r="P702" i="19"/>
  <c r="O703" i="19"/>
  <c r="P703" i="19"/>
  <c r="Q715" i="19"/>
  <c r="R715" i="19"/>
  <c r="Q716" i="19"/>
  <c r="R716" i="19"/>
  <c r="Q717" i="19"/>
  <c r="R717" i="19"/>
  <c r="O715" i="19"/>
  <c r="P715" i="19"/>
  <c r="O716" i="19"/>
  <c r="P716" i="19"/>
  <c r="O717" i="19"/>
  <c r="P717" i="19"/>
  <c r="Q729" i="19"/>
  <c r="R729" i="19"/>
  <c r="Q730" i="19"/>
  <c r="R730" i="19"/>
  <c r="Q731" i="19"/>
  <c r="R731" i="19"/>
  <c r="O729" i="19"/>
  <c r="P729" i="19"/>
  <c r="O730" i="19"/>
  <c r="P730" i="19"/>
  <c r="O731" i="19"/>
  <c r="P731" i="19"/>
  <c r="Q743" i="19"/>
  <c r="R743" i="19"/>
  <c r="Q744" i="19"/>
  <c r="R744" i="19"/>
  <c r="Q745" i="19"/>
  <c r="R745" i="19"/>
  <c r="O743" i="19"/>
  <c r="P743" i="19"/>
  <c r="O744" i="19"/>
  <c r="P744" i="19"/>
  <c r="O745" i="19"/>
  <c r="P745" i="19"/>
  <c r="Q758" i="19"/>
  <c r="R758" i="19"/>
  <c r="Q759" i="19"/>
  <c r="R759" i="19"/>
  <c r="Q760" i="19"/>
  <c r="R760" i="19"/>
  <c r="O758" i="19"/>
  <c r="P758" i="19"/>
  <c r="O759" i="19"/>
  <c r="P759" i="19"/>
  <c r="O760" i="19"/>
  <c r="P760" i="19"/>
  <c r="Q772" i="19"/>
  <c r="R772" i="19"/>
  <c r="Q773" i="19"/>
  <c r="R773" i="19"/>
  <c r="Q774" i="19"/>
  <c r="R774" i="19"/>
  <c r="O772" i="19"/>
  <c r="P772" i="19"/>
  <c r="O773" i="19"/>
  <c r="P773" i="19"/>
  <c r="O774" i="19"/>
  <c r="P774" i="19"/>
  <c r="Q787" i="19"/>
  <c r="R787" i="19"/>
  <c r="Q788" i="19"/>
  <c r="R788" i="19"/>
  <c r="Q789" i="19"/>
  <c r="R789" i="19"/>
  <c r="O787" i="19"/>
  <c r="P787" i="19"/>
  <c r="O788" i="19"/>
  <c r="P788" i="19"/>
  <c r="O789" i="19"/>
  <c r="P789" i="19"/>
  <c r="Q801" i="19"/>
  <c r="R801" i="19"/>
  <c r="Q802" i="19"/>
  <c r="R802" i="19"/>
  <c r="Q803" i="19"/>
  <c r="R803" i="19"/>
  <c r="O801" i="19"/>
  <c r="P801" i="19"/>
  <c r="O802" i="19"/>
  <c r="P802" i="19"/>
  <c r="O803" i="19"/>
  <c r="P803" i="19"/>
  <c r="Q829" i="19"/>
  <c r="R829" i="19"/>
  <c r="Q830" i="19"/>
  <c r="R830" i="19"/>
  <c r="Q831" i="19"/>
  <c r="R831" i="19"/>
  <c r="O829" i="19"/>
  <c r="P829" i="19"/>
  <c r="O830" i="19"/>
  <c r="P830" i="19"/>
  <c r="O831" i="19"/>
  <c r="P831" i="19"/>
  <c r="Q971" i="19"/>
  <c r="R971" i="19"/>
  <c r="Q972" i="19"/>
  <c r="R972" i="19"/>
  <c r="Q973" i="19"/>
  <c r="R973" i="19"/>
  <c r="O971" i="19"/>
  <c r="P971" i="19"/>
  <c r="O972" i="19"/>
  <c r="P972" i="19"/>
  <c r="O973" i="19"/>
  <c r="P973" i="19"/>
  <c r="Q985" i="19"/>
  <c r="R985" i="19"/>
  <c r="Q986" i="19"/>
  <c r="R986" i="19"/>
  <c r="Q987" i="19"/>
  <c r="R987" i="19"/>
  <c r="O985" i="19"/>
  <c r="P985" i="19"/>
  <c r="O986" i="19"/>
  <c r="P986" i="19"/>
  <c r="O987" i="19"/>
  <c r="P987" i="19"/>
  <c r="Q999" i="19"/>
  <c r="R999" i="19"/>
  <c r="Q1000" i="19"/>
  <c r="R1000" i="19"/>
  <c r="Q1001" i="19"/>
  <c r="R1001" i="19"/>
  <c r="O999" i="19"/>
  <c r="P999" i="19"/>
  <c r="O1000" i="19"/>
  <c r="P1000" i="19"/>
  <c r="O1001" i="19"/>
  <c r="P1001" i="19"/>
  <c r="Q1013" i="19"/>
  <c r="R1013" i="19"/>
  <c r="Q1014" i="19"/>
  <c r="R1014" i="19"/>
  <c r="Q1015" i="19"/>
  <c r="R1015" i="19"/>
  <c r="O1013" i="19"/>
  <c r="P1013" i="19"/>
  <c r="O1014" i="19"/>
  <c r="P1014" i="19"/>
  <c r="O1015" i="19"/>
  <c r="P1015" i="19"/>
  <c r="Q1027" i="19"/>
  <c r="R1027" i="19"/>
  <c r="Q1028" i="19"/>
  <c r="R1028" i="19"/>
  <c r="Q1029" i="19"/>
  <c r="R1029" i="19"/>
  <c r="O1027" i="19"/>
  <c r="P1027" i="19"/>
  <c r="O1028" i="19"/>
  <c r="P1028" i="19"/>
  <c r="O1029" i="19"/>
  <c r="P1029" i="19"/>
  <c r="Q1041" i="19"/>
  <c r="R1041" i="19"/>
  <c r="Q1042" i="19"/>
  <c r="R1042" i="19"/>
  <c r="Q1043" i="19"/>
  <c r="R1043" i="19"/>
  <c r="O1041" i="19"/>
  <c r="P1041" i="19"/>
  <c r="O1042" i="19"/>
  <c r="P1042" i="19"/>
  <c r="O1043" i="19"/>
  <c r="P1043" i="19"/>
  <c r="Q1055" i="19"/>
  <c r="R1055" i="19"/>
  <c r="Q1056" i="19"/>
  <c r="R1056" i="19"/>
  <c r="Q1057" i="19"/>
  <c r="R1057" i="19"/>
  <c r="O1055" i="19"/>
  <c r="P1055" i="19"/>
  <c r="O1056" i="19"/>
  <c r="P1056" i="19"/>
  <c r="O1057" i="19"/>
  <c r="P1057" i="19"/>
  <c r="Q1069" i="19"/>
  <c r="R1069" i="19"/>
  <c r="Q1070" i="19"/>
  <c r="R1070" i="19"/>
  <c r="Q1071" i="19"/>
  <c r="R1071" i="19"/>
  <c r="O1069" i="19"/>
  <c r="P1069" i="19"/>
  <c r="O1070" i="19"/>
  <c r="P1070" i="19"/>
  <c r="O1071" i="19"/>
  <c r="P1071" i="19"/>
  <c r="Q1084" i="19"/>
  <c r="T1084" i="19" s="1"/>
  <c r="R1084" i="19"/>
  <c r="Q1085" i="19"/>
  <c r="R1085" i="19"/>
  <c r="Q1086" i="19"/>
  <c r="R1086" i="19"/>
  <c r="O1084" i="19"/>
  <c r="P1084" i="19"/>
  <c r="O1085" i="19"/>
  <c r="P1085" i="19"/>
  <c r="O1086" i="19"/>
  <c r="P1086" i="19"/>
  <c r="Q1098" i="19"/>
  <c r="R1098" i="19"/>
  <c r="Q1099" i="19"/>
  <c r="R1099" i="19"/>
  <c r="Q1100" i="19"/>
  <c r="R1100" i="19"/>
  <c r="O1098" i="19"/>
  <c r="P1098" i="19"/>
  <c r="O1099" i="19"/>
  <c r="P1099" i="19"/>
  <c r="O1100" i="19"/>
  <c r="P1100" i="19"/>
  <c r="Q1113" i="19"/>
  <c r="R1113" i="19"/>
  <c r="Q1114" i="19"/>
  <c r="R1114" i="19"/>
  <c r="Q1115" i="19"/>
  <c r="R1115" i="19"/>
  <c r="O1113" i="19"/>
  <c r="P1113" i="19"/>
  <c r="O1114" i="19"/>
  <c r="P1114" i="19"/>
  <c r="O1115" i="19"/>
  <c r="P1115" i="19"/>
  <c r="Q1127" i="19"/>
  <c r="R1127" i="19"/>
  <c r="Q1128" i="19"/>
  <c r="R1128" i="19"/>
  <c r="Q1129" i="19"/>
  <c r="R1129" i="19"/>
  <c r="O1127" i="19"/>
  <c r="P1127" i="19"/>
  <c r="O1128" i="19"/>
  <c r="P1128" i="19"/>
  <c r="O1129" i="19"/>
  <c r="P1129" i="19"/>
  <c r="Q1142" i="19"/>
  <c r="T1142" i="19" s="1"/>
  <c r="R1142" i="19"/>
  <c r="Q1143" i="19"/>
  <c r="R1143" i="19"/>
  <c r="Q1144" i="19"/>
  <c r="R1144" i="19"/>
  <c r="O1142" i="19"/>
  <c r="P1142" i="19"/>
  <c r="O1143" i="19"/>
  <c r="P1143" i="19"/>
  <c r="O1144" i="19"/>
  <c r="P1144" i="19"/>
  <c r="Q1156" i="19"/>
  <c r="R1156" i="19"/>
  <c r="Q1157" i="19"/>
  <c r="R1157" i="19"/>
  <c r="Q1158" i="19"/>
  <c r="R1158" i="19"/>
  <c r="O1156" i="19"/>
  <c r="P1156" i="19"/>
  <c r="O1157" i="19"/>
  <c r="O1161" i="19" s="1"/>
  <c r="P1157" i="19"/>
  <c r="O1158" i="19"/>
  <c r="P1158" i="19"/>
  <c r="Q1170" i="19"/>
  <c r="R1170" i="19"/>
  <c r="Q1171" i="19"/>
  <c r="R1171" i="19"/>
  <c r="Q1172" i="19"/>
  <c r="R1172" i="19"/>
  <c r="O1170" i="19"/>
  <c r="P1170" i="19"/>
  <c r="O1171" i="19"/>
  <c r="P1171" i="19"/>
  <c r="O1172" i="19"/>
  <c r="P1172" i="19"/>
  <c r="Q1184" i="19"/>
  <c r="R1184" i="19"/>
  <c r="Q1185" i="19"/>
  <c r="R1185" i="19"/>
  <c r="Q1186" i="19"/>
  <c r="R1186" i="19"/>
  <c r="O1184" i="19"/>
  <c r="P1184" i="19"/>
  <c r="O1185" i="19"/>
  <c r="P1185" i="19"/>
  <c r="O1186" i="19"/>
  <c r="P1186" i="19"/>
  <c r="Q1198" i="19"/>
  <c r="R1198" i="19"/>
  <c r="Q1199" i="19"/>
  <c r="R1199" i="19"/>
  <c r="Q1200" i="19"/>
  <c r="R1200" i="19"/>
  <c r="O1198" i="19"/>
  <c r="P1198" i="19"/>
  <c r="O1199" i="19"/>
  <c r="P1199" i="19"/>
  <c r="O1200" i="19"/>
  <c r="P1200" i="19"/>
  <c r="Q1212" i="19"/>
  <c r="R1212" i="19"/>
  <c r="Q1213" i="19"/>
  <c r="R1213" i="19"/>
  <c r="Q1214" i="19"/>
  <c r="R1214" i="19"/>
  <c r="O1212" i="19"/>
  <c r="P1212" i="19"/>
  <c r="O1213" i="19"/>
  <c r="P1213" i="19"/>
  <c r="O1214" i="19"/>
  <c r="P1214" i="19"/>
  <c r="Q1226" i="19"/>
  <c r="R1226" i="19"/>
  <c r="Q1227" i="19"/>
  <c r="R1227" i="19"/>
  <c r="Q1228" i="19"/>
  <c r="R1228" i="19"/>
  <c r="O1226" i="19"/>
  <c r="P1226" i="19"/>
  <c r="O1227" i="19"/>
  <c r="P1227" i="19"/>
  <c r="O1228" i="19"/>
  <c r="P1228" i="19"/>
  <c r="Q1241" i="19"/>
  <c r="R1241" i="19"/>
  <c r="Q1242" i="19"/>
  <c r="R1242" i="19"/>
  <c r="Q1243" i="19"/>
  <c r="R1243" i="19"/>
  <c r="O1241" i="19"/>
  <c r="P1241" i="19"/>
  <c r="O1242" i="19"/>
  <c r="P1242" i="19"/>
  <c r="O1243" i="19"/>
  <c r="P1243" i="19"/>
  <c r="Q1255" i="19"/>
  <c r="R1255" i="19"/>
  <c r="Q1256" i="19"/>
  <c r="R1256" i="19"/>
  <c r="Q1257" i="19"/>
  <c r="R1257" i="19"/>
  <c r="O1255" i="19"/>
  <c r="P1255" i="19"/>
  <c r="O1256" i="19"/>
  <c r="P1256" i="19"/>
  <c r="O1257" i="19"/>
  <c r="P1257" i="19"/>
  <c r="Q1270" i="19"/>
  <c r="R1270" i="19"/>
  <c r="Q1271" i="19"/>
  <c r="R1271" i="19"/>
  <c r="Q1272" i="19"/>
  <c r="R1272" i="19"/>
  <c r="O1270" i="19"/>
  <c r="P1270" i="19"/>
  <c r="O1271" i="19"/>
  <c r="P1271" i="19"/>
  <c r="O1272" i="19"/>
  <c r="P1272" i="19"/>
  <c r="Q1284" i="19"/>
  <c r="T1284" i="19" s="1"/>
  <c r="R1284" i="19"/>
  <c r="Q1285" i="19"/>
  <c r="R1285" i="19"/>
  <c r="Q1286" i="19"/>
  <c r="R1286" i="19"/>
  <c r="O1284" i="19"/>
  <c r="P1284" i="19"/>
  <c r="O1285" i="19"/>
  <c r="P1285" i="19"/>
  <c r="O1286" i="19"/>
  <c r="P1286" i="19"/>
  <c r="Q1299" i="19"/>
  <c r="R1299" i="19"/>
  <c r="Q1300" i="19"/>
  <c r="R1300" i="19"/>
  <c r="Q1301" i="19"/>
  <c r="R1301" i="19"/>
  <c r="O1299" i="19"/>
  <c r="P1299" i="19"/>
  <c r="O1300" i="19"/>
  <c r="P1300" i="19"/>
  <c r="O1301" i="19"/>
  <c r="P1301" i="19"/>
  <c r="Q1313" i="19"/>
  <c r="R1313" i="19"/>
  <c r="Q1314" i="19"/>
  <c r="R1314" i="19"/>
  <c r="Q1315" i="19"/>
  <c r="R1315" i="19"/>
  <c r="O1313" i="19"/>
  <c r="P1313" i="19"/>
  <c r="O1314" i="19"/>
  <c r="P1314" i="19"/>
  <c r="O1315" i="19"/>
  <c r="P1315" i="19"/>
  <c r="Q1327" i="19"/>
  <c r="R1327" i="19"/>
  <c r="Q1328" i="19"/>
  <c r="R1328" i="19"/>
  <c r="Q1329" i="19"/>
  <c r="R1329" i="19"/>
  <c r="O1327" i="19"/>
  <c r="P1327" i="19"/>
  <c r="O1328" i="19"/>
  <c r="P1328" i="19"/>
  <c r="O1329" i="19"/>
  <c r="P1329" i="19"/>
  <c r="Q1341" i="19"/>
  <c r="R1341" i="19"/>
  <c r="Q1342" i="19"/>
  <c r="R1342" i="19"/>
  <c r="Q1343" i="19"/>
  <c r="R1343" i="19"/>
  <c r="O1341" i="19"/>
  <c r="P1341" i="19"/>
  <c r="O1342" i="19"/>
  <c r="P1342" i="19"/>
  <c r="O1343" i="19"/>
  <c r="P1343" i="19"/>
  <c r="Q1355" i="19"/>
  <c r="R1355" i="19"/>
  <c r="Q1356" i="19"/>
  <c r="R1356" i="19"/>
  <c r="Q1357" i="19"/>
  <c r="R1357" i="19"/>
  <c r="O1355" i="19"/>
  <c r="P1355" i="19"/>
  <c r="O1356" i="19"/>
  <c r="P1356" i="19"/>
  <c r="O1357" i="19"/>
  <c r="P1357" i="19"/>
  <c r="Q1369" i="19"/>
  <c r="R1369" i="19"/>
  <c r="Q1370" i="19"/>
  <c r="R1370" i="19"/>
  <c r="Q1371" i="19"/>
  <c r="R1371" i="19"/>
  <c r="O1369" i="19"/>
  <c r="P1369" i="19"/>
  <c r="O1370" i="19"/>
  <c r="P1370" i="19"/>
  <c r="O1371" i="19"/>
  <c r="P1371" i="19"/>
  <c r="Q1383" i="19"/>
  <c r="R1383" i="19"/>
  <c r="Q1384" i="19"/>
  <c r="R1384" i="19"/>
  <c r="Q1385" i="19"/>
  <c r="R1385" i="19"/>
  <c r="O1383" i="19"/>
  <c r="P1383" i="19"/>
  <c r="O1384" i="19"/>
  <c r="P1384" i="19"/>
  <c r="O1385" i="19"/>
  <c r="P1385" i="19"/>
  <c r="Q1398" i="19"/>
  <c r="R1398" i="19"/>
  <c r="Q1399" i="19"/>
  <c r="R1399" i="19"/>
  <c r="S1399" i="19" s="1"/>
  <c r="Q1400" i="19"/>
  <c r="R1400" i="19"/>
  <c r="O1398" i="19"/>
  <c r="P1398" i="19"/>
  <c r="O1399" i="19"/>
  <c r="P1399" i="19"/>
  <c r="O1400" i="19"/>
  <c r="P1400" i="19"/>
  <c r="Q1412" i="19"/>
  <c r="R1412" i="19"/>
  <c r="Q1413" i="19"/>
  <c r="R1413" i="19"/>
  <c r="Q1414" i="19"/>
  <c r="R1414" i="19"/>
  <c r="O1412" i="19"/>
  <c r="P1412" i="19"/>
  <c r="O1413" i="19"/>
  <c r="P1413" i="19"/>
  <c r="O1414" i="19"/>
  <c r="P1414" i="19"/>
  <c r="Q1427" i="19"/>
  <c r="R1427" i="19"/>
  <c r="Q1428" i="19"/>
  <c r="R1428" i="19"/>
  <c r="Q1429" i="19"/>
  <c r="R1429" i="19"/>
  <c r="O1427" i="19"/>
  <c r="P1427" i="19"/>
  <c r="O1428" i="19"/>
  <c r="P1428" i="19"/>
  <c r="O1429" i="19"/>
  <c r="P1429" i="19"/>
  <c r="Q1441" i="19"/>
  <c r="R1441" i="19"/>
  <c r="Q1442" i="19"/>
  <c r="S1442" i="19" s="1"/>
  <c r="R1442" i="19"/>
  <c r="Q1443" i="19"/>
  <c r="R1443" i="19"/>
  <c r="O1441" i="19"/>
  <c r="P1441" i="19"/>
  <c r="O1442" i="19"/>
  <c r="P1442" i="19"/>
  <c r="O1443" i="19"/>
  <c r="P1443" i="19"/>
  <c r="Q1456" i="19"/>
  <c r="R1456" i="19"/>
  <c r="Q1457" i="19"/>
  <c r="R1457" i="19"/>
  <c r="Q1458" i="19"/>
  <c r="R1458" i="19"/>
  <c r="O1456" i="19"/>
  <c r="P1456" i="19"/>
  <c r="O1457" i="19"/>
  <c r="P1457" i="19"/>
  <c r="O1458" i="19"/>
  <c r="P1458" i="19"/>
  <c r="Q1470" i="19"/>
  <c r="R1470" i="19"/>
  <c r="Q1471" i="19"/>
  <c r="R1471" i="19"/>
  <c r="Q1472" i="19"/>
  <c r="R1472" i="19"/>
  <c r="O1470" i="19"/>
  <c r="P1470" i="19"/>
  <c r="O1471" i="19"/>
  <c r="P1471" i="19"/>
  <c r="O1472" i="19"/>
  <c r="P1472" i="19"/>
  <c r="Q1484" i="19"/>
  <c r="R1484" i="19"/>
  <c r="Q1485" i="19"/>
  <c r="R1485" i="19"/>
  <c r="Q1486" i="19"/>
  <c r="R1486" i="19"/>
  <c r="O1484" i="19"/>
  <c r="P1484" i="19"/>
  <c r="O1485" i="19"/>
  <c r="P1485" i="19"/>
  <c r="O1486" i="19"/>
  <c r="P1486" i="19"/>
  <c r="Q1498" i="19"/>
  <c r="R1498" i="19"/>
  <c r="Q1499" i="19"/>
  <c r="R1499" i="19"/>
  <c r="Q1500" i="19"/>
  <c r="R1500" i="19"/>
  <c r="O1498" i="19"/>
  <c r="P1498" i="19"/>
  <c r="O1499" i="19"/>
  <c r="P1499" i="19"/>
  <c r="O1500" i="19"/>
  <c r="P1500" i="19"/>
  <c r="Q1512" i="19"/>
  <c r="R1512" i="19"/>
  <c r="Q1513" i="19"/>
  <c r="R1513" i="19"/>
  <c r="Q1514" i="19"/>
  <c r="R1514" i="19"/>
  <c r="O1512" i="19"/>
  <c r="P1512" i="19"/>
  <c r="O1513" i="19"/>
  <c r="P1513" i="19"/>
  <c r="O1514" i="19"/>
  <c r="P1514" i="19"/>
  <c r="H1524" i="19"/>
  <c r="K1524" i="19"/>
  <c r="O1526" i="19"/>
  <c r="P1526" i="19"/>
  <c r="Q1526" i="19"/>
  <c r="R1526" i="19"/>
  <c r="O1527" i="19"/>
  <c r="P1527" i="19"/>
  <c r="Q1527" i="19"/>
  <c r="R1527" i="19"/>
  <c r="O1528" i="19"/>
  <c r="P1528" i="19"/>
  <c r="Q1528" i="19"/>
  <c r="R1528" i="19"/>
  <c r="Q1540" i="19"/>
  <c r="R1540" i="19"/>
  <c r="Q1541" i="19"/>
  <c r="S1541" i="19" s="1"/>
  <c r="R1541" i="19"/>
  <c r="Q1542" i="19"/>
  <c r="R1542" i="19"/>
  <c r="O1540" i="19"/>
  <c r="P1540" i="19"/>
  <c r="O1541" i="19"/>
  <c r="P1541" i="19"/>
  <c r="O1542" i="19"/>
  <c r="P1542" i="19"/>
  <c r="Q1554" i="19"/>
  <c r="R1554" i="19"/>
  <c r="Q1555" i="19"/>
  <c r="R1555" i="19"/>
  <c r="Q1556" i="19"/>
  <c r="R1556" i="19"/>
  <c r="O1554" i="19"/>
  <c r="P1554" i="19"/>
  <c r="O1555" i="19"/>
  <c r="P1555" i="19"/>
  <c r="O1556" i="19"/>
  <c r="P1556" i="19"/>
  <c r="Q1569" i="19"/>
  <c r="R1569" i="19"/>
  <c r="Q1570" i="19"/>
  <c r="S1570" i="19" s="1"/>
  <c r="R1570" i="19"/>
  <c r="Q1571" i="19"/>
  <c r="R1571" i="19"/>
  <c r="O1569" i="19"/>
  <c r="P1569" i="19"/>
  <c r="O1570" i="19"/>
  <c r="P1570" i="19"/>
  <c r="O1571" i="19"/>
  <c r="P1571" i="19"/>
  <c r="Q1583" i="19"/>
  <c r="R1583" i="19"/>
  <c r="Q1584" i="19"/>
  <c r="S1584" i="19" s="1"/>
  <c r="R1584" i="19"/>
  <c r="Q1585" i="19"/>
  <c r="R1585" i="19"/>
  <c r="O1583" i="19"/>
  <c r="P1583" i="19"/>
  <c r="O1584" i="19"/>
  <c r="P1584" i="19"/>
  <c r="O1585" i="19"/>
  <c r="P1585" i="19"/>
  <c r="Q1598" i="19"/>
  <c r="R1598" i="19"/>
  <c r="Q1599" i="19"/>
  <c r="R1599" i="19"/>
  <c r="Q1600" i="19"/>
  <c r="R1600" i="19"/>
  <c r="O1598" i="19"/>
  <c r="P1598" i="19"/>
  <c r="O1599" i="19"/>
  <c r="P1599" i="19"/>
  <c r="O1600" i="19"/>
  <c r="P1600" i="19"/>
  <c r="Q1612" i="19"/>
  <c r="R1612" i="19"/>
  <c r="Q1613" i="19"/>
  <c r="R1613" i="19"/>
  <c r="Q1614" i="19"/>
  <c r="R1614" i="19"/>
  <c r="O1612" i="19"/>
  <c r="P1612" i="19"/>
  <c r="O1613" i="19"/>
  <c r="P1613" i="19"/>
  <c r="O1614" i="19"/>
  <c r="P1614" i="19"/>
  <c r="Q1627" i="19"/>
  <c r="R1627" i="19"/>
  <c r="Q1628" i="19"/>
  <c r="R1628" i="19"/>
  <c r="Q1629" i="19"/>
  <c r="R1629" i="19"/>
  <c r="O1627" i="19"/>
  <c r="P1627" i="19"/>
  <c r="O1628" i="19"/>
  <c r="P1628" i="19"/>
  <c r="O1629" i="19"/>
  <c r="P1629" i="19"/>
  <c r="Q1641" i="19"/>
  <c r="R1641" i="19"/>
  <c r="Q1642" i="19"/>
  <c r="R1642" i="19"/>
  <c r="Q1643" i="19"/>
  <c r="R1643" i="19"/>
  <c r="O1641" i="19"/>
  <c r="P1641" i="19"/>
  <c r="O1642" i="19"/>
  <c r="P1642" i="19"/>
  <c r="O1643" i="19"/>
  <c r="P1643" i="19"/>
  <c r="Q1655" i="19"/>
  <c r="R1655" i="19"/>
  <c r="Q1656" i="19"/>
  <c r="R1656" i="19"/>
  <c r="Q1657" i="19"/>
  <c r="R1657" i="19"/>
  <c r="O1655" i="19"/>
  <c r="P1655" i="19"/>
  <c r="O1656" i="19"/>
  <c r="P1656" i="19"/>
  <c r="O1657" i="19"/>
  <c r="P1657" i="19"/>
  <c r="Q1669" i="19"/>
  <c r="R1669" i="19"/>
  <c r="Q1670" i="19"/>
  <c r="R1670" i="19"/>
  <c r="Q1671" i="19"/>
  <c r="R1671" i="19"/>
  <c r="O1669" i="19"/>
  <c r="P1669" i="19"/>
  <c r="O1670" i="19"/>
  <c r="P1670" i="19"/>
  <c r="P1674" i="19" s="1"/>
  <c r="O1671" i="19"/>
  <c r="P1671" i="19"/>
  <c r="Q1683" i="19"/>
  <c r="R1683" i="19"/>
  <c r="Q1684" i="19"/>
  <c r="R1684" i="19"/>
  <c r="Q1685" i="19"/>
  <c r="R1685" i="19"/>
  <c r="O1683" i="19"/>
  <c r="P1683" i="19"/>
  <c r="O1684" i="19"/>
  <c r="P1684" i="19"/>
  <c r="O1685" i="19"/>
  <c r="P1685" i="19"/>
  <c r="Q1697" i="19"/>
  <c r="R1697" i="19"/>
  <c r="Q1698" i="19"/>
  <c r="S1698" i="19" s="1"/>
  <c r="R1698" i="19"/>
  <c r="Q1699" i="19"/>
  <c r="R1699" i="19"/>
  <c r="O1697" i="19"/>
  <c r="P1697" i="19"/>
  <c r="O1698" i="19"/>
  <c r="P1698" i="19"/>
  <c r="O1699" i="19"/>
  <c r="P1699" i="19"/>
  <c r="Q1711" i="19"/>
  <c r="R1711" i="19"/>
  <c r="Q1712" i="19"/>
  <c r="R1712" i="19"/>
  <c r="Q1713" i="19"/>
  <c r="R1713" i="19"/>
  <c r="O1711" i="19"/>
  <c r="P1711" i="19"/>
  <c r="O1712" i="19"/>
  <c r="P1712" i="19"/>
  <c r="O1713" i="19"/>
  <c r="P1713" i="19"/>
  <c r="Q1726" i="19"/>
  <c r="R1726" i="19"/>
  <c r="Q1727" i="19"/>
  <c r="R1727" i="19"/>
  <c r="Q1728" i="19"/>
  <c r="R1728" i="19"/>
  <c r="O1726" i="19"/>
  <c r="P1726" i="19"/>
  <c r="O1727" i="19"/>
  <c r="P1727" i="19"/>
  <c r="O1728" i="19"/>
  <c r="P1728" i="19"/>
  <c r="Q1740" i="19"/>
  <c r="R1740" i="19"/>
  <c r="Q1741" i="19"/>
  <c r="R1741" i="19"/>
  <c r="Q1742" i="19"/>
  <c r="R1742" i="19"/>
  <c r="O1740" i="19"/>
  <c r="P1740" i="19"/>
  <c r="O1741" i="19"/>
  <c r="P1741" i="19"/>
  <c r="O1742" i="19"/>
  <c r="P1742" i="19"/>
  <c r="Q24" i="19"/>
  <c r="R24" i="19"/>
  <c r="Q25" i="19"/>
  <c r="R25" i="19"/>
  <c r="Q26" i="19"/>
  <c r="R26" i="19"/>
  <c r="O24" i="19"/>
  <c r="P24" i="19"/>
  <c r="O25" i="19"/>
  <c r="P25" i="19"/>
  <c r="O26" i="19"/>
  <c r="P26" i="19"/>
  <c r="Q38" i="19"/>
  <c r="R38" i="19"/>
  <c r="Q39" i="19"/>
  <c r="R39" i="19"/>
  <c r="Q40" i="19"/>
  <c r="R40" i="19"/>
  <c r="O38" i="19"/>
  <c r="P38" i="19"/>
  <c r="O39" i="19"/>
  <c r="P39" i="19"/>
  <c r="O40" i="19"/>
  <c r="P40" i="19"/>
  <c r="Q52" i="19"/>
  <c r="R52" i="19"/>
  <c r="Q53" i="19"/>
  <c r="R53" i="19"/>
  <c r="Q54" i="19"/>
  <c r="R54" i="19"/>
  <c r="O52" i="19"/>
  <c r="P52" i="19"/>
  <c r="O53" i="19"/>
  <c r="P53" i="19"/>
  <c r="O54" i="19"/>
  <c r="P54" i="19"/>
  <c r="Q10" i="19"/>
  <c r="R10" i="19"/>
  <c r="Q11" i="19"/>
  <c r="R11" i="19"/>
  <c r="Q12" i="19"/>
  <c r="R12" i="19"/>
  <c r="P10" i="19"/>
  <c r="P11" i="19"/>
  <c r="P12" i="19"/>
  <c r="O10" i="19"/>
  <c r="O11" i="19"/>
  <c r="O12" i="19"/>
  <c r="P53" i="18"/>
  <c r="P54" i="18"/>
  <c r="P55" i="18"/>
  <c r="O53" i="18"/>
  <c r="O54" i="18"/>
  <c r="O55" i="18"/>
  <c r="P39" i="18"/>
  <c r="P40" i="18"/>
  <c r="P41" i="18"/>
  <c r="O39" i="18"/>
  <c r="O40" i="18"/>
  <c r="O41" i="18"/>
  <c r="P24" i="18"/>
  <c r="P25" i="18"/>
  <c r="P26" i="18"/>
  <c r="O24" i="18"/>
  <c r="O25" i="18"/>
  <c r="O26" i="18"/>
  <c r="Q10" i="18"/>
  <c r="R10" i="18"/>
  <c r="Q11" i="18"/>
  <c r="R11" i="18"/>
  <c r="Q12" i="18"/>
  <c r="R12" i="18"/>
  <c r="P10" i="18"/>
  <c r="P11" i="18"/>
  <c r="P12" i="18"/>
  <c r="O10" i="18"/>
  <c r="O11" i="18"/>
  <c r="O12" i="18"/>
  <c r="T1721" i="18" l="1"/>
  <c r="T1720" i="18"/>
  <c r="T1719" i="18"/>
  <c r="S1721" i="18"/>
  <c r="S1719" i="18"/>
  <c r="T1693" i="18"/>
  <c r="P1696" i="18"/>
  <c r="R1696" i="18"/>
  <c r="T1692" i="18"/>
  <c r="T1696" i="18" s="1"/>
  <c r="K1689" i="18" s="1"/>
  <c r="T1707" i="18"/>
  <c r="R1710" i="18"/>
  <c r="T1706" i="18"/>
  <c r="O1710" i="18"/>
  <c r="T1705" i="18"/>
  <c r="P1682" i="18"/>
  <c r="T1678" i="18"/>
  <c r="T1679" i="18"/>
  <c r="T1682" i="18" s="1"/>
  <c r="K1675" i="18" s="1"/>
  <c r="S1678" i="18"/>
  <c r="O1682" i="18"/>
  <c r="R1688" i="19"/>
  <c r="S1671" i="19"/>
  <c r="O1716" i="19"/>
  <c r="O1745" i="19"/>
  <c r="R1731" i="19"/>
  <c r="P1626" i="18"/>
  <c r="R1626" i="18"/>
  <c r="T1623" i="18"/>
  <c r="T1626" i="18" s="1"/>
  <c r="K1619" i="18" s="1"/>
  <c r="O1626" i="18"/>
  <c r="T1637" i="18"/>
  <c r="P1640" i="18"/>
  <c r="R1640" i="18"/>
  <c r="T1636" i="18"/>
  <c r="R1654" i="18"/>
  <c r="T1650" i="18"/>
  <c r="T1651" i="18"/>
  <c r="S1650" i="18"/>
  <c r="O1654" i="18"/>
  <c r="T1649" i="18"/>
  <c r="T1665" i="18"/>
  <c r="S1663" i="18"/>
  <c r="S1665" i="18"/>
  <c r="T1664" i="18"/>
  <c r="Q1531" i="19"/>
  <c r="S1727" i="19"/>
  <c r="T1629" i="19"/>
  <c r="P1531" i="19"/>
  <c r="R1702" i="19"/>
  <c r="R1632" i="19"/>
  <c r="O1531" i="19"/>
  <c r="T871" i="19"/>
  <c r="S872" i="19"/>
  <c r="R1531" i="19"/>
  <c r="O635" i="19"/>
  <c r="O606" i="19"/>
  <c r="S1566" i="18"/>
  <c r="T1565" i="18"/>
  <c r="T1570" i="18" s="1"/>
  <c r="K1563" i="18" s="1"/>
  <c r="O1570" i="18"/>
  <c r="O1416" i="18"/>
  <c r="S1411" i="18"/>
  <c r="T1399" i="18"/>
  <c r="P1402" i="18"/>
  <c r="S1398" i="18"/>
  <c r="T1397" i="18"/>
  <c r="T1402" i="18" s="1"/>
  <c r="K1395" i="18" s="1"/>
  <c r="O1402" i="18"/>
  <c r="O1417" i="19"/>
  <c r="S1383" i="18"/>
  <c r="S1385" i="18"/>
  <c r="T1385" i="18"/>
  <c r="R1388" i="18"/>
  <c r="T1384" i="18"/>
  <c r="P1500" i="18"/>
  <c r="T1497" i="18"/>
  <c r="S1497" i="18"/>
  <c r="T1496" i="18"/>
  <c r="T1495" i="18"/>
  <c r="P1514" i="18"/>
  <c r="O1514" i="18"/>
  <c r="T1510" i="18"/>
  <c r="T1511" i="18"/>
  <c r="T1514" i="18" s="1"/>
  <c r="K1507" i="18" s="1"/>
  <c r="S1510" i="18"/>
  <c r="O1612" i="18"/>
  <c r="S1609" i="18"/>
  <c r="P1612" i="18"/>
  <c r="T1608" i="18"/>
  <c r="T1607" i="18"/>
  <c r="S1607" i="18"/>
  <c r="T1346" i="18"/>
  <c r="K1339" i="18" s="1"/>
  <c r="T1342" i="18"/>
  <c r="S1342" i="18"/>
  <c r="T1329" i="18"/>
  <c r="R1332" i="18"/>
  <c r="S1329" i="18"/>
  <c r="P1332" i="18"/>
  <c r="T1328" i="18"/>
  <c r="O1472" i="18"/>
  <c r="S1467" i="18"/>
  <c r="T1455" i="18"/>
  <c r="T1454" i="18"/>
  <c r="T1453" i="18"/>
  <c r="P1458" i="18"/>
  <c r="T1458" i="18"/>
  <c r="K1451" i="18" s="1"/>
  <c r="S1454" i="18"/>
  <c r="O1458" i="18"/>
  <c r="S1471" i="19"/>
  <c r="R1318" i="18"/>
  <c r="T1314" i="18"/>
  <c r="S1314" i="18"/>
  <c r="T1313" i="18"/>
  <c r="T1318" i="18" s="1"/>
  <c r="K1311" i="18" s="1"/>
  <c r="P1318" i="18"/>
  <c r="O1318" i="18"/>
  <c r="S1594" i="18"/>
  <c r="O1598" i="18"/>
  <c r="P1486" i="18"/>
  <c r="S1482" i="18"/>
  <c r="O1486" i="18"/>
  <c r="P1374" i="18"/>
  <c r="R1374" i="18"/>
  <c r="T1371" i="18"/>
  <c r="T1374" i="18" s="1"/>
  <c r="K1367" i="18" s="1"/>
  <c r="R1542" i="18"/>
  <c r="T1538" i="18"/>
  <c r="O1542" i="18"/>
  <c r="T1537" i="18"/>
  <c r="T1542" i="18" s="1"/>
  <c r="K1535" i="18" s="1"/>
  <c r="T1441" i="18"/>
  <c r="P1444" i="18"/>
  <c r="R1444" i="18"/>
  <c r="T1440" i="18"/>
  <c r="T1444" i="18" s="1"/>
  <c r="K1437" i="18" s="1"/>
  <c r="T1426" i="18"/>
  <c r="T1427" i="18"/>
  <c r="S1426" i="18"/>
  <c r="O1430" i="18"/>
  <c r="T1357" i="18"/>
  <c r="P1360" i="18"/>
  <c r="R1360" i="18"/>
  <c r="T1356" i="18"/>
  <c r="T1360" i="18" s="1"/>
  <c r="K1353" i="18" s="1"/>
  <c r="T1525" i="18"/>
  <c r="O1374" i="19"/>
  <c r="S1285" i="19"/>
  <c r="S1227" i="19"/>
  <c r="S1185" i="19"/>
  <c r="S1370" i="19"/>
  <c r="T24" i="19"/>
  <c r="T1671" i="19"/>
  <c r="S1613" i="19"/>
  <c r="T1571" i="19"/>
  <c r="R1574" i="19"/>
  <c r="T1484" i="19"/>
  <c r="T1456" i="19"/>
  <c r="P1360" i="19"/>
  <c r="S1099" i="19"/>
  <c r="S1028" i="19"/>
  <c r="S972" i="19"/>
  <c r="S773" i="19"/>
  <c r="S759" i="19"/>
  <c r="S730" i="19"/>
  <c r="S716" i="19"/>
  <c r="S702" i="19"/>
  <c r="O620" i="19"/>
  <c r="S615" i="19"/>
  <c r="O196" i="19"/>
  <c r="O182" i="19"/>
  <c r="R1646" i="19"/>
  <c r="S1356" i="19"/>
  <c r="S1171" i="19"/>
  <c r="S844" i="19"/>
  <c r="T1699" i="19"/>
  <c r="T1685" i="19"/>
  <c r="S1657" i="19"/>
  <c r="R1617" i="19"/>
  <c r="T1542" i="19"/>
  <c r="R1545" i="19"/>
  <c r="S1513" i="19"/>
  <c r="S1485" i="19"/>
  <c r="O1346" i="19"/>
  <c r="P1089" i="19"/>
  <c r="S743" i="19"/>
  <c r="O434" i="19"/>
  <c r="O378" i="19"/>
  <c r="O350" i="19"/>
  <c r="O336" i="19"/>
  <c r="T942" i="19"/>
  <c r="S915" i="19"/>
  <c r="S913" i="19"/>
  <c r="S1523" i="18"/>
  <c r="S1525" i="18"/>
  <c r="T1524" i="18"/>
  <c r="T1523" i="18"/>
  <c r="T1273" i="18"/>
  <c r="O1290" i="18"/>
  <c r="T1286" i="18"/>
  <c r="T1287" i="18"/>
  <c r="S1287" i="18"/>
  <c r="S1285" i="18"/>
  <c r="T1553" i="18"/>
  <c r="S1553" i="18"/>
  <c r="T1552" i="18"/>
  <c r="T1556" i="18" s="1"/>
  <c r="K1549" i="18" s="1"/>
  <c r="S1551" i="18"/>
  <c r="T1327" i="19"/>
  <c r="T1301" i="18"/>
  <c r="S1301" i="18"/>
  <c r="R1304" i="18"/>
  <c r="T1300" i="18"/>
  <c r="S1299" i="18"/>
  <c r="T1299" i="18"/>
  <c r="T1581" i="18"/>
  <c r="S1581" i="18"/>
  <c r="T1580" i="18"/>
  <c r="T1584" i="18" s="1"/>
  <c r="K1577" i="18" s="1"/>
  <c r="S1579" i="18"/>
  <c r="T1598" i="18"/>
  <c r="K1591" i="18" s="1"/>
  <c r="T1640" i="18"/>
  <c r="K1633" i="18" s="1"/>
  <c r="S1696" i="18"/>
  <c r="H1689" i="18" s="1"/>
  <c r="Q1528" i="18"/>
  <c r="Q1556" i="18"/>
  <c r="Q1584" i="18"/>
  <c r="Q1668" i="18"/>
  <c r="Q1696" i="18"/>
  <c r="Q1724" i="18"/>
  <c r="S1509" i="18"/>
  <c r="S1511" i="18"/>
  <c r="Q1514" i="18"/>
  <c r="S1524" i="18"/>
  <c r="S1537" i="18"/>
  <c r="S1539" i="18"/>
  <c r="Q1542" i="18"/>
  <c r="S1552" i="18"/>
  <c r="S1556" i="18" s="1"/>
  <c r="H1549" i="18" s="1"/>
  <c r="S1565" i="18"/>
  <c r="S1567" i="18"/>
  <c r="Q1570" i="18"/>
  <c r="S1580" i="18"/>
  <c r="S1584" i="18" s="1"/>
  <c r="H1577" i="18" s="1"/>
  <c r="S1593" i="18"/>
  <c r="S1595" i="18"/>
  <c r="Q1598" i="18"/>
  <c r="S1608" i="18"/>
  <c r="S1612" i="18" s="1"/>
  <c r="H1605" i="18" s="1"/>
  <c r="S1621" i="18"/>
  <c r="S1623" i="18"/>
  <c r="Q1626" i="18"/>
  <c r="S1636" i="18"/>
  <c r="S1640" i="18" s="1"/>
  <c r="H1633" i="18" s="1"/>
  <c r="S1649" i="18"/>
  <c r="S1651" i="18"/>
  <c r="Q1654" i="18"/>
  <c r="S1664" i="18"/>
  <c r="S1677" i="18"/>
  <c r="S1679" i="18"/>
  <c r="Q1682" i="18"/>
  <c r="S1692" i="18"/>
  <c r="S1705" i="18"/>
  <c r="S1707" i="18"/>
  <c r="Q1710" i="18"/>
  <c r="S1720" i="18"/>
  <c r="Q1612" i="18"/>
  <c r="Q1640" i="18"/>
  <c r="S1444" i="18"/>
  <c r="H1437" i="18" s="1"/>
  <c r="T1416" i="18"/>
  <c r="K1409" i="18" s="1"/>
  <c r="T1486" i="18"/>
  <c r="K1479" i="18" s="1"/>
  <c r="Q1472" i="18"/>
  <c r="Q1500" i="18"/>
  <c r="Q1416" i="18"/>
  <c r="Q1444" i="18"/>
  <c r="S1397" i="18"/>
  <c r="S1399" i="18"/>
  <c r="Q1402" i="18"/>
  <c r="S1412" i="18"/>
  <c r="S1416" i="18" s="1"/>
  <c r="H1409" i="18" s="1"/>
  <c r="S1425" i="18"/>
  <c r="S1427" i="18"/>
  <c r="Q1430" i="18"/>
  <c r="S1440" i="18"/>
  <c r="S1453" i="18"/>
  <c r="S1455" i="18"/>
  <c r="Q1458" i="18"/>
  <c r="S1468" i="18"/>
  <c r="S1472" i="18" s="1"/>
  <c r="H1465" i="18" s="1"/>
  <c r="S1481" i="18"/>
  <c r="S1483" i="18"/>
  <c r="Q1486" i="18"/>
  <c r="S1496" i="18"/>
  <c r="S1500" i="18" s="1"/>
  <c r="H1493" i="18" s="1"/>
  <c r="Q1388" i="18"/>
  <c r="S1341" i="18"/>
  <c r="S1343" i="18"/>
  <c r="Q1346" i="18"/>
  <c r="S1356" i="18"/>
  <c r="S1360" i="18" s="1"/>
  <c r="H1353" i="18" s="1"/>
  <c r="S1369" i="18"/>
  <c r="S1371" i="18"/>
  <c r="Q1374" i="18"/>
  <c r="S1384" i="18"/>
  <c r="S1388" i="18" s="1"/>
  <c r="H1381" i="18" s="1"/>
  <c r="Q1360" i="18"/>
  <c r="T1332" i="18"/>
  <c r="K1325" i="18" s="1"/>
  <c r="S1313" i="18"/>
  <c r="S1315" i="18"/>
  <c r="Q1318" i="18"/>
  <c r="S1328" i="18"/>
  <c r="S1332" i="18" s="1"/>
  <c r="H1325" i="18" s="1"/>
  <c r="Q1332" i="18"/>
  <c r="Q1304" i="18"/>
  <c r="S1300" i="18"/>
  <c r="Q1290" i="18"/>
  <c r="S1286" i="18"/>
  <c r="T1271" i="18"/>
  <c r="T1272" i="18"/>
  <c r="O1276" i="18"/>
  <c r="S1271" i="18"/>
  <c r="S1273" i="18"/>
  <c r="Q1276" i="18"/>
  <c r="S1272" i="18"/>
  <c r="T1259" i="18"/>
  <c r="S1259" i="18"/>
  <c r="T1258" i="18"/>
  <c r="T1257" i="18"/>
  <c r="S1257" i="18"/>
  <c r="R1262" i="18"/>
  <c r="R1178" i="18"/>
  <c r="S1231" i="18"/>
  <c r="T1230" i="18"/>
  <c r="T1229" i="18"/>
  <c r="S1229" i="18"/>
  <c r="O1260" i="19"/>
  <c r="Q1024" i="18"/>
  <c r="R954" i="18"/>
  <c r="R940" i="18"/>
  <c r="O962" i="19"/>
  <c r="T957" i="19"/>
  <c r="S944" i="19"/>
  <c r="S943" i="19"/>
  <c r="O1150" i="18"/>
  <c r="R1136" i="18"/>
  <c r="Q1136" i="18"/>
  <c r="T872" i="19"/>
  <c r="S857" i="19"/>
  <c r="T857" i="19"/>
  <c r="R862" i="19"/>
  <c r="S887" i="19"/>
  <c r="T886" i="19"/>
  <c r="T887" i="19"/>
  <c r="T1202" i="18"/>
  <c r="T1203" i="18"/>
  <c r="T1217" i="18"/>
  <c r="T1216" i="18"/>
  <c r="S1217" i="18"/>
  <c r="T1215" i="18"/>
  <c r="S1242" i="19"/>
  <c r="T1187" i="18"/>
  <c r="T1188" i="18"/>
  <c r="T1041" i="19"/>
  <c r="Q996" i="18"/>
  <c r="S964" i="18"/>
  <c r="Q968" i="18"/>
  <c r="Q982" i="18"/>
  <c r="T909" i="18"/>
  <c r="S908" i="18"/>
  <c r="P918" i="19"/>
  <c r="Q918" i="19"/>
  <c r="T845" i="19"/>
  <c r="O848" i="19"/>
  <c r="T1245" i="18"/>
  <c r="T1244" i="18"/>
  <c r="T1243" i="18"/>
  <c r="S1245" i="18"/>
  <c r="S1243" i="18"/>
  <c r="T1198" i="19"/>
  <c r="S802" i="19"/>
  <c r="S816" i="19"/>
  <c r="S1114" i="19"/>
  <c r="T929" i="19"/>
  <c r="O933" i="19"/>
  <c r="R933" i="19"/>
  <c r="Q933" i="19"/>
  <c r="T928" i="19"/>
  <c r="S1098" i="19"/>
  <c r="R1122" i="18"/>
  <c r="R1094" i="18"/>
  <c r="T1091" i="18"/>
  <c r="R1108" i="18"/>
  <c r="T797" i="18"/>
  <c r="T795" i="18"/>
  <c r="R800" i="18"/>
  <c r="Q800" i="18"/>
  <c r="T881" i="18"/>
  <c r="T936" i="18"/>
  <c r="T992" i="18"/>
  <c r="T1005" i="18"/>
  <c r="T1007" i="18"/>
  <c r="Q1010" i="18"/>
  <c r="Q1038" i="18"/>
  <c r="T1061" i="18"/>
  <c r="T1062" i="18"/>
  <c r="T1063" i="18"/>
  <c r="Q1066" i="18"/>
  <c r="Q1192" i="18"/>
  <c r="S1201" i="18"/>
  <c r="S1203" i="18"/>
  <c r="T1201" i="18"/>
  <c r="O1220" i="18"/>
  <c r="S1215" i="18"/>
  <c r="T1159" i="18"/>
  <c r="T1160" i="18"/>
  <c r="T1132" i="18"/>
  <c r="T1133" i="18"/>
  <c r="P1122" i="18"/>
  <c r="S797" i="18"/>
  <c r="S795" i="18"/>
  <c r="T796" i="18"/>
  <c r="S796" i="18"/>
  <c r="O1122" i="18"/>
  <c r="T1262" i="18"/>
  <c r="K1255" i="18" s="1"/>
  <c r="S1258" i="18"/>
  <c r="S1262" i="18" s="1"/>
  <c r="H1255" i="18" s="1"/>
  <c r="Q1262" i="18"/>
  <c r="Q1248" i="18"/>
  <c r="S1244" i="18"/>
  <c r="Q1234" i="18"/>
  <c r="S1230" i="18"/>
  <c r="S1234" i="18" s="1"/>
  <c r="H1227" i="18" s="1"/>
  <c r="Q1220" i="18"/>
  <c r="S1216" i="18"/>
  <c r="Q1206" i="18"/>
  <c r="S1202" i="18"/>
  <c r="Q44" i="18"/>
  <c r="S348" i="18"/>
  <c r="T390" i="18"/>
  <c r="T978" i="18"/>
  <c r="R44" i="18"/>
  <c r="T487" i="18"/>
  <c r="S557" i="18"/>
  <c r="T573" i="18"/>
  <c r="T613" i="18"/>
  <c r="T629" i="18"/>
  <c r="T627" i="18"/>
  <c r="S643" i="18"/>
  <c r="T685" i="18"/>
  <c r="T699" i="18"/>
  <c r="T697" i="18"/>
  <c r="T727" i="18"/>
  <c r="T725" i="18"/>
  <c r="S753" i="18"/>
  <c r="S755" i="18"/>
  <c r="S783" i="18"/>
  <c r="S1048" i="18"/>
  <c r="S25" i="18"/>
  <c r="T81" i="18"/>
  <c r="T95" i="18"/>
  <c r="T137" i="18"/>
  <c r="T151" i="18"/>
  <c r="T209" i="18"/>
  <c r="T223" i="18"/>
  <c r="S237" i="18"/>
  <c r="T251" i="18"/>
  <c r="T263" i="18"/>
  <c r="S279" i="18"/>
  <c r="T291" i="18"/>
  <c r="S810" i="18"/>
  <c r="T823" i="18"/>
  <c r="T824" i="18"/>
  <c r="T825" i="18"/>
  <c r="S852" i="18"/>
  <c r="T853" i="18"/>
  <c r="S922" i="18"/>
  <c r="T949" i="18"/>
  <c r="S950" i="18"/>
  <c r="S1104" i="18"/>
  <c r="S516" i="18"/>
  <c r="T306" i="18"/>
  <c r="T362" i="18"/>
  <c r="S404" i="18"/>
  <c r="S460" i="18"/>
  <c r="T740" i="18"/>
  <c r="T781" i="18"/>
  <c r="S782" i="18"/>
  <c r="T783" i="18"/>
  <c r="T837" i="18"/>
  <c r="T838" i="18"/>
  <c r="T865" i="18"/>
  <c r="T866" i="18"/>
  <c r="T935" i="18"/>
  <c r="S936" i="18"/>
  <c r="T964" i="18"/>
  <c r="T991" i="18"/>
  <c r="S992" i="18"/>
  <c r="S1090" i="18"/>
  <c r="T1119" i="18"/>
  <c r="S1146" i="18"/>
  <c r="T1147" i="18"/>
  <c r="S1160" i="18"/>
  <c r="T1189" i="18"/>
  <c r="S488" i="18"/>
  <c r="T54" i="18"/>
  <c r="S137" i="18"/>
  <c r="S193" i="18"/>
  <c r="O450" i="18"/>
  <c r="T893" i="18"/>
  <c r="T894" i="18"/>
  <c r="T921" i="18"/>
  <c r="T922" i="18"/>
  <c r="T950" i="18"/>
  <c r="T977" i="18"/>
  <c r="S978" i="18"/>
  <c r="T1019" i="18"/>
  <c r="T1020" i="18"/>
  <c r="T1021" i="18"/>
  <c r="T1049" i="18"/>
  <c r="T1075" i="18"/>
  <c r="T1076" i="18"/>
  <c r="T1077" i="18"/>
  <c r="T1103" i="18"/>
  <c r="T1104" i="18"/>
  <c r="T1175" i="18"/>
  <c r="S1188" i="18"/>
  <c r="S1187" i="18"/>
  <c r="S1189" i="18"/>
  <c r="T1131" i="18"/>
  <c r="T1173" i="18"/>
  <c r="T1174" i="18"/>
  <c r="T1161" i="18"/>
  <c r="S1174" i="18"/>
  <c r="T1117" i="18"/>
  <c r="T1118" i="18"/>
  <c r="S1132" i="18"/>
  <c r="T1105" i="18"/>
  <c r="S1118" i="18"/>
  <c r="T1145" i="18"/>
  <c r="T1146" i="18"/>
  <c r="S1076" i="18"/>
  <c r="S1062" i="18"/>
  <c r="T1089" i="18"/>
  <c r="T1090" i="18"/>
  <c r="S1034" i="18"/>
  <c r="S1020" i="18"/>
  <c r="T1047" i="18"/>
  <c r="T1048" i="18"/>
  <c r="T1006" i="18"/>
  <c r="T979" i="18"/>
  <c r="T993" i="18"/>
  <c r="S1006" i="18"/>
  <c r="T937" i="18"/>
  <c r="T951" i="18"/>
  <c r="T965" i="18"/>
  <c r="T907" i="18"/>
  <c r="T908" i="18"/>
  <c r="T923" i="18"/>
  <c r="T895" i="18"/>
  <c r="S894" i="18"/>
  <c r="T879" i="18"/>
  <c r="T880" i="18"/>
  <c r="S880" i="18"/>
  <c r="T867" i="18"/>
  <c r="T851" i="18"/>
  <c r="T852" i="18"/>
  <c r="T839" i="18"/>
  <c r="S838" i="18"/>
  <c r="S824" i="18"/>
  <c r="T809" i="18"/>
  <c r="T810" i="18"/>
  <c r="T811" i="18"/>
  <c r="P1304" i="19"/>
  <c r="O1275" i="19"/>
  <c r="O1217" i="19"/>
  <c r="S1143" i="19"/>
  <c r="P1074" i="19"/>
  <c r="S885" i="19"/>
  <c r="T885" i="19"/>
  <c r="S901" i="19"/>
  <c r="T901" i="19"/>
  <c r="S859" i="19"/>
  <c r="T859" i="19"/>
  <c r="R1603" i="19"/>
  <c r="S1328" i="19"/>
  <c r="T844" i="19"/>
  <c r="P876" i="19"/>
  <c r="T943" i="19"/>
  <c r="O918" i="19"/>
  <c r="O322" i="19"/>
  <c r="R962" i="19"/>
  <c r="S1656" i="19"/>
  <c r="T1614" i="19"/>
  <c r="T1600" i="19"/>
  <c r="T1585" i="19"/>
  <c r="T1528" i="19"/>
  <c r="S1384" i="19"/>
  <c r="S1128" i="19"/>
  <c r="S1056" i="19"/>
  <c r="S458" i="19"/>
  <c r="S444" i="19"/>
  <c r="S429" i="19"/>
  <c r="S415" i="19"/>
  <c r="S387" i="19"/>
  <c r="S345" i="19"/>
  <c r="S331" i="19"/>
  <c r="O238" i="19"/>
  <c r="S959" i="19"/>
  <c r="S929" i="19"/>
  <c r="S899" i="19"/>
  <c r="S53" i="19"/>
  <c r="R1674" i="19"/>
  <c r="P1632" i="19"/>
  <c r="R1559" i="19"/>
  <c r="P1545" i="19"/>
  <c r="P1489" i="19"/>
  <c r="T1441" i="19"/>
  <c r="O1432" i="19"/>
  <c r="P1388" i="19"/>
  <c r="T1241" i="19"/>
  <c r="S1199" i="19"/>
  <c r="P1132" i="19"/>
  <c r="S1000" i="19"/>
  <c r="S986" i="19"/>
  <c r="O308" i="19"/>
  <c r="P848" i="19"/>
  <c r="R876" i="19"/>
  <c r="P890" i="19"/>
  <c r="R890" i="19"/>
  <c r="S957" i="19"/>
  <c r="S928" i="19"/>
  <c r="S914" i="19"/>
  <c r="S918" i="19" s="1"/>
  <c r="H911" i="19" s="1"/>
  <c r="P904" i="19"/>
  <c r="T1742" i="19"/>
  <c r="Q962" i="19"/>
  <c r="S958" i="19"/>
  <c r="S942" i="19"/>
  <c r="S947" i="19" s="1"/>
  <c r="H940" i="19" s="1"/>
  <c r="S930" i="19"/>
  <c r="P1688" i="19"/>
  <c r="S1642" i="19"/>
  <c r="S1599" i="19"/>
  <c r="R1588" i="19"/>
  <c r="S1555" i="19"/>
  <c r="T1512" i="19"/>
  <c r="O1503" i="19"/>
  <c r="P1461" i="19"/>
  <c r="T1398" i="19"/>
  <c r="O1318" i="19"/>
  <c r="T1299" i="19"/>
  <c r="P1203" i="19"/>
  <c r="O463" i="19"/>
  <c r="T165" i="19"/>
  <c r="T151" i="19"/>
  <c r="T137" i="19"/>
  <c r="T95" i="19"/>
  <c r="T816" i="19"/>
  <c r="T817" i="19"/>
  <c r="T843" i="19"/>
  <c r="O862" i="19"/>
  <c r="T858" i="19"/>
  <c r="O876" i="19"/>
  <c r="T873" i="19"/>
  <c r="T876" i="19" s="1"/>
  <c r="K869" i="19" s="1"/>
  <c r="T959" i="19"/>
  <c r="P962" i="19"/>
  <c r="T944" i="19"/>
  <c r="T930" i="19"/>
  <c r="P933" i="19"/>
  <c r="S900" i="19"/>
  <c r="T899" i="19"/>
  <c r="T933" i="19"/>
  <c r="K926" i="19" s="1"/>
  <c r="R904" i="19"/>
  <c r="Q904" i="19"/>
  <c r="T958" i="19"/>
  <c r="R947" i="19"/>
  <c r="R918" i="19"/>
  <c r="T915" i="19"/>
  <c r="T913" i="19"/>
  <c r="T900" i="19"/>
  <c r="Q947" i="19"/>
  <c r="S871" i="19"/>
  <c r="S873" i="19"/>
  <c r="Q876" i="19"/>
  <c r="S886" i="19"/>
  <c r="S890" i="19" s="1"/>
  <c r="H883" i="19" s="1"/>
  <c r="Q890" i="19"/>
  <c r="Q862" i="19"/>
  <c r="S843" i="19"/>
  <c r="S845" i="19"/>
  <c r="Q848" i="19"/>
  <c r="S858" i="19"/>
  <c r="S862" i="19" s="1"/>
  <c r="H855" i="19" s="1"/>
  <c r="P1432" i="19"/>
  <c r="O1189" i="19"/>
  <c r="P1046" i="19"/>
  <c r="O1660" i="19"/>
  <c r="P1745" i="19"/>
  <c r="O1674" i="19"/>
  <c r="S1628" i="19"/>
  <c r="P1446" i="19"/>
  <c r="S1300" i="19"/>
  <c r="O577" i="19"/>
  <c r="P1246" i="19"/>
  <c r="P1517" i="19"/>
  <c r="O1475" i="19"/>
  <c r="P1403" i="19"/>
  <c r="P1332" i="19"/>
  <c r="P1275" i="19"/>
  <c r="P1147" i="19"/>
  <c r="O1089" i="19"/>
  <c r="T1069" i="19"/>
  <c r="T1713" i="19"/>
  <c r="T1643" i="19"/>
  <c r="S1499" i="19"/>
  <c r="O1446" i="19"/>
  <c r="S1428" i="19"/>
  <c r="T1355" i="19"/>
  <c r="P1346" i="19"/>
  <c r="S1314" i="19"/>
  <c r="O1289" i="19"/>
  <c r="S1271" i="19"/>
  <c r="P1260" i="19"/>
  <c r="T1226" i="19"/>
  <c r="P1217" i="19"/>
  <c r="T1170" i="19"/>
  <c r="P1161" i="19"/>
  <c r="T1113" i="19"/>
  <c r="S1085" i="19"/>
  <c r="O1046" i="19"/>
  <c r="T1027" i="19"/>
  <c r="T1013" i="19"/>
  <c r="S317" i="19"/>
  <c r="S178" i="19"/>
  <c r="S150" i="19"/>
  <c r="S123" i="19"/>
  <c r="S109" i="19"/>
  <c r="T247" i="19"/>
  <c r="O820" i="19"/>
  <c r="P1574" i="19"/>
  <c r="T1556" i="19"/>
  <c r="S1413" i="19"/>
  <c r="T1383" i="19"/>
  <c r="O1360" i="19"/>
  <c r="S1342" i="19"/>
  <c r="P1289" i="19"/>
  <c r="S1256" i="19"/>
  <c r="O1231" i="19"/>
  <c r="S1213" i="19"/>
  <c r="S1157" i="19"/>
  <c r="T1127" i="19"/>
  <c r="O1118" i="19"/>
  <c r="O1074" i="19"/>
  <c r="T1055" i="19"/>
  <c r="P1018" i="19"/>
  <c r="S830" i="19"/>
  <c r="T772" i="19"/>
  <c r="S689" i="19"/>
  <c r="S673" i="19"/>
  <c r="O563" i="19"/>
  <c r="S516" i="19"/>
  <c r="S502" i="19"/>
  <c r="O492" i="19"/>
  <c r="S487" i="19"/>
  <c r="O478" i="19"/>
  <c r="O406" i="19"/>
  <c r="P238" i="19"/>
  <c r="S1741" i="19"/>
  <c r="O1702" i="19"/>
  <c r="T1728" i="19"/>
  <c r="S1712" i="19"/>
  <c r="S1684" i="19"/>
  <c r="P1603" i="19"/>
  <c r="S1526" i="19"/>
  <c r="S1457" i="19"/>
  <c r="P1231" i="19"/>
  <c r="P1189" i="19"/>
  <c r="P1175" i="19"/>
  <c r="S1156" i="19"/>
  <c r="O1132" i="19"/>
  <c r="O1018" i="19"/>
  <c r="S971" i="19"/>
  <c r="S788" i="19"/>
  <c r="S644" i="19"/>
  <c r="O449" i="19"/>
  <c r="O140" i="19"/>
  <c r="S67" i="19"/>
  <c r="T815" i="19"/>
  <c r="S815" i="19"/>
  <c r="S817" i="19"/>
  <c r="Q820" i="19"/>
  <c r="S1061" i="18"/>
  <c r="S1063" i="18"/>
  <c r="S1075" i="18"/>
  <c r="S1077" i="18"/>
  <c r="S1089" i="18"/>
  <c r="S1091" i="18"/>
  <c r="S1103" i="18"/>
  <c r="S1105" i="18"/>
  <c r="S1117" i="18"/>
  <c r="S1119" i="18"/>
  <c r="S1131" i="18"/>
  <c r="S1133" i="18"/>
  <c r="S1145" i="18"/>
  <c r="S1147" i="18"/>
  <c r="S1159" i="18"/>
  <c r="S1161" i="18"/>
  <c r="S1173" i="18"/>
  <c r="S1175" i="18"/>
  <c r="S935" i="18"/>
  <c r="S937" i="18"/>
  <c r="S949" i="18"/>
  <c r="S951" i="18"/>
  <c r="S963" i="18"/>
  <c r="S965" i="18"/>
  <c r="S977" i="18"/>
  <c r="S979" i="18"/>
  <c r="S991" i="18"/>
  <c r="S993" i="18"/>
  <c r="S1005" i="18"/>
  <c r="S1007" i="18"/>
  <c r="S1019" i="18"/>
  <c r="S1021" i="18"/>
  <c r="S1033" i="18"/>
  <c r="S1035" i="18"/>
  <c r="S1047" i="18"/>
  <c r="S1049" i="18"/>
  <c r="S893" i="18"/>
  <c r="S895" i="18"/>
  <c r="S907" i="18"/>
  <c r="S909" i="18"/>
  <c r="S921" i="18"/>
  <c r="S923" i="18"/>
  <c r="S851" i="18"/>
  <c r="S853" i="18"/>
  <c r="S865" i="18"/>
  <c r="S867" i="18"/>
  <c r="S879" i="18"/>
  <c r="S881" i="18"/>
  <c r="S823" i="18"/>
  <c r="S825" i="18"/>
  <c r="S837" i="18"/>
  <c r="S839" i="18"/>
  <c r="S809" i="18"/>
  <c r="S811" i="18"/>
  <c r="S530" i="19"/>
  <c r="O535" i="19"/>
  <c r="S573" i="18"/>
  <c r="S571" i="18"/>
  <c r="T557" i="18"/>
  <c r="S572" i="19"/>
  <c r="O549" i="19"/>
  <c r="S544" i="19"/>
  <c r="S558" i="19"/>
  <c r="T531" i="18"/>
  <c r="S531" i="18"/>
  <c r="T545" i="18"/>
  <c r="S502" i="18"/>
  <c r="T501" i="18"/>
  <c r="O521" i="19"/>
  <c r="O436" i="18"/>
  <c r="Q436" i="18"/>
  <c r="P436" i="18"/>
  <c r="S432" i="18"/>
  <c r="T432" i="18"/>
  <c r="Q338" i="18"/>
  <c r="P394" i="18"/>
  <c r="Q394" i="18"/>
  <c r="O394" i="18"/>
  <c r="S446" i="18"/>
  <c r="O478" i="18"/>
  <c r="T474" i="18"/>
  <c r="S787" i="19"/>
  <c r="T782" i="18"/>
  <c r="Q520" i="18"/>
  <c r="T516" i="18"/>
  <c r="T418" i="18"/>
  <c r="O422" i="18"/>
  <c r="P408" i="18"/>
  <c r="Q408" i="18"/>
  <c r="T404" i="18"/>
  <c r="O408" i="18"/>
  <c r="S685" i="18"/>
  <c r="T683" i="18"/>
  <c r="S683" i="18"/>
  <c r="S669" i="18"/>
  <c r="R674" i="18"/>
  <c r="O692" i="19"/>
  <c r="T674" i="19"/>
  <c r="Q678" i="19"/>
  <c r="T669" i="18"/>
  <c r="S629" i="18"/>
  <c r="S627" i="18"/>
  <c r="T657" i="18"/>
  <c r="S630" i="19"/>
  <c r="R646" i="18"/>
  <c r="O664" i="19"/>
  <c r="S659" i="19"/>
  <c r="R618" i="18"/>
  <c r="S613" i="18"/>
  <c r="S401" i="19"/>
  <c r="S744" i="19"/>
  <c r="P758" i="18"/>
  <c r="S754" i="18"/>
  <c r="T755" i="18"/>
  <c r="T754" i="18"/>
  <c r="T753" i="18"/>
  <c r="S741" i="18"/>
  <c r="T741" i="18"/>
  <c r="S740" i="18"/>
  <c r="O744" i="18"/>
  <c r="T739" i="18"/>
  <c r="P366" i="18"/>
  <c r="O366" i="18"/>
  <c r="P464" i="18"/>
  <c r="S473" i="19"/>
  <c r="S373" i="19"/>
  <c r="P380" i="18"/>
  <c r="S727" i="18"/>
  <c r="S725" i="18"/>
  <c r="Q772" i="18"/>
  <c r="T769" i="18"/>
  <c r="S769" i="18"/>
  <c r="T768" i="18"/>
  <c r="T767" i="18"/>
  <c r="R772" i="18"/>
  <c r="O772" i="18"/>
  <c r="T587" i="18"/>
  <c r="S585" i="18"/>
  <c r="S601" i="19"/>
  <c r="O591" i="19"/>
  <c r="S586" i="19"/>
  <c r="S359" i="19"/>
  <c r="O364" i="19"/>
  <c r="Q786" i="18"/>
  <c r="S768" i="18"/>
  <c r="S781" i="18"/>
  <c r="R758" i="18"/>
  <c r="R744" i="18"/>
  <c r="Q758" i="18"/>
  <c r="S739" i="18"/>
  <c r="S767" i="18"/>
  <c r="T139" i="18"/>
  <c r="R142" i="18"/>
  <c r="Q58" i="18"/>
  <c r="O86" i="18"/>
  <c r="Q86" i="18"/>
  <c r="S40" i="18"/>
  <c r="T40" i="18"/>
  <c r="S39" i="18"/>
  <c r="T111" i="18"/>
  <c r="S223" i="18"/>
  <c r="T279" i="18"/>
  <c r="R212" i="18"/>
  <c r="T207" i="18"/>
  <c r="S207" i="18"/>
  <c r="T193" i="18"/>
  <c r="R198" i="18"/>
  <c r="P224" i="19"/>
  <c r="S220" i="19"/>
  <c r="R224" i="19"/>
  <c r="O224" i="19"/>
  <c r="S193" i="19"/>
  <c r="S39" i="19"/>
  <c r="S81" i="19"/>
  <c r="S52" i="19"/>
  <c r="T265" i="18"/>
  <c r="S265" i="18"/>
  <c r="R268" i="18"/>
  <c r="S263" i="18"/>
  <c r="S251" i="18"/>
  <c r="T249" i="18"/>
  <c r="R254" i="18"/>
  <c r="S11" i="18"/>
  <c r="S26" i="18"/>
  <c r="T25" i="18"/>
  <c r="R29" i="18"/>
  <c r="P29" i="18"/>
  <c r="O29" i="18"/>
  <c r="T11" i="19"/>
  <c r="S25" i="19"/>
  <c r="T153" i="18"/>
  <c r="R156" i="18"/>
  <c r="S151" i="18"/>
  <c r="T167" i="18"/>
  <c r="S167" i="18"/>
  <c r="T179" i="19"/>
  <c r="P182" i="19"/>
  <c r="S164" i="19"/>
  <c r="P168" i="19"/>
  <c r="S136" i="19"/>
  <c r="S1070" i="19"/>
  <c r="O1060" i="19"/>
  <c r="S1042" i="19"/>
  <c r="T999" i="19"/>
  <c r="S1014" i="19"/>
  <c r="O1004" i="19"/>
  <c r="S985" i="19"/>
  <c r="T829" i="19"/>
  <c r="S801" i="19"/>
  <c r="T758" i="19"/>
  <c r="P748" i="19"/>
  <c r="T715" i="19"/>
  <c r="S687" i="19"/>
  <c r="T701" i="19"/>
  <c r="T687" i="19"/>
  <c r="S729" i="19"/>
  <c r="O649" i="19"/>
  <c r="P521" i="19"/>
  <c r="O507" i="19"/>
  <c r="O420" i="19"/>
  <c r="O392" i="19"/>
  <c r="T97" i="18"/>
  <c r="S97" i="18"/>
  <c r="S95" i="18"/>
  <c r="T124" i="19"/>
  <c r="T110" i="19"/>
  <c r="P113" i="19"/>
  <c r="R113" i="19"/>
  <c r="R99" i="19"/>
  <c r="T94" i="19"/>
  <c r="R210" i="19"/>
  <c r="T207" i="19"/>
  <c r="O210" i="19"/>
  <c r="S192" i="19"/>
  <c r="P196" i="19"/>
  <c r="S179" i="19"/>
  <c r="R182" i="19"/>
  <c r="R168" i="19"/>
  <c r="O154" i="19"/>
  <c r="R154" i="19"/>
  <c r="P140" i="19"/>
  <c r="S137" i="19"/>
  <c r="O127" i="19"/>
  <c r="R127" i="19"/>
  <c r="S124" i="19"/>
  <c r="P127" i="19"/>
  <c r="O99" i="19"/>
  <c r="O85" i="19"/>
  <c r="O71" i="19"/>
  <c r="S66" i="19"/>
  <c r="O43" i="19"/>
  <c r="T38" i="19"/>
  <c r="O15" i="19"/>
  <c r="S11" i="19"/>
  <c r="O29" i="19"/>
  <c r="T10" i="19"/>
  <c r="R730" i="18"/>
  <c r="S711" i="18"/>
  <c r="S699" i="18"/>
  <c r="R702" i="18"/>
  <c r="S697" i="18"/>
  <c r="R688" i="18"/>
  <c r="S657" i="18"/>
  <c r="T643" i="18"/>
  <c r="R632" i="18"/>
  <c r="R590" i="18"/>
  <c r="S587" i="18"/>
  <c r="R576" i="18"/>
  <c r="S545" i="18"/>
  <c r="P520" i="18"/>
  <c r="O520" i="18"/>
  <c r="P506" i="18"/>
  <c r="P492" i="18"/>
  <c r="P478" i="18"/>
  <c r="O464" i="18"/>
  <c r="T446" i="18"/>
  <c r="Q450" i="18"/>
  <c r="P450" i="18"/>
  <c r="P422" i="18"/>
  <c r="Q380" i="18"/>
  <c r="P310" i="18"/>
  <c r="R282" i="18"/>
  <c r="S249" i="18"/>
  <c r="R226" i="18"/>
  <c r="S209" i="18"/>
  <c r="S195" i="18"/>
  <c r="R170" i="18"/>
  <c r="S153" i="18"/>
  <c r="S139" i="18"/>
  <c r="T125" i="18"/>
  <c r="S125" i="18"/>
  <c r="S111" i="18"/>
  <c r="R114" i="18"/>
  <c r="R100" i="18"/>
  <c r="P58" i="18"/>
  <c r="R58" i="18"/>
  <c r="S54" i="18"/>
  <c r="O58" i="18"/>
  <c r="S55" i="18"/>
  <c r="P44" i="18"/>
  <c r="T39" i="18"/>
  <c r="P15" i="18"/>
  <c r="O1731" i="19"/>
  <c r="O1632" i="19"/>
  <c r="O1574" i="19"/>
  <c r="S1470" i="19"/>
  <c r="T1470" i="19"/>
  <c r="O1203" i="19"/>
  <c r="P406" i="19"/>
  <c r="T713" i="18"/>
  <c r="S713" i="18"/>
  <c r="Q29" i="18"/>
  <c r="P1716" i="19"/>
  <c r="P1374" i="19"/>
  <c r="P1318" i="19"/>
  <c r="O1304" i="19"/>
  <c r="O1246" i="19"/>
  <c r="P635" i="19"/>
  <c r="P549" i="19"/>
  <c r="P434" i="19"/>
  <c r="P322" i="19"/>
  <c r="S249" i="19"/>
  <c r="R252" i="19"/>
  <c r="T11" i="18"/>
  <c r="Q15" i="18"/>
  <c r="P15" i="19"/>
  <c r="P57" i="19"/>
  <c r="T52" i="19"/>
  <c r="S38" i="19"/>
  <c r="S1742" i="19"/>
  <c r="R1745" i="19"/>
  <c r="O1688" i="19"/>
  <c r="T1657" i="19"/>
  <c r="P1646" i="19"/>
  <c r="P1617" i="19"/>
  <c r="P1588" i="19"/>
  <c r="P1559" i="19"/>
  <c r="O1517" i="19"/>
  <c r="P1503" i="19"/>
  <c r="O1489" i="19"/>
  <c r="P1475" i="19"/>
  <c r="O1461" i="19"/>
  <c r="P1417" i="19"/>
  <c r="O1403" i="19"/>
  <c r="S1270" i="19"/>
  <c r="T1270" i="19"/>
  <c r="S1212" i="19"/>
  <c r="T1212" i="19"/>
  <c r="S1184" i="19"/>
  <c r="T1184" i="19"/>
  <c r="P577" i="19"/>
  <c r="P463" i="19"/>
  <c r="P350" i="19"/>
  <c r="T277" i="18"/>
  <c r="S277" i="18"/>
  <c r="T293" i="18"/>
  <c r="S293" i="18"/>
  <c r="P29" i="19"/>
  <c r="P1702" i="19"/>
  <c r="O1603" i="19"/>
  <c r="O1545" i="19"/>
  <c r="S1498" i="19"/>
  <c r="T1498" i="19"/>
  <c r="S1412" i="19"/>
  <c r="T1412" i="19"/>
  <c r="O1175" i="19"/>
  <c r="O15" i="18"/>
  <c r="O44" i="18"/>
  <c r="S10" i="19"/>
  <c r="S1670" i="19"/>
  <c r="R1660" i="19"/>
  <c r="O1388" i="19"/>
  <c r="O1332" i="19"/>
  <c r="O57" i="19"/>
  <c r="P43" i="19"/>
  <c r="S24" i="19"/>
  <c r="P1731" i="19"/>
  <c r="S1713" i="19"/>
  <c r="R1716" i="19"/>
  <c r="P1660" i="19"/>
  <c r="O1646" i="19"/>
  <c r="O1617" i="19"/>
  <c r="O1588" i="19"/>
  <c r="O1559" i="19"/>
  <c r="S1528" i="19"/>
  <c r="T1526" i="19"/>
  <c r="S1427" i="19"/>
  <c r="T1427" i="19"/>
  <c r="S1369" i="19"/>
  <c r="T1369" i="19"/>
  <c r="S1341" i="19"/>
  <c r="T1341" i="19"/>
  <c r="S1313" i="19"/>
  <c r="T1313" i="19"/>
  <c r="S1255" i="19"/>
  <c r="T1255" i="19"/>
  <c r="O1147" i="19"/>
  <c r="P1118" i="19"/>
  <c r="P1060" i="19"/>
  <c r="P1032" i="19"/>
  <c r="P1004" i="19"/>
  <c r="O834" i="19"/>
  <c r="O777" i="19"/>
  <c r="P763" i="19"/>
  <c r="O720" i="19"/>
  <c r="P706" i="19"/>
  <c r="S688" i="19"/>
  <c r="R692" i="19"/>
  <c r="P606" i="19"/>
  <c r="P492" i="19"/>
  <c r="P378" i="19"/>
  <c r="P1103" i="19"/>
  <c r="P990" i="19"/>
  <c r="T801" i="19"/>
  <c r="O763" i="19"/>
  <c r="T743" i="19"/>
  <c r="P678" i="19"/>
  <c r="T675" i="19"/>
  <c r="S675" i="19"/>
  <c r="T532" i="19"/>
  <c r="S532" i="19"/>
  <c r="T475" i="19"/>
  <c r="S475" i="19"/>
  <c r="T389" i="19"/>
  <c r="S389" i="19"/>
  <c r="T361" i="19"/>
  <c r="S361" i="19"/>
  <c r="T333" i="19"/>
  <c r="S333" i="19"/>
  <c r="T305" i="19"/>
  <c r="S305" i="19"/>
  <c r="S289" i="19"/>
  <c r="T277" i="19"/>
  <c r="S277" i="19"/>
  <c r="S261" i="19"/>
  <c r="S179" i="18"/>
  <c r="R184" i="18"/>
  <c r="S1685" i="19"/>
  <c r="S1629" i="19"/>
  <c r="S1600" i="19"/>
  <c r="S1571" i="19"/>
  <c r="S1542" i="19"/>
  <c r="O1103" i="19"/>
  <c r="O990" i="19"/>
  <c r="P976" i="19"/>
  <c r="T971" i="19"/>
  <c r="S829" i="19"/>
  <c r="O806" i="19"/>
  <c r="P792" i="19"/>
  <c r="T787" i="19"/>
  <c r="S772" i="19"/>
  <c r="O748" i="19"/>
  <c r="P734" i="19"/>
  <c r="T729" i="19"/>
  <c r="S715" i="19"/>
  <c r="P692" i="19"/>
  <c r="O678" i="19"/>
  <c r="P649" i="19"/>
  <c r="P620" i="19"/>
  <c r="P591" i="19"/>
  <c r="P563" i="19"/>
  <c r="P535" i="19"/>
  <c r="P507" i="19"/>
  <c r="P478" i="19"/>
  <c r="P449" i="19"/>
  <c r="P420" i="19"/>
  <c r="P392" i="19"/>
  <c r="P364" i="19"/>
  <c r="P336" i="19"/>
  <c r="P308" i="19"/>
  <c r="Q170" i="18"/>
  <c r="T165" i="18"/>
  <c r="T181" i="18"/>
  <c r="S181" i="18"/>
  <c r="T179" i="18"/>
  <c r="T376" i="18"/>
  <c r="S376" i="18"/>
  <c r="P534" i="18"/>
  <c r="S599" i="18"/>
  <c r="R604" i="18"/>
  <c r="T641" i="18"/>
  <c r="S641" i="18"/>
  <c r="S655" i="18"/>
  <c r="R660" i="18"/>
  <c r="T1098" i="19"/>
  <c r="O1032" i="19"/>
  <c r="T985" i="19"/>
  <c r="P806" i="19"/>
  <c r="O706" i="19"/>
  <c r="T688" i="19"/>
  <c r="T646" i="19"/>
  <c r="S646" i="19"/>
  <c r="T617" i="19"/>
  <c r="S617" i="19"/>
  <c r="T588" i="19"/>
  <c r="S588" i="19"/>
  <c r="T560" i="19"/>
  <c r="S560" i="19"/>
  <c r="T504" i="19"/>
  <c r="S504" i="19"/>
  <c r="T446" i="19"/>
  <c r="S446" i="19"/>
  <c r="T417" i="19"/>
  <c r="S417" i="19"/>
  <c r="S303" i="19"/>
  <c r="T291" i="19"/>
  <c r="S291" i="19"/>
  <c r="S275" i="19"/>
  <c r="T263" i="19"/>
  <c r="S263" i="19"/>
  <c r="S1728" i="19"/>
  <c r="S1699" i="19"/>
  <c r="S1643" i="19"/>
  <c r="S1614" i="19"/>
  <c r="S1585" i="19"/>
  <c r="S1556" i="19"/>
  <c r="S1512" i="19"/>
  <c r="S1484" i="19"/>
  <c r="S1456" i="19"/>
  <c r="S1441" i="19"/>
  <c r="S1398" i="19"/>
  <c r="S1383" i="19"/>
  <c r="S1355" i="19"/>
  <c r="S1327" i="19"/>
  <c r="S1299" i="19"/>
  <c r="S1284" i="19"/>
  <c r="S1241" i="19"/>
  <c r="S1226" i="19"/>
  <c r="S1198" i="19"/>
  <c r="S1170" i="19"/>
  <c r="T1156" i="19"/>
  <c r="S1142" i="19"/>
  <c r="S1127" i="19"/>
  <c r="S1113" i="19"/>
  <c r="S1055" i="19"/>
  <c r="S1027" i="19"/>
  <c r="S999" i="19"/>
  <c r="O976" i="19"/>
  <c r="P834" i="19"/>
  <c r="O792" i="19"/>
  <c r="P777" i="19"/>
  <c r="S758" i="19"/>
  <c r="O734" i="19"/>
  <c r="P720" i="19"/>
  <c r="S701" i="19"/>
  <c r="T661" i="19"/>
  <c r="S661" i="19"/>
  <c r="T632" i="19"/>
  <c r="S632" i="19"/>
  <c r="T603" i="19"/>
  <c r="S603" i="19"/>
  <c r="T574" i="19"/>
  <c r="S574" i="19"/>
  <c r="T546" i="19"/>
  <c r="S546" i="19"/>
  <c r="T518" i="19"/>
  <c r="S518" i="19"/>
  <c r="T489" i="19"/>
  <c r="S489" i="19"/>
  <c r="T460" i="19"/>
  <c r="S460" i="19"/>
  <c r="T431" i="19"/>
  <c r="S431" i="19"/>
  <c r="T403" i="19"/>
  <c r="S403" i="19"/>
  <c r="T375" i="19"/>
  <c r="S375" i="19"/>
  <c r="T347" i="19"/>
  <c r="S347" i="19"/>
  <c r="T319" i="19"/>
  <c r="S319" i="19"/>
  <c r="S235" i="19"/>
  <c r="T235" i="19"/>
  <c r="P99" i="19"/>
  <c r="S165" i="18"/>
  <c r="S291" i="18"/>
  <c r="R296" i="18"/>
  <c r="S559" i="18"/>
  <c r="T559" i="18"/>
  <c r="R562" i="18"/>
  <c r="Q590" i="18"/>
  <c r="T585" i="18"/>
  <c r="T601" i="18"/>
  <c r="S601" i="18"/>
  <c r="T599" i="18"/>
  <c r="S1084" i="19"/>
  <c r="S1069" i="19"/>
  <c r="S1041" i="19"/>
  <c r="S1013" i="19"/>
  <c r="T673" i="19"/>
  <c r="T659" i="19"/>
  <c r="P294" i="19"/>
  <c r="P280" i="19"/>
  <c r="P266" i="19"/>
  <c r="R238" i="19"/>
  <c r="P210" i="19"/>
  <c r="R196" i="19"/>
  <c r="O168" i="19"/>
  <c r="P85" i="19"/>
  <c r="T80" i="19"/>
  <c r="P72" i="18"/>
  <c r="T68" i="18"/>
  <c r="Q72" i="18"/>
  <c r="S68" i="18"/>
  <c r="Q114" i="18"/>
  <c r="T109" i="18"/>
  <c r="S123" i="18"/>
  <c r="R128" i="18"/>
  <c r="T195" i="18"/>
  <c r="Q226" i="18"/>
  <c r="T221" i="18"/>
  <c r="S235" i="18"/>
  <c r="R240" i="18"/>
  <c r="T249" i="19"/>
  <c r="O310" i="18"/>
  <c r="P324" i="18"/>
  <c r="T320" i="18"/>
  <c r="Q324" i="18"/>
  <c r="S320" i="18"/>
  <c r="P338" i="18"/>
  <c r="S334" i="18"/>
  <c r="T334" i="18"/>
  <c r="P352" i="18"/>
  <c r="O380" i="18"/>
  <c r="O506" i="18"/>
  <c r="O534" i="18"/>
  <c r="T529" i="18"/>
  <c r="Q534" i="18"/>
  <c r="S543" i="18"/>
  <c r="R548" i="18"/>
  <c r="S615" i="18"/>
  <c r="T615" i="18"/>
  <c r="T655" i="18"/>
  <c r="Q664" i="19"/>
  <c r="O294" i="19"/>
  <c r="O280" i="19"/>
  <c r="O266" i="19"/>
  <c r="S234" i="19"/>
  <c r="T193" i="19"/>
  <c r="P154" i="19"/>
  <c r="R140" i="19"/>
  <c r="O113" i="19"/>
  <c r="P71" i="19"/>
  <c r="T66" i="19"/>
  <c r="O72" i="18"/>
  <c r="P86" i="18"/>
  <c r="S109" i="18"/>
  <c r="T123" i="18"/>
  <c r="S221" i="18"/>
  <c r="Q240" i="18"/>
  <c r="T237" i="18"/>
  <c r="T235" i="18"/>
  <c r="O324" i="18"/>
  <c r="O338" i="18"/>
  <c r="O352" i="18"/>
  <c r="T348" i="18"/>
  <c r="O492" i="18"/>
  <c r="S529" i="18"/>
  <c r="T543" i="18"/>
  <c r="S671" i="18"/>
  <c r="T671" i="18"/>
  <c r="S207" i="19"/>
  <c r="S151" i="19"/>
  <c r="T26" i="18"/>
  <c r="T55" i="18"/>
  <c r="S94" i="19"/>
  <c r="Q100" i="18"/>
  <c r="Q156" i="18"/>
  <c r="Q212" i="18"/>
  <c r="Q352" i="18"/>
  <c r="S501" i="18"/>
  <c r="S487" i="18"/>
  <c r="Q576" i="18"/>
  <c r="R716" i="18"/>
  <c r="T711" i="18"/>
  <c r="Q128" i="18"/>
  <c r="Q184" i="18"/>
  <c r="S390" i="18"/>
  <c r="Q464" i="18"/>
  <c r="T460" i="18"/>
  <c r="Q548" i="18"/>
  <c r="T571" i="18"/>
  <c r="S221" i="19"/>
  <c r="S165" i="19"/>
  <c r="S110" i="19"/>
  <c r="S81" i="18"/>
  <c r="Q142" i="18"/>
  <c r="Q198" i="18"/>
  <c r="Q252" i="19"/>
  <c r="Q562" i="18"/>
  <c r="T12" i="18"/>
  <c r="S12" i="18"/>
  <c r="T12" i="19"/>
  <c r="S12" i="19"/>
  <c r="R15" i="19"/>
  <c r="S40" i="19"/>
  <c r="T40" i="19"/>
  <c r="R43" i="19"/>
  <c r="T39" i="19"/>
  <c r="Q43" i="19"/>
  <c r="S1527" i="19"/>
  <c r="T1527" i="19"/>
  <c r="S1500" i="19"/>
  <c r="T1500" i="19"/>
  <c r="R1503" i="19"/>
  <c r="T1499" i="19"/>
  <c r="Q1503" i="19"/>
  <c r="S1472" i="19"/>
  <c r="T1472" i="19"/>
  <c r="R1475" i="19"/>
  <c r="T1471" i="19"/>
  <c r="Q1475" i="19"/>
  <c r="S1443" i="19"/>
  <c r="T1443" i="19"/>
  <c r="R1446" i="19"/>
  <c r="T1442" i="19"/>
  <c r="Q1446" i="19"/>
  <c r="S1414" i="19"/>
  <c r="T1414" i="19"/>
  <c r="R1417" i="19"/>
  <c r="T1413" i="19"/>
  <c r="Q1417" i="19"/>
  <c r="S1385" i="19"/>
  <c r="T1385" i="19"/>
  <c r="R1388" i="19"/>
  <c r="T1384" i="19"/>
  <c r="Q1388" i="19"/>
  <c r="S1357" i="19"/>
  <c r="T1357" i="19"/>
  <c r="R1360" i="19"/>
  <c r="T1356" i="19"/>
  <c r="Q1360" i="19"/>
  <c r="S1329" i="19"/>
  <c r="T1329" i="19"/>
  <c r="R1332" i="19"/>
  <c r="T1328" i="19"/>
  <c r="Q1332" i="19"/>
  <c r="S1301" i="19"/>
  <c r="T1301" i="19"/>
  <c r="R1304" i="19"/>
  <c r="T1300" i="19"/>
  <c r="Q1304" i="19"/>
  <c r="S1272" i="19"/>
  <c r="T1272" i="19"/>
  <c r="R1275" i="19"/>
  <c r="T1271" i="19"/>
  <c r="Q1275" i="19"/>
  <c r="S1243" i="19"/>
  <c r="T1243" i="19"/>
  <c r="R1246" i="19"/>
  <c r="T1242" i="19"/>
  <c r="Q1246" i="19"/>
  <c r="S1214" i="19"/>
  <c r="T1214" i="19"/>
  <c r="R1217" i="19"/>
  <c r="T1213" i="19"/>
  <c r="Q1217" i="19"/>
  <c r="S1172" i="19"/>
  <c r="T1172" i="19"/>
  <c r="R1175" i="19"/>
  <c r="T1171" i="19"/>
  <c r="Q1175" i="19"/>
  <c r="S1115" i="19"/>
  <c r="T1115" i="19"/>
  <c r="R1118" i="19"/>
  <c r="T1114" i="19"/>
  <c r="Q1118" i="19"/>
  <c r="S1057" i="19"/>
  <c r="T1057" i="19"/>
  <c r="R1060" i="19"/>
  <c r="T1056" i="19"/>
  <c r="Q1060" i="19"/>
  <c r="S1001" i="19"/>
  <c r="T1001" i="19"/>
  <c r="R1004" i="19"/>
  <c r="T1000" i="19"/>
  <c r="Q1004" i="19"/>
  <c r="S760" i="19"/>
  <c r="T760" i="19"/>
  <c r="R763" i="19"/>
  <c r="T759" i="19"/>
  <c r="Q763" i="19"/>
  <c r="S703" i="19"/>
  <c r="T703" i="19"/>
  <c r="R706" i="19"/>
  <c r="T702" i="19"/>
  <c r="Q706" i="19"/>
  <c r="T10" i="18"/>
  <c r="S10" i="18"/>
  <c r="R15" i="18"/>
  <c r="Q15" i="19"/>
  <c r="S54" i="19"/>
  <c r="S57" i="19" s="1"/>
  <c r="H50" i="19" s="1"/>
  <c r="T54" i="19"/>
  <c r="R57" i="19"/>
  <c r="T53" i="19"/>
  <c r="Q57" i="19"/>
  <c r="S26" i="19"/>
  <c r="T26" i="19"/>
  <c r="R29" i="19"/>
  <c r="T25" i="19"/>
  <c r="Q29" i="19"/>
  <c r="S1740" i="19"/>
  <c r="T1740" i="19"/>
  <c r="S1726" i="19"/>
  <c r="T1726" i="19"/>
  <c r="S1711" i="19"/>
  <c r="T1711" i="19"/>
  <c r="S1697" i="19"/>
  <c r="S1702" i="19" s="1"/>
  <c r="H1695" i="19" s="1"/>
  <c r="T1697" i="19"/>
  <c r="S1683" i="19"/>
  <c r="T1683" i="19"/>
  <c r="S1669" i="19"/>
  <c r="T1669" i="19"/>
  <c r="S1655" i="19"/>
  <c r="S1660" i="19" s="1"/>
  <c r="H1653" i="19" s="1"/>
  <c r="T1655" i="19"/>
  <c r="S1641" i="19"/>
  <c r="T1641" i="19"/>
  <c r="S1627" i="19"/>
  <c r="T1627" i="19"/>
  <c r="S1612" i="19"/>
  <c r="S1617" i="19" s="1"/>
  <c r="H1610" i="19" s="1"/>
  <c r="T1612" i="19"/>
  <c r="S1598" i="19"/>
  <c r="T1598" i="19"/>
  <c r="S1583" i="19"/>
  <c r="T1583" i="19"/>
  <c r="S1569" i="19"/>
  <c r="T1569" i="19"/>
  <c r="S1554" i="19"/>
  <c r="T1554" i="19"/>
  <c r="S1540" i="19"/>
  <c r="S1545" i="19" s="1"/>
  <c r="H1538" i="19" s="1"/>
  <c r="T1540" i="19"/>
  <c r="S1514" i="19"/>
  <c r="T1514" i="19"/>
  <c r="R1517" i="19"/>
  <c r="T1513" i="19"/>
  <c r="Q1517" i="19"/>
  <c r="S1486" i="19"/>
  <c r="T1486" i="19"/>
  <c r="R1489" i="19"/>
  <c r="T1485" i="19"/>
  <c r="Q1489" i="19"/>
  <c r="S1458" i="19"/>
  <c r="T1458" i="19"/>
  <c r="R1461" i="19"/>
  <c r="T1457" i="19"/>
  <c r="Q1461" i="19"/>
  <c r="S1429" i="19"/>
  <c r="T1429" i="19"/>
  <c r="R1432" i="19"/>
  <c r="T1428" i="19"/>
  <c r="Q1432" i="19"/>
  <c r="S1400" i="19"/>
  <c r="T1400" i="19"/>
  <c r="R1403" i="19"/>
  <c r="T1399" i="19"/>
  <c r="Q1403" i="19"/>
  <c r="S1371" i="19"/>
  <c r="T1371" i="19"/>
  <c r="R1374" i="19"/>
  <c r="T1370" i="19"/>
  <c r="Q1374" i="19"/>
  <c r="S1343" i="19"/>
  <c r="T1343" i="19"/>
  <c r="R1346" i="19"/>
  <c r="T1342" i="19"/>
  <c r="Q1346" i="19"/>
  <c r="S1315" i="19"/>
  <c r="S1318" i="19" s="1"/>
  <c r="H1311" i="19" s="1"/>
  <c r="T1315" i="19"/>
  <c r="R1318" i="19"/>
  <c r="T1314" i="19"/>
  <c r="Q1318" i="19"/>
  <c r="T1304" i="19"/>
  <c r="K1297" i="19" s="1"/>
  <c r="S1286" i="19"/>
  <c r="T1286" i="19"/>
  <c r="R1289" i="19"/>
  <c r="T1285" i="19"/>
  <c r="Q1289" i="19"/>
  <c r="S1257" i="19"/>
  <c r="T1257" i="19"/>
  <c r="R1260" i="19"/>
  <c r="T1256" i="19"/>
  <c r="Q1260" i="19"/>
  <c r="S1228" i="19"/>
  <c r="T1228" i="19"/>
  <c r="R1231" i="19"/>
  <c r="T1227" i="19"/>
  <c r="Q1231" i="19"/>
  <c r="S1200" i="19"/>
  <c r="T1200" i="19"/>
  <c r="R1203" i="19"/>
  <c r="T1199" i="19"/>
  <c r="Q1203" i="19"/>
  <c r="S1144" i="19"/>
  <c r="S1147" i="19" s="1"/>
  <c r="H1140" i="19" s="1"/>
  <c r="T1144" i="19"/>
  <c r="R1147" i="19"/>
  <c r="T1143" i="19"/>
  <c r="Q1147" i="19"/>
  <c r="S1086" i="19"/>
  <c r="T1086" i="19"/>
  <c r="R1089" i="19"/>
  <c r="T1085" i="19"/>
  <c r="Q1089" i="19"/>
  <c r="S1029" i="19"/>
  <c r="T1029" i="19"/>
  <c r="R1032" i="19"/>
  <c r="T1028" i="19"/>
  <c r="Q1032" i="19"/>
  <c r="S973" i="19"/>
  <c r="S976" i="19" s="1"/>
  <c r="H969" i="19" s="1"/>
  <c r="T973" i="19"/>
  <c r="R976" i="19"/>
  <c r="T972" i="19"/>
  <c r="Q976" i="19"/>
  <c r="S789" i="19"/>
  <c r="T789" i="19"/>
  <c r="R792" i="19"/>
  <c r="T788" i="19"/>
  <c r="Q792" i="19"/>
  <c r="S731" i="19"/>
  <c r="S734" i="19" s="1"/>
  <c r="H727" i="19" s="1"/>
  <c r="T731" i="19"/>
  <c r="R734" i="19"/>
  <c r="T730" i="19"/>
  <c r="Q734" i="19"/>
  <c r="S82" i="19"/>
  <c r="T82" i="19"/>
  <c r="R85" i="19"/>
  <c r="T81" i="19"/>
  <c r="Q85" i="19"/>
  <c r="T1741" i="19"/>
  <c r="Q1745" i="19"/>
  <c r="T1727" i="19"/>
  <c r="Q1731" i="19"/>
  <c r="T1712" i="19"/>
  <c r="Q1716" i="19"/>
  <c r="T1698" i="19"/>
  <c r="Q1702" i="19"/>
  <c r="T1684" i="19"/>
  <c r="Q1688" i="19"/>
  <c r="T1670" i="19"/>
  <c r="Q1674" i="19"/>
  <c r="T1656" i="19"/>
  <c r="Q1660" i="19"/>
  <c r="T1642" i="19"/>
  <c r="Q1646" i="19"/>
  <c r="T1628" i="19"/>
  <c r="Q1632" i="19"/>
  <c r="T1613" i="19"/>
  <c r="Q1617" i="19"/>
  <c r="T1599" i="19"/>
  <c r="Q1603" i="19"/>
  <c r="T1584" i="19"/>
  <c r="Q1588" i="19"/>
  <c r="T1570" i="19"/>
  <c r="Q1574" i="19"/>
  <c r="T1555" i="19"/>
  <c r="Q1559" i="19"/>
  <c r="T1541" i="19"/>
  <c r="Q1545" i="19"/>
  <c r="S1186" i="19"/>
  <c r="T1186" i="19"/>
  <c r="R1189" i="19"/>
  <c r="T1185" i="19"/>
  <c r="Q1189" i="19"/>
  <c r="S1158" i="19"/>
  <c r="T1158" i="19"/>
  <c r="R1161" i="19"/>
  <c r="T1157" i="19"/>
  <c r="Q1161" i="19"/>
  <c r="S1129" i="19"/>
  <c r="T1129" i="19"/>
  <c r="R1132" i="19"/>
  <c r="T1128" i="19"/>
  <c r="Q1132" i="19"/>
  <c r="S1100" i="19"/>
  <c r="S1103" i="19" s="1"/>
  <c r="H1096" i="19" s="1"/>
  <c r="T1100" i="19"/>
  <c r="R1103" i="19"/>
  <c r="T1099" i="19"/>
  <c r="Q1103" i="19"/>
  <c r="S1071" i="19"/>
  <c r="T1071" i="19"/>
  <c r="R1074" i="19"/>
  <c r="T1070" i="19"/>
  <c r="Q1074" i="19"/>
  <c r="S1043" i="19"/>
  <c r="T1043" i="19"/>
  <c r="R1046" i="19"/>
  <c r="T1042" i="19"/>
  <c r="Q1046" i="19"/>
  <c r="S1015" i="19"/>
  <c r="T1015" i="19"/>
  <c r="R1018" i="19"/>
  <c r="T1014" i="19"/>
  <c r="Q1018" i="19"/>
  <c r="S987" i="19"/>
  <c r="S990" i="19" s="1"/>
  <c r="H983" i="19" s="1"/>
  <c r="T987" i="19"/>
  <c r="R990" i="19"/>
  <c r="T986" i="19"/>
  <c r="Q990" i="19"/>
  <c r="S831" i="19"/>
  <c r="T831" i="19"/>
  <c r="R834" i="19"/>
  <c r="T830" i="19"/>
  <c r="Q834" i="19"/>
  <c r="S803" i="19"/>
  <c r="S806" i="19" s="1"/>
  <c r="H799" i="19" s="1"/>
  <c r="T803" i="19"/>
  <c r="R806" i="19"/>
  <c r="T802" i="19"/>
  <c r="Q806" i="19"/>
  <c r="S774" i="19"/>
  <c r="T774" i="19"/>
  <c r="R777" i="19"/>
  <c r="T773" i="19"/>
  <c r="Q777" i="19"/>
  <c r="S745" i="19"/>
  <c r="S748" i="19" s="1"/>
  <c r="H741" i="19" s="1"/>
  <c r="T745" i="19"/>
  <c r="R748" i="19"/>
  <c r="T744" i="19"/>
  <c r="Q748" i="19"/>
  <c r="S717" i="19"/>
  <c r="T717" i="19"/>
  <c r="R720" i="19"/>
  <c r="T716" i="19"/>
  <c r="Q720" i="19"/>
  <c r="Q692" i="19"/>
  <c r="T689" i="19"/>
  <c r="T83" i="18"/>
  <c r="S83" i="18"/>
  <c r="T82" i="18"/>
  <c r="R86" i="18"/>
  <c r="S82" i="18"/>
  <c r="O114" i="18"/>
  <c r="T110" i="18"/>
  <c r="S110" i="18"/>
  <c r="O142" i="18"/>
  <c r="T138" i="18"/>
  <c r="S138" i="18"/>
  <c r="O170" i="18"/>
  <c r="T166" i="18"/>
  <c r="S166" i="18"/>
  <c r="O198" i="18"/>
  <c r="T194" i="18"/>
  <c r="S194" i="18"/>
  <c r="O226" i="18"/>
  <c r="T222" i="18"/>
  <c r="S222" i="18"/>
  <c r="T363" i="18"/>
  <c r="S363" i="18"/>
  <c r="S362" i="18"/>
  <c r="Q366" i="18"/>
  <c r="T475" i="18"/>
  <c r="S475" i="18"/>
  <c r="S474" i="18"/>
  <c r="Q478" i="18"/>
  <c r="S660" i="19"/>
  <c r="R664" i="19"/>
  <c r="T660" i="19"/>
  <c r="S645" i="19"/>
  <c r="R649" i="19"/>
  <c r="T645" i="19"/>
  <c r="T644" i="19"/>
  <c r="Q649" i="19"/>
  <c r="S631" i="19"/>
  <c r="R635" i="19"/>
  <c r="T631" i="19"/>
  <c r="T630" i="19"/>
  <c r="Q635" i="19"/>
  <c r="S616" i="19"/>
  <c r="S620" i="19" s="1"/>
  <c r="H613" i="19" s="1"/>
  <c r="R620" i="19"/>
  <c r="T616" i="19"/>
  <c r="T615" i="19"/>
  <c r="Q620" i="19"/>
  <c r="S602" i="19"/>
  <c r="R606" i="19"/>
  <c r="T602" i="19"/>
  <c r="T601" i="19"/>
  <c r="Q606" i="19"/>
  <c r="S587" i="19"/>
  <c r="R591" i="19"/>
  <c r="T587" i="19"/>
  <c r="T586" i="19"/>
  <c r="Q591" i="19"/>
  <c r="S573" i="19"/>
  <c r="R577" i="19"/>
  <c r="T573" i="19"/>
  <c r="T572" i="19"/>
  <c r="Q577" i="19"/>
  <c r="S559" i="19"/>
  <c r="R563" i="19"/>
  <c r="T559" i="19"/>
  <c r="T558" i="19"/>
  <c r="Q563" i="19"/>
  <c r="S545" i="19"/>
  <c r="R549" i="19"/>
  <c r="T545" i="19"/>
  <c r="T544" i="19"/>
  <c r="Q549" i="19"/>
  <c r="S531" i="19"/>
  <c r="R535" i="19"/>
  <c r="T531" i="19"/>
  <c r="T530" i="19"/>
  <c r="Q535" i="19"/>
  <c r="S517" i="19"/>
  <c r="R521" i="19"/>
  <c r="T517" i="19"/>
  <c r="T516" i="19"/>
  <c r="Q521" i="19"/>
  <c r="S503" i="19"/>
  <c r="S507" i="19" s="1"/>
  <c r="H500" i="19" s="1"/>
  <c r="R507" i="19"/>
  <c r="T503" i="19"/>
  <c r="T502" i="19"/>
  <c r="Q507" i="19"/>
  <c r="S488" i="19"/>
  <c r="R492" i="19"/>
  <c r="T488" i="19"/>
  <c r="T487" i="19"/>
  <c r="Q492" i="19"/>
  <c r="S474" i="19"/>
  <c r="R478" i="19"/>
  <c r="T474" i="19"/>
  <c r="T473" i="19"/>
  <c r="Q478" i="19"/>
  <c r="S459" i="19"/>
  <c r="R463" i="19"/>
  <c r="T459" i="19"/>
  <c r="T458" i="19"/>
  <c r="Q463" i="19"/>
  <c r="S445" i="19"/>
  <c r="S449" i="19" s="1"/>
  <c r="H442" i="19" s="1"/>
  <c r="R449" i="19"/>
  <c r="T445" i="19"/>
  <c r="T444" i="19"/>
  <c r="Q449" i="19"/>
  <c r="S430" i="19"/>
  <c r="R434" i="19"/>
  <c r="T430" i="19"/>
  <c r="T429" i="19"/>
  <c r="Q434" i="19"/>
  <c r="S416" i="19"/>
  <c r="R420" i="19"/>
  <c r="T416" i="19"/>
  <c r="T415" i="19"/>
  <c r="Q420" i="19"/>
  <c r="S402" i="19"/>
  <c r="R406" i="19"/>
  <c r="T402" i="19"/>
  <c r="T401" i="19"/>
  <c r="Q406" i="19"/>
  <c r="S388" i="19"/>
  <c r="S392" i="19" s="1"/>
  <c r="H385" i="19" s="1"/>
  <c r="R392" i="19"/>
  <c r="T388" i="19"/>
  <c r="T387" i="19"/>
  <c r="Q392" i="19"/>
  <c r="S374" i="19"/>
  <c r="R378" i="19"/>
  <c r="T374" i="19"/>
  <c r="T373" i="19"/>
  <c r="Q378" i="19"/>
  <c r="S360" i="19"/>
  <c r="R364" i="19"/>
  <c r="T360" i="19"/>
  <c r="T359" i="19"/>
  <c r="Q364" i="19"/>
  <c r="S346" i="19"/>
  <c r="S350" i="19" s="1"/>
  <c r="H343" i="19" s="1"/>
  <c r="R350" i="19"/>
  <c r="T346" i="19"/>
  <c r="T345" i="19"/>
  <c r="Q350" i="19"/>
  <c r="S332" i="19"/>
  <c r="R336" i="19"/>
  <c r="T332" i="19"/>
  <c r="T331" i="19"/>
  <c r="Q336" i="19"/>
  <c r="S318" i="19"/>
  <c r="S322" i="19" s="1"/>
  <c r="H315" i="19" s="1"/>
  <c r="R322" i="19"/>
  <c r="T318" i="19"/>
  <c r="T317" i="19"/>
  <c r="Q322" i="19"/>
  <c r="S304" i="19"/>
  <c r="R308" i="19"/>
  <c r="T304" i="19"/>
  <c r="T303" i="19"/>
  <c r="Q308" i="19"/>
  <c r="S290" i="19"/>
  <c r="S294" i="19" s="1"/>
  <c r="H287" i="19" s="1"/>
  <c r="R294" i="19"/>
  <c r="T290" i="19"/>
  <c r="T289" i="19"/>
  <c r="Q294" i="19"/>
  <c r="S276" i="19"/>
  <c r="R280" i="19"/>
  <c r="T276" i="19"/>
  <c r="T275" i="19"/>
  <c r="Q280" i="19"/>
  <c r="S262" i="19"/>
  <c r="R266" i="19"/>
  <c r="T262" i="19"/>
  <c r="T261" i="19"/>
  <c r="Q266" i="19"/>
  <c r="S233" i="19"/>
  <c r="T233" i="19"/>
  <c r="S219" i="19"/>
  <c r="T219" i="19"/>
  <c r="S205" i="19"/>
  <c r="T205" i="19"/>
  <c r="S191" i="19"/>
  <c r="T191" i="19"/>
  <c r="S177" i="19"/>
  <c r="S182" i="19" s="1"/>
  <c r="H175" i="19" s="1"/>
  <c r="T177" i="19"/>
  <c r="S163" i="19"/>
  <c r="S168" i="19" s="1"/>
  <c r="H161" i="19" s="1"/>
  <c r="T163" i="19"/>
  <c r="S149" i="19"/>
  <c r="T149" i="19"/>
  <c r="S135" i="19"/>
  <c r="T135" i="19"/>
  <c r="S122" i="19"/>
  <c r="T122" i="19"/>
  <c r="S108" i="19"/>
  <c r="S113" i="19" s="1"/>
  <c r="H106" i="19" s="1"/>
  <c r="T108" i="19"/>
  <c r="S68" i="19"/>
  <c r="T68" i="19"/>
  <c r="R71" i="19"/>
  <c r="T67" i="19"/>
  <c r="Q71" i="19"/>
  <c r="T24" i="18"/>
  <c r="S24" i="18"/>
  <c r="T41" i="18"/>
  <c r="S41" i="18"/>
  <c r="T53" i="18"/>
  <c r="S53" i="18"/>
  <c r="T67" i="18"/>
  <c r="S67" i="18"/>
  <c r="R72" i="18"/>
  <c r="T96" i="19"/>
  <c r="S96" i="19"/>
  <c r="S95" i="19"/>
  <c r="Q99" i="19"/>
  <c r="T307" i="18"/>
  <c r="S307" i="18"/>
  <c r="S306" i="18"/>
  <c r="Q310" i="18"/>
  <c r="T419" i="18"/>
  <c r="S419" i="18"/>
  <c r="S418" i="18"/>
  <c r="Q422" i="18"/>
  <c r="S674" i="19"/>
  <c r="S678" i="19" s="1"/>
  <c r="H671" i="19" s="1"/>
  <c r="R678" i="19"/>
  <c r="P664" i="19"/>
  <c r="T234" i="19"/>
  <c r="Q238" i="19"/>
  <c r="T220" i="19"/>
  <c r="Q224" i="19"/>
  <c r="T206" i="19"/>
  <c r="Q210" i="19"/>
  <c r="T192" i="19"/>
  <c r="Q196" i="19"/>
  <c r="T178" i="19"/>
  <c r="Q182" i="19"/>
  <c r="T164" i="19"/>
  <c r="Q168" i="19"/>
  <c r="T150" i="19"/>
  <c r="Q154" i="19"/>
  <c r="T136" i="19"/>
  <c r="Q140" i="19"/>
  <c r="T123" i="19"/>
  <c r="Q127" i="19"/>
  <c r="T109" i="19"/>
  <c r="Q113" i="19"/>
  <c r="T69" i="18"/>
  <c r="S69" i="18"/>
  <c r="O100" i="18"/>
  <c r="T96" i="18"/>
  <c r="S96" i="18"/>
  <c r="O128" i="18"/>
  <c r="T124" i="18"/>
  <c r="S124" i="18"/>
  <c r="O156" i="18"/>
  <c r="T152" i="18"/>
  <c r="S152" i="18"/>
  <c r="O184" i="18"/>
  <c r="T180" i="18"/>
  <c r="S180" i="18"/>
  <c r="O212" i="18"/>
  <c r="T208" i="18"/>
  <c r="S208" i="18"/>
  <c r="S212" i="18" s="1"/>
  <c r="H205" i="18" s="1"/>
  <c r="O240" i="18"/>
  <c r="T335" i="18"/>
  <c r="S335" i="18"/>
  <c r="T391" i="18"/>
  <c r="S391" i="18"/>
  <c r="T447" i="18"/>
  <c r="S447" i="18"/>
  <c r="S489" i="18"/>
  <c r="T489" i="18"/>
  <c r="R492" i="18"/>
  <c r="T488" i="18"/>
  <c r="Q492" i="18"/>
  <c r="P100" i="18"/>
  <c r="P114" i="18"/>
  <c r="P128" i="18"/>
  <c r="P142" i="18"/>
  <c r="P156" i="18"/>
  <c r="P170" i="18"/>
  <c r="P184" i="18"/>
  <c r="P198" i="18"/>
  <c r="P212" i="18"/>
  <c r="P226" i="18"/>
  <c r="P240" i="18"/>
  <c r="P254" i="18"/>
  <c r="P268" i="18"/>
  <c r="P282" i="18"/>
  <c r="P296" i="18"/>
  <c r="O252" i="19"/>
  <c r="T248" i="19"/>
  <c r="T252" i="19" s="1"/>
  <c r="S248" i="19"/>
  <c r="T321" i="18"/>
  <c r="S321" i="18"/>
  <c r="T349" i="18"/>
  <c r="S349" i="18"/>
  <c r="T377" i="18"/>
  <c r="S377" i="18"/>
  <c r="T405" i="18"/>
  <c r="S405" i="18"/>
  <c r="T433" i="18"/>
  <c r="S433" i="18"/>
  <c r="T461" i="18"/>
  <c r="S461" i="18"/>
  <c r="S503" i="18"/>
  <c r="T503" i="18"/>
  <c r="R506" i="18"/>
  <c r="T502" i="18"/>
  <c r="Q506" i="18"/>
  <c r="T517" i="18"/>
  <c r="S517" i="18"/>
  <c r="O548" i="18"/>
  <c r="T544" i="18"/>
  <c r="S544" i="18"/>
  <c r="O576" i="18"/>
  <c r="T572" i="18"/>
  <c r="S572" i="18"/>
  <c r="O604" i="18"/>
  <c r="T236" i="18"/>
  <c r="S236" i="18"/>
  <c r="O254" i="18"/>
  <c r="T250" i="18"/>
  <c r="S250" i="18"/>
  <c r="Q254" i="18"/>
  <c r="O268" i="18"/>
  <c r="T264" i="18"/>
  <c r="S264" i="18"/>
  <c r="Q268" i="18"/>
  <c r="O282" i="18"/>
  <c r="T278" i="18"/>
  <c r="S278" i="18"/>
  <c r="Q282" i="18"/>
  <c r="O296" i="18"/>
  <c r="T292" i="18"/>
  <c r="S292" i="18"/>
  <c r="Q296" i="18"/>
  <c r="P252" i="19"/>
  <c r="T305" i="18"/>
  <c r="S305" i="18"/>
  <c r="R310" i="18"/>
  <c r="T319" i="18"/>
  <c r="S319" i="18"/>
  <c r="R324" i="18"/>
  <c r="T333" i="18"/>
  <c r="S333" i="18"/>
  <c r="R338" i="18"/>
  <c r="T347" i="18"/>
  <c r="S347" i="18"/>
  <c r="R352" i="18"/>
  <c r="T361" i="18"/>
  <c r="S361" i="18"/>
  <c r="R366" i="18"/>
  <c r="T375" i="18"/>
  <c r="S375" i="18"/>
  <c r="R380" i="18"/>
  <c r="T389" i="18"/>
  <c r="S389" i="18"/>
  <c r="R394" i="18"/>
  <c r="T403" i="18"/>
  <c r="S403" i="18"/>
  <c r="R408" i="18"/>
  <c r="T417" i="18"/>
  <c r="S417" i="18"/>
  <c r="R422" i="18"/>
  <c r="T431" i="18"/>
  <c r="S431" i="18"/>
  <c r="R436" i="18"/>
  <c r="T445" i="18"/>
  <c r="S445" i="18"/>
  <c r="R450" i="18"/>
  <c r="T459" i="18"/>
  <c r="S459" i="18"/>
  <c r="S464" i="18" s="1"/>
  <c r="H457" i="18" s="1"/>
  <c r="R464" i="18"/>
  <c r="T473" i="18"/>
  <c r="T478" i="18" s="1"/>
  <c r="K471" i="18" s="1"/>
  <c r="S473" i="18"/>
  <c r="R478" i="18"/>
  <c r="T515" i="18"/>
  <c r="S515" i="18"/>
  <c r="R520" i="18"/>
  <c r="T530" i="18"/>
  <c r="S530" i="18"/>
  <c r="R534" i="18"/>
  <c r="O562" i="18"/>
  <c r="T558" i="18"/>
  <c r="S558" i="18"/>
  <c r="O590" i="18"/>
  <c r="T586" i="18"/>
  <c r="S586" i="18"/>
  <c r="P548" i="18"/>
  <c r="P562" i="18"/>
  <c r="P576" i="18"/>
  <c r="P590" i="18"/>
  <c r="P604" i="18"/>
  <c r="P618" i="18"/>
  <c r="P632" i="18"/>
  <c r="P646" i="18"/>
  <c r="P660" i="18"/>
  <c r="P674" i="18"/>
  <c r="P688" i="18"/>
  <c r="P702" i="18"/>
  <c r="P716" i="18"/>
  <c r="P730" i="18"/>
  <c r="T600" i="18"/>
  <c r="S600" i="18"/>
  <c r="Q604" i="18"/>
  <c r="O618" i="18"/>
  <c r="T614" i="18"/>
  <c r="S614" i="18"/>
  <c r="Q618" i="18"/>
  <c r="O632" i="18"/>
  <c r="T628" i="18"/>
  <c r="T632" i="18" s="1"/>
  <c r="K625" i="18" s="1"/>
  <c r="S628" i="18"/>
  <c r="Q632" i="18"/>
  <c r="O646" i="18"/>
  <c r="T642" i="18"/>
  <c r="S642" i="18"/>
  <c r="Q646" i="18"/>
  <c r="O660" i="18"/>
  <c r="T656" i="18"/>
  <c r="S656" i="18"/>
  <c r="Q660" i="18"/>
  <c r="O674" i="18"/>
  <c r="T670" i="18"/>
  <c r="S670" i="18"/>
  <c r="Q674" i="18"/>
  <c r="O688" i="18"/>
  <c r="T684" i="18"/>
  <c r="S684" i="18"/>
  <c r="Q688" i="18"/>
  <c r="O702" i="18"/>
  <c r="T698" i="18"/>
  <c r="T702" i="18" s="1"/>
  <c r="K695" i="18" s="1"/>
  <c r="S698" i="18"/>
  <c r="Q702" i="18"/>
  <c r="O716" i="18"/>
  <c r="T712" i="18"/>
  <c r="S712" i="18"/>
  <c r="Q716" i="18"/>
  <c r="O730" i="18"/>
  <c r="T726" i="18"/>
  <c r="S726" i="18"/>
  <c r="Q730" i="18"/>
  <c r="T1724" i="18" l="1"/>
  <c r="K1717" i="18" s="1"/>
  <c r="S1724" i="18"/>
  <c r="H1717" i="18" s="1"/>
  <c r="T1710" i="18"/>
  <c r="K1703" i="18" s="1"/>
  <c r="S1688" i="19"/>
  <c r="H1681" i="19" s="1"/>
  <c r="S1745" i="19"/>
  <c r="H1738" i="19" s="1"/>
  <c r="S1646" i="19"/>
  <c r="H1639" i="19" s="1"/>
  <c r="T1654" i="18"/>
  <c r="K1647" i="18" s="1"/>
  <c r="T1668" i="18"/>
  <c r="K1661" i="18" s="1"/>
  <c r="S1668" i="18"/>
  <c r="H1661" i="18" s="1"/>
  <c r="S1531" i="19"/>
  <c r="T1531" i="19"/>
  <c r="S1403" i="19"/>
  <c r="H1396" i="19" s="1"/>
  <c r="T1388" i="18"/>
  <c r="K1381" i="18" s="1"/>
  <c r="T1500" i="18"/>
  <c r="K1493" i="18" s="1"/>
  <c r="T1612" i="18"/>
  <c r="K1605" i="18" s="1"/>
  <c r="S1346" i="19"/>
  <c r="H1339" i="19" s="1"/>
  <c r="S1318" i="18"/>
  <c r="H1311" i="18" s="1"/>
  <c r="T1430" i="18"/>
  <c r="K1423" i="18" s="1"/>
  <c r="S1432" i="19"/>
  <c r="H1425" i="19" s="1"/>
  <c r="S1446" i="19"/>
  <c r="H1439" i="19" s="1"/>
  <c r="T777" i="19"/>
  <c r="K770" i="19" s="1"/>
  <c r="T1360" i="19"/>
  <c r="K1353" i="19" s="1"/>
  <c r="T1032" i="19"/>
  <c r="K1025" i="19" s="1"/>
  <c r="T1374" i="19"/>
  <c r="K1367" i="19" s="1"/>
  <c r="T1489" i="19"/>
  <c r="K1482" i="19" s="1"/>
  <c r="S933" i="19"/>
  <c r="H926" i="19" s="1"/>
  <c r="T1528" i="18"/>
  <c r="K1521" i="18" s="1"/>
  <c r="S1528" i="18"/>
  <c r="H1521" i="18" s="1"/>
  <c r="T1290" i="18"/>
  <c r="K1283" i="18" s="1"/>
  <c r="S1290" i="18"/>
  <c r="H1283" i="18" s="1"/>
  <c r="S1517" i="19"/>
  <c r="H1510" i="19" s="1"/>
  <c r="S1559" i="19"/>
  <c r="H1552" i="19" s="1"/>
  <c r="S1332" i="19"/>
  <c r="H1325" i="19" s="1"/>
  <c r="T1332" i="19"/>
  <c r="K1325" i="19" s="1"/>
  <c r="T1304" i="18"/>
  <c r="K1297" i="18" s="1"/>
  <c r="S1304" i="18"/>
  <c r="H1297" i="18" s="1"/>
  <c r="S1710" i="18"/>
  <c r="H1703" i="18" s="1"/>
  <c r="S1682" i="18"/>
  <c r="H1675" i="18" s="1"/>
  <c r="S1654" i="18"/>
  <c r="H1647" i="18" s="1"/>
  <c r="S1626" i="18"/>
  <c r="H1619" i="18" s="1"/>
  <c r="S1598" i="18"/>
  <c r="H1591" i="18" s="1"/>
  <c r="S1570" i="18"/>
  <c r="H1563" i="18" s="1"/>
  <c r="S1542" i="18"/>
  <c r="H1535" i="18" s="1"/>
  <c r="S1514" i="18"/>
  <c r="H1507" i="18" s="1"/>
  <c r="S1430" i="18"/>
  <c r="H1423" i="18" s="1"/>
  <c r="S1486" i="18"/>
  <c r="H1479" i="18" s="1"/>
  <c r="S1458" i="18"/>
  <c r="H1451" i="18" s="1"/>
  <c r="S1402" i="18"/>
  <c r="H1395" i="18" s="1"/>
  <c r="S1374" i="18"/>
  <c r="H1367" i="18" s="1"/>
  <c r="S1346" i="18"/>
  <c r="H1339" i="18" s="1"/>
  <c r="S1276" i="18"/>
  <c r="H1269" i="18" s="1"/>
  <c r="T1276" i="18"/>
  <c r="K1269" i="18" s="1"/>
  <c r="T1234" i="18"/>
  <c r="K1227" i="18" s="1"/>
  <c r="S1260" i="19"/>
  <c r="H1253" i="19" s="1"/>
  <c r="T1024" i="18"/>
  <c r="K1017" i="18" s="1"/>
  <c r="S1038" i="18"/>
  <c r="H1031" i="18" s="1"/>
  <c r="S954" i="18"/>
  <c r="H947" i="18" s="1"/>
  <c r="S926" i="18"/>
  <c r="H919" i="18" s="1"/>
  <c r="T926" i="18"/>
  <c r="K919" i="18" s="1"/>
  <c r="T962" i="19"/>
  <c r="K955" i="19" s="1"/>
  <c r="S962" i="19"/>
  <c r="H955" i="19" s="1"/>
  <c r="T947" i="19"/>
  <c r="K940" i="19" s="1"/>
  <c r="T1136" i="18"/>
  <c r="K1129" i="18" s="1"/>
  <c r="T862" i="19"/>
  <c r="K855" i="19" s="1"/>
  <c r="T890" i="19"/>
  <c r="K883" i="19" s="1"/>
  <c r="S904" i="19"/>
  <c r="H897" i="19" s="1"/>
  <c r="T904" i="19"/>
  <c r="K897" i="19" s="1"/>
  <c r="S856" i="18"/>
  <c r="H849" i="18" s="1"/>
  <c r="S898" i="18"/>
  <c r="H891" i="18" s="1"/>
  <c r="T884" i="18"/>
  <c r="K877" i="18" s="1"/>
  <c r="T814" i="18"/>
  <c r="K807" i="18" s="1"/>
  <c r="T1206" i="18"/>
  <c r="K1199" i="18" s="1"/>
  <c r="S1206" i="18"/>
  <c r="H1199" i="18" s="1"/>
  <c r="T1220" i="18"/>
  <c r="K1213" i="18" s="1"/>
  <c r="S1220" i="18"/>
  <c r="H1213" i="18" s="1"/>
  <c r="S1231" i="19"/>
  <c r="H1224" i="19" s="1"/>
  <c r="T1192" i="18"/>
  <c r="K1185" i="18" s="1"/>
  <c r="T1018" i="19"/>
  <c r="K1011" i="19" s="1"/>
  <c r="T996" i="18"/>
  <c r="K989" i="18" s="1"/>
  <c r="T968" i="18"/>
  <c r="K961" i="18" s="1"/>
  <c r="S982" i="18"/>
  <c r="H975" i="18" s="1"/>
  <c r="T912" i="18"/>
  <c r="K905" i="18" s="1"/>
  <c r="T918" i="19"/>
  <c r="K911" i="19" s="1"/>
  <c r="S842" i="18"/>
  <c r="H835" i="18" s="1"/>
  <c r="S848" i="19"/>
  <c r="H841" i="19" s="1"/>
  <c r="T848" i="19"/>
  <c r="K841" i="19" s="1"/>
  <c r="T1248" i="18"/>
  <c r="K1241" i="18" s="1"/>
  <c r="S1248" i="18"/>
  <c r="H1241" i="18" s="1"/>
  <c r="S1217" i="19"/>
  <c r="H1210" i="19" s="1"/>
  <c r="T1203" i="19"/>
  <c r="K1196" i="19" s="1"/>
  <c r="T800" i="18"/>
  <c r="K793" i="18" s="1"/>
  <c r="T1089" i="19"/>
  <c r="K1082" i="19" s="1"/>
  <c r="T1147" i="19"/>
  <c r="K1140" i="19" s="1"/>
  <c r="S814" i="18"/>
  <c r="H807" i="18" s="1"/>
  <c r="S828" i="18"/>
  <c r="H821" i="18" s="1"/>
  <c r="T828" i="18"/>
  <c r="K821" i="18" s="1"/>
  <c r="T842" i="18"/>
  <c r="K835" i="18" s="1"/>
  <c r="T856" i="18"/>
  <c r="K849" i="18" s="1"/>
  <c r="S870" i="18"/>
  <c r="H863" i="18" s="1"/>
  <c r="T870" i="18"/>
  <c r="K863" i="18" s="1"/>
  <c r="S884" i="18"/>
  <c r="H877" i="18" s="1"/>
  <c r="T898" i="18"/>
  <c r="K891" i="18" s="1"/>
  <c r="S912" i="18"/>
  <c r="H905" i="18" s="1"/>
  <c r="T940" i="18"/>
  <c r="K933" i="18" s="1"/>
  <c r="S940" i="18"/>
  <c r="H933" i="18" s="1"/>
  <c r="T954" i="18"/>
  <c r="K947" i="18" s="1"/>
  <c r="S968" i="18"/>
  <c r="H961" i="18" s="1"/>
  <c r="T982" i="18"/>
  <c r="K975" i="18" s="1"/>
  <c r="S996" i="18"/>
  <c r="H989" i="18" s="1"/>
  <c r="S1010" i="18"/>
  <c r="H1003" i="18" s="1"/>
  <c r="T1010" i="18"/>
  <c r="K1003" i="18" s="1"/>
  <c r="S1024" i="18"/>
  <c r="H1017" i="18" s="1"/>
  <c r="T1052" i="18"/>
  <c r="K1045" i="18" s="1"/>
  <c r="S1052" i="18"/>
  <c r="H1045" i="18" s="1"/>
  <c r="S1066" i="18"/>
  <c r="H1059" i="18" s="1"/>
  <c r="T1066" i="18"/>
  <c r="K1059" i="18" s="1"/>
  <c r="T1080" i="18"/>
  <c r="K1073" i="18" s="1"/>
  <c r="S1080" i="18"/>
  <c r="H1073" i="18" s="1"/>
  <c r="T1094" i="18"/>
  <c r="K1087" i="18" s="1"/>
  <c r="S1094" i="18"/>
  <c r="H1087" i="18" s="1"/>
  <c r="T1108" i="18"/>
  <c r="K1101" i="18" s="1"/>
  <c r="S1108" i="18"/>
  <c r="H1101" i="18" s="1"/>
  <c r="S1192" i="18"/>
  <c r="H1185" i="18" s="1"/>
  <c r="T1178" i="18"/>
  <c r="K1171" i="18" s="1"/>
  <c r="S1178" i="18"/>
  <c r="H1171" i="18" s="1"/>
  <c r="S1164" i="18"/>
  <c r="H1157" i="18" s="1"/>
  <c r="T1164" i="18"/>
  <c r="K1157" i="18" s="1"/>
  <c r="S1150" i="18"/>
  <c r="H1143" i="18" s="1"/>
  <c r="T1150" i="18"/>
  <c r="K1143" i="18" s="1"/>
  <c r="S1136" i="18"/>
  <c r="H1129" i="18" s="1"/>
  <c r="S800" i="18"/>
  <c r="H793" i="18" s="1"/>
  <c r="S1122" i="18"/>
  <c r="H1115" i="18" s="1"/>
  <c r="T1122" i="18"/>
  <c r="K1115" i="18" s="1"/>
  <c r="T730" i="18"/>
  <c r="K723" i="18" s="1"/>
  <c r="S506" i="18"/>
  <c r="H499" i="18" s="1"/>
  <c r="T212" i="18"/>
  <c r="K205" i="18" s="1"/>
  <c r="S128" i="18"/>
  <c r="H121" i="18" s="1"/>
  <c r="S520" i="18"/>
  <c r="H513" i="18" s="1"/>
  <c r="T422" i="18"/>
  <c r="K415" i="18" s="1"/>
  <c r="T366" i="18"/>
  <c r="K359" i="18" s="1"/>
  <c r="S324" i="18"/>
  <c r="H317" i="18" s="1"/>
  <c r="T310" i="18"/>
  <c r="K303" i="18" s="1"/>
  <c r="T254" i="18"/>
  <c r="K247" i="18" s="1"/>
  <c r="T170" i="18"/>
  <c r="K163" i="18" s="1"/>
  <c r="S758" i="18"/>
  <c r="H751" i="18" s="1"/>
  <c r="T100" i="18"/>
  <c r="K93" i="18" s="1"/>
  <c r="T198" i="18"/>
  <c r="K191" i="18" s="1"/>
  <c r="S114" i="18"/>
  <c r="H107" i="18" s="1"/>
  <c r="S688" i="18"/>
  <c r="H681" i="18" s="1"/>
  <c r="S590" i="18"/>
  <c r="H583" i="18" s="1"/>
  <c r="T534" i="18"/>
  <c r="K527" i="18" s="1"/>
  <c r="T450" i="18"/>
  <c r="K443" i="18" s="1"/>
  <c r="T226" i="18"/>
  <c r="K219" i="18" s="1"/>
  <c r="T786" i="18"/>
  <c r="K779" i="18" s="1"/>
  <c r="S576" i="18"/>
  <c r="H569" i="18" s="1"/>
  <c r="S226" i="18"/>
  <c r="H219" i="18" s="1"/>
  <c r="S730" i="18"/>
  <c r="H723" i="18" s="1"/>
  <c r="S702" i="18"/>
  <c r="H695" i="18" s="1"/>
  <c r="S156" i="18"/>
  <c r="H149" i="18" s="1"/>
  <c r="S142" i="18"/>
  <c r="H135" i="18" s="1"/>
  <c r="T114" i="18"/>
  <c r="K107" i="18" s="1"/>
  <c r="S632" i="18"/>
  <c r="H625" i="18" s="1"/>
  <c r="T688" i="18"/>
  <c r="K681" i="18" s="1"/>
  <c r="T674" i="18"/>
  <c r="K667" i="18" s="1"/>
  <c r="T660" i="18"/>
  <c r="K653" i="18" s="1"/>
  <c r="T604" i="18"/>
  <c r="K597" i="18" s="1"/>
  <c r="S296" i="18"/>
  <c r="H289" i="18" s="1"/>
  <c r="S282" i="18"/>
  <c r="H275" i="18" s="1"/>
  <c r="S268" i="18"/>
  <c r="H261" i="18" s="1"/>
  <c r="T156" i="18"/>
  <c r="K149" i="18" s="1"/>
  <c r="S58" i="18"/>
  <c r="H51" i="18" s="1"/>
  <c r="S29" i="18"/>
  <c r="H22" i="18" s="1"/>
  <c r="S170" i="18"/>
  <c r="H163" i="18" s="1"/>
  <c r="T142" i="18"/>
  <c r="K135" i="18" s="1"/>
  <c r="S15" i="18"/>
  <c r="H8" i="18" s="1"/>
  <c r="S744" i="18"/>
  <c r="H737" i="18" s="1"/>
  <c r="S786" i="18"/>
  <c r="H779" i="18" s="1"/>
  <c r="T282" i="18"/>
  <c r="K275" i="18" s="1"/>
  <c r="T268" i="18"/>
  <c r="K261" i="18" s="1"/>
  <c r="S100" i="18"/>
  <c r="H93" i="18" s="1"/>
  <c r="T58" i="18"/>
  <c r="K51" i="18" s="1"/>
  <c r="S198" i="18"/>
  <c r="H191" i="18" s="1"/>
  <c r="S1374" i="19"/>
  <c r="H1367" i="19" s="1"/>
  <c r="S1489" i="19"/>
  <c r="H1482" i="19" s="1"/>
  <c r="S1089" i="19"/>
  <c r="H1082" i="19" s="1"/>
  <c r="S1118" i="19"/>
  <c r="H1111" i="19" s="1"/>
  <c r="T1175" i="19"/>
  <c r="K1168" i="19" s="1"/>
  <c r="T1246" i="19"/>
  <c r="K1239" i="19" s="1"/>
  <c r="S1388" i="19"/>
  <c r="H1381" i="19" s="1"/>
  <c r="T1417" i="19"/>
  <c r="K1410" i="19" s="1"/>
  <c r="T1475" i="19"/>
  <c r="K1468" i="19" s="1"/>
  <c r="S1503" i="19"/>
  <c r="H1496" i="19" s="1"/>
  <c r="S1304" i="19"/>
  <c r="H1297" i="19" s="1"/>
  <c r="S820" i="19"/>
  <c r="H813" i="19" s="1"/>
  <c r="S127" i="19"/>
  <c r="H120" i="19" s="1"/>
  <c r="S210" i="19"/>
  <c r="H203" i="19" s="1"/>
  <c r="S591" i="19"/>
  <c r="H584" i="19" s="1"/>
  <c r="S1289" i="19"/>
  <c r="H1282" i="19" s="1"/>
  <c r="S1603" i="19"/>
  <c r="H1596" i="19" s="1"/>
  <c r="S763" i="19"/>
  <c r="H756" i="19" s="1"/>
  <c r="T1118" i="19"/>
  <c r="K1111" i="19" s="1"/>
  <c r="S1175" i="19"/>
  <c r="H1168" i="19" s="1"/>
  <c r="S43" i="19"/>
  <c r="H36" i="19" s="1"/>
  <c r="T820" i="19"/>
  <c r="K813" i="19" s="1"/>
  <c r="S876" i="19"/>
  <c r="H869" i="19" s="1"/>
  <c r="S71" i="19"/>
  <c r="H64" i="19" s="1"/>
  <c r="S308" i="19"/>
  <c r="H301" i="19" s="1"/>
  <c r="S364" i="19"/>
  <c r="H357" i="19" s="1"/>
  <c r="S777" i="19"/>
  <c r="H770" i="19" s="1"/>
  <c r="S1161" i="19"/>
  <c r="H1154" i="19" s="1"/>
  <c r="S792" i="19"/>
  <c r="H785" i="19" s="1"/>
  <c r="S1203" i="19"/>
  <c r="H1196" i="19" s="1"/>
  <c r="T1004" i="19"/>
  <c r="K997" i="19" s="1"/>
  <c r="S1189" i="19"/>
  <c r="H1182" i="19" s="1"/>
  <c r="S1475" i="19"/>
  <c r="H1468" i="19" s="1"/>
  <c r="T99" i="19"/>
  <c r="K92" i="19" s="1"/>
  <c r="S196" i="19"/>
  <c r="H189" i="19" s="1"/>
  <c r="S1132" i="19"/>
  <c r="H1125" i="19" s="1"/>
  <c r="S85" i="19"/>
  <c r="H78" i="19" s="1"/>
  <c r="T1318" i="19"/>
  <c r="K1311" i="19" s="1"/>
  <c r="S1032" i="19"/>
  <c r="H1025" i="19" s="1"/>
  <c r="S664" i="19"/>
  <c r="H657" i="19" s="1"/>
  <c r="S1074" i="19"/>
  <c r="H1067" i="19" s="1"/>
  <c r="T1132" i="19"/>
  <c r="K1125" i="19" s="1"/>
  <c r="T1260" i="19"/>
  <c r="K1253" i="19" s="1"/>
  <c r="T1432" i="19"/>
  <c r="K1425" i="19" s="1"/>
  <c r="S1632" i="19"/>
  <c r="H1625" i="19" s="1"/>
  <c r="S1004" i="19"/>
  <c r="H997" i="19" s="1"/>
  <c r="T1060" i="19"/>
  <c r="K1053" i="19" s="1"/>
  <c r="T1388" i="19"/>
  <c r="K1381" i="19" s="1"/>
  <c r="S1417" i="19"/>
  <c r="H1410" i="19" s="1"/>
  <c r="S1246" i="19"/>
  <c r="H1239" i="19" s="1"/>
  <c r="S1360" i="19"/>
  <c r="H1353" i="19" s="1"/>
  <c r="S1461" i="19"/>
  <c r="H1454" i="19" s="1"/>
  <c r="S535" i="19"/>
  <c r="H528" i="19" s="1"/>
  <c r="T576" i="18"/>
  <c r="K569" i="18" s="1"/>
  <c r="T562" i="18"/>
  <c r="K555" i="18" s="1"/>
  <c r="S534" i="18"/>
  <c r="H527" i="18" s="1"/>
  <c r="S548" i="18"/>
  <c r="H541" i="18" s="1"/>
  <c r="T548" i="18"/>
  <c r="K541" i="18" s="1"/>
  <c r="T507" i="19"/>
  <c r="K500" i="19" s="1"/>
  <c r="S521" i="19"/>
  <c r="H514" i="19" s="1"/>
  <c r="T449" i="19"/>
  <c r="K442" i="19" s="1"/>
  <c r="T492" i="18"/>
  <c r="K485" i="18" s="1"/>
  <c r="S716" i="18"/>
  <c r="H709" i="18" s="1"/>
  <c r="T792" i="19"/>
  <c r="K785" i="19" s="1"/>
  <c r="T520" i="18"/>
  <c r="K513" i="18" s="1"/>
  <c r="S408" i="18"/>
  <c r="H401" i="18" s="1"/>
  <c r="S692" i="19"/>
  <c r="H685" i="19" s="1"/>
  <c r="S660" i="18"/>
  <c r="H653" i="18" s="1"/>
  <c r="T664" i="19"/>
  <c r="K657" i="19" s="1"/>
  <c r="T758" i="18"/>
  <c r="K751" i="18" s="1"/>
  <c r="T744" i="18"/>
  <c r="K737" i="18" s="1"/>
  <c r="T706" i="19"/>
  <c r="K699" i="19" s="1"/>
  <c r="S380" i="18"/>
  <c r="H373" i="18" s="1"/>
  <c r="S720" i="19"/>
  <c r="H713" i="19" s="1"/>
  <c r="T772" i="18"/>
  <c r="K765" i="18" s="1"/>
  <c r="T590" i="18"/>
  <c r="K583" i="18" s="1"/>
  <c r="S606" i="19"/>
  <c r="H599" i="19" s="1"/>
  <c r="S184" i="18"/>
  <c r="H177" i="18" s="1"/>
  <c r="S772" i="18"/>
  <c r="H765" i="18" s="1"/>
  <c r="S86" i="18"/>
  <c r="H79" i="18" s="1"/>
  <c r="S44" i="18"/>
  <c r="H37" i="18" s="1"/>
  <c r="T44" i="18"/>
  <c r="K37" i="18" s="1"/>
  <c r="T43" i="19"/>
  <c r="K36" i="19" s="1"/>
  <c r="S254" i="18"/>
  <c r="H247" i="18" s="1"/>
  <c r="S266" i="19"/>
  <c r="H259" i="19" s="1"/>
  <c r="T15" i="19"/>
  <c r="K8" i="19" s="1"/>
  <c r="S154" i="19"/>
  <c r="H147" i="19" s="1"/>
  <c r="S140" i="19"/>
  <c r="H133" i="19" s="1"/>
  <c r="T280" i="19"/>
  <c r="K273" i="19" s="1"/>
  <c r="S1060" i="19"/>
  <c r="H1053" i="19" s="1"/>
  <c r="S1018" i="19"/>
  <c r="H1011" i="19" s="1"/>
  <c r="T976" i="19"/>
  <c r="K969" i="19" s="1"/>
  <c r="S834" i="19"/>
  <c r="H827" i="19" s="1"/>
  <c r="T692" i="19"/>
  <c r="K685" i="19" s="1"/>
  <c r="S706" i="19"/>
  <c r="H699" i="19" s="1"/>
  <c r="T734" i="19"/>
  <c r="K727" i="19" s="1"/>
  <c r="T678" i="19"/>
  <c r="K671" i="19" s="1"/>
  <c r="T620" i="19"/>
  <c r="K613" i="19" s="1"/>
  <c r="S635" i="19"/>
  <c r="H628" i="19" s="1"/>
  <c r="S649" i="19"/>
  <c r="H642" i="19" s="1"/>
  <c r="S549" i="19"/>
  <c r="H542" i="19" s="1"/>
  <c r="S563" i="19"/>
  <c r="H556" i="19" s="1"/>
  <c r="T563" i="19"/>
  <c r="K556" i="19" s="1"/>
  <c r="S577" i="19"/>
  <c r="H570" i="19" s="1"/>
  <c r="S492" i="19"/>
  <c r="H485" i="19" s="1"/>
  <c r="S463" i="19"/>
  <c r="H456" i="19" s="1"/>
  <c r="S478" i="19"/>
  <c r="H471" i="19" s="1"/>
  <c r="S420" i="19"/>
  <c r="H413" i="19" s="1"/>
  <c r="S434" i="19"/>
  <c r="H427" i="19" s="1"/>
  <c r="T392" i="19"/>
  <c r="K385" i="19" s="1"/>
  <c r="S406" i="19"/>
  <c r="H399" i="19" s="1"/>
  <c r="S378" i="19"/>
  <c r="H371" i="19" s="1"/>
  <c r="S336" i="19"/>
  <c r="H329" i="19" s="1"/>
  <c r="T336" i="19"/>
  <c r="K329" i="19" s="1"/>
  <c r="S99" i="19"/>
  <c r="H92" i="19" s="1"/>
  <c r="T294" i="19"/>
  <c r="K287" i="19" s="1"/>
  <c r="T85" i="19"/>
  <c r="K78" i="19" s="1"/>
  <c r="T57" i="19"/>
  <c r="K50" i="19" s="1"/>
  <c r="T29" i="19"/>
  <c r="K22" i="19" s="1"/>
  <c r="S29" i="19"/>
  <c r="H22" i="19" s="1"/>
  <c r="S15" i="19"/>
  <c r="H8" i="19" s="1"/>
  <c r="T716" i="18"/>
  <c r="K709" i="18" s="1"/>
  <c r="S646" i="18"/>
  <c r="H639" i="18" s="1"/>
  <c r="T646" i="18"/>
  <c r="K639" i="18" s="1"/>
  <c r="S618" i="18"/>
  <c r="H611" i="18" s="1"/>
  <c r="T618" i="18"/>
  <c r="K611" i="18" s="1"/>
  <c r="S562" i="18"/>
  <c r="H555" i="18" s="1"/>
  <c r="S436" i="18"/>
  <c r="H429" i="18" s="1"/>
  <c r="S352" i="18"/>
  <c r="H345" i="18" s="1"/>
  <c r="T338" i="18"/>
  <c r="K331" i="18" s="1"/>
  <c r="T296" i="18"/>
  <c r="K289" i="18" s="1"/>
  <c r="T240" i="18"/>
  <c r="K233" i="18" s="1"/>
  <c r="T184" i="18"/>
  <c r="K177" i="18" s="1"/>
  <c r="T128" i="18"/>
  <c r="K121" i="18" s="1"/>
  <c r="T72" i="18"/>
  <c r="K65" i="18" s="1"/>
  <c r="S238" i="19"/>
  <c r="H231" i="19" s="1"/>
  <c r="T350" i="19"/>
  <c r="K343" i="19" s="1"/>
  <c r="T406" i="19"/>
  <c r="K399" i="19" s="1"/>
  <c r="T463" i="19"/>
  <c r="K456" i="19" s="1"/>
  <c r="T521" i="19"/>
  <c r="K514" i="19" s="1"/>
  <c r="T577" i="19"/>
  <c r="K570" i="19" s="1"/>
  <c r="T635" i="19"/>
  <c r="K628" i="19" s="1"/>
  <c r="T1231" i="19"/>
  <c r="K1224" i="19" s="1"/>
  <c r="T1289" i="19"/>
  <c r="K1282" i="19" s="1"/>
  <c r="T1346" i="19"/>
  <c r="K1339" i="19" s="1"/>
  <c r="T1403" i="19"/>
  <c r="K1396" i="19" s="1"/>
  <c r="T1461" i="19"/>
  <c r="K1454" i="19" s="1"/>
  <c r="T1517" i="19"/>
  <c r="K1510" i="19" s="1"/>
  <c r="S1588" i="19"/>
  <c r="H1581" i="19" s="1"/>
  <c r="S1674" i="19"/>
  <c r="H1667" i="19" s="1"/>
  <c r="S1731" i="19"/>
  <c r="H1724" i="19" s="1"/>
  <c r="S1275" i="19"/>
  <c r="H1268" i="19" s="1"/>
  <c r="S492" i="18"/>
  <c r="H485" i="18" s="1"/>
  <c r="S674" i="18"/>
  <c r="H667" i="18" s="1"/>
  <c r="T394" i="18"/>
  <c r="K387" i="18" s="1"/>
  <c r="T506" i="18"/>
  <c r="K499" i="18" s="1"/>
  <c r="T29" i="18"/>
  <c r="K22" i="18" s="1"/>
  <c r="T308" i="19"/>
  <c r="K301" i="19" s="1"/>
  <c r="T364" i="19"/>
  <c r="K357" i="19" s="1"/>
  <c r="T420" i="19"/>
  <c r="K413" i="19" s="1"/>
  <c r="T478" i="19"/>
  <c r="K471" i="19" s="1"/>
  <c r="T535" i="19"/>
  <c r="K528" i="19" s="1"/>
  <c r="T591" i="19"/>
  <c r="K584" i="19" s="1"/>
  <c r="T649" i="19"/>
  <c r="K642" i="19" s="1"/>
  <c r="T86" i="18"/>
  <c r="K79" i="18" s="1"/>
  <c r="S1046" i="19"/>
  <c r="H1039" i="19" s="1"/>
  <c r="T1275" i="19"/>
  <c r="K1268" i="19" s="1"/>
  <c r="T1503" i="19"/>
  <c r="K1496" i="19" s="1"/>
  <c r="S604" i="18"/>
  <c r="H597" i="18" s="1"/>
  <c r="S240" i="18"/>
  <c r="H233" i="18" s="1"/>
  <c r="S252" i="19"/>
  <c r="H245" i="19" s="1"/>
  <c r="T71" i="19"/>
  <c r="K64" i="19" s="1"/>
  <c r="S224" i="19"/>
  <c r="H217" i="19" s="1"/>
  <c r="T266" i="19"/>
  <c r="K259" i="19" s="1"/>
  <c r="S280" i="19"/>
  <c r="H273" i="19" s="1"/>
  <c r="T322" i="19"/>
  <c r="K315" i="19" s="1"/>
  <c r="T378" i="19"/>
  <c r="K371" i="19" s="1"/>
  <c r="T434" i="19"/>
  <c r="K427" i="19" s="1"/>
  <c r="T492" i="19"/>
  <c r="K485" i="19" s="1"/>
  <c r="T549" i="19"/>
  <c r="K542" i="19" s="1"/>
  <c r="T606" i="19"/>
  <c r="K599" i="19" s="1"/>
  <c r="T720" i="19"/>
  <c r="K713" i="19" s="1"/>
  <c r="T748" i="19"/>
  <c r="K741" i="19" s="1"/>
  <c r="T806" i="19"/>
  <c r="K799" i="19" s="1"/>
  <c r="T834" i="19"/>
  <c r="K827" i="19" s="1"/>
  <c r="T990" i="19"/>
  <c r="K983" i="19" s="1"/>
  <c r="T1046" i="19"/>
  <c r="K1039" i="19" s="1"/>
  <c r="T1074" i="19"/>
  <c r="K1067" i="19" s="1"/>
  <c r="T1103" i="19"/>
  <c r="K1096" i="19" s="1"/>
  <c r="T1161" i="19"/>
  <c r="K1154" i="19" s="1"/>
  <c r="T1189" i="19"/>
  <c r="K1182" i="19" s="1"/>
  <c r="S1574" i="19"/>
  <c r="H1567" i="19" s="1"/>
  <c r="S1716" i="19"/>
  <c r="H1709" i="19" s="1"/>
  <c r="T15" i="18"/>
  <c r="K8" i="18" s="1"/>
  <c r="T763" i="19"/>
  <c r="K756" i="19" s="1"/>
  <c r="T1217" i="19"/>
  <c r="K1210" i="19" s="1"/>
  <c r="T1446" i="19"/>
  <c r="K1439" i="19" s="1"/>
  <c r="T1545" i="19"/>
  <c r="K1538" i="19" s="1"/>
  <c r="T1559" i="19"/>
  <c r="K1552" i="19" s="1"/>
  <c r="T1574" i="19"/>
  <c r="K1567" i="19" s="1"/>
  <c r="T1588" i="19"/>
  <c r="K1581" i="19" s="1"/>
  <c r="T1603" i="19"/>
  <c r="K1596" i="19" s="1"/>
  <c r="T1617" i="19"/>
  <c r="K1610" i="19" s="1"/>
  <c r="T1632" i="19"/>
  <c r="K1625" i="19" s="1"/>
  <c r="T1646" i="19"/>
  <c r="K1639" i="19" s="1"/>
  <c r="T1660" i="19"/>
  <c r="K1653" i="19" s="1"/>
  <c r="T1674" i="19"/>
  <c r="K1667" i="19" s="1"/>
  <c r="T1688" i="19"/>
  <c r="K1681" i="19" s="1"/>
  <c r="T1702" i="19"/>
  <c r="K1695" i="19" s="1"/>
  <c r="T1716" i="19"/>
  <c r="K1709" i="19" s="1"/>
  <c r="T1731" i="19"/>
  <c r="K1724" i="19" s="1"/>
  <c r="T1745" i="19"/>
  <c r="K1738" i="19" s="1"/>
  <c r="S478" i="18"/>
  <c r="H471" i="18" s="1"/>
  <c r="T464" i="18"/>
  <c r="K457" i="18" s="1"/>
  <c r="S450" i="18"/>
  <c r="H443" i="18" s="1"/>
  <c r="T436" i="18"/>
  <c r="K429" i="18" s="1"/>
  <c r="S422" i="18"/>
  <c r="H415" i="18" s="1"/>
  <c r="T408" i="18"/>
  <c r="K401" i="18" s="1"/>
  <c r="S394" i="18"/>
  <c r="H387" i="18" s="1"/>
  <c r="T380" i="18"/>
  <c r="K373" i="18" s="1"/>
  <c r="S366" i="18"/>
  <c r="H359" i="18" s="1"/>
  <c r="T352" i="18"/>
  <c r="K345" i="18" s="1"/>
  <c r="S338" i="18"/>
  <c r="H331" i="18" s="1"/>
  <c r="T324" i="18"/>
  <c r="K317" i="18" s="1"/>
  <c r="S310" i="18"/>
  <c r="H303" i="18" s="1"/>
  <c r="S72" i="18"/>
  <c r="H65" i="18" s="1"/>
  <c r="T113" i="19"/>
  <c r="K106" i="19" s="1"/>
  <c r="T127" i="19"/>
  <c r="K120" i="19" s="1"/>
  <c r="T140" i="19"/>
  <c r="K133" i="19" s="1"/>
  <c r="T154" i="19"/>
  <c r="K147" i="19" s="1"/>
  <c r="T168" i="19"/>
  <c r="K161" i="19" s="1"/>
  <c r="T182" i="19"/>
  <c r="K175" i="19" s="1"/>
  <c r="T196" i="19"/>
  <c r="K189" i="19" s="1"/>
  <c r="T210" i="19"/>
  <c r="K203" i="19" s="1"/>
  <c r="T224" i="19"/>
  <c r="K217" i="19" s="1"/>
  <c r="T238" i="19"/>
  <c r="K231" i="1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A.BİROL</author>
  </authors>
  <commentList>
    <comment ref="M123" authorId="0" shapeId="0" xr:uid="{5666F8EF-9038-4576-AE28-EF8C9B7D95A5}">
      <text>
        <r>
          <rPr>
            <b/>
            <sz val="9"/>
            <color indexed="81"/>
            <rFont val="Tahoma"/>
            <charset val="1"/>
          </rPr>
          <t>A.BİROL:</t>
        </r>
        <r>
          <rPr>
            <sz val="9"/>
            <color indexed="81"/>
            <rFont val="Tahoma"/>
            <charset val="1"/>
          </rPr>
          <t xml:space="preserve">
10-5</t>
        </r>
      </text>
    </comment>
    <comment ref="M377" authorId="0" shapeId="0" xr:uid="{40364CDD-B60A-49E5-B4A8-80F1BE3F2D76}">
      <text>
        <r>
          <rPr>
            <b/>
            <sz val="9"/>
            <color indexed="81"/>
            <rFont val="Tahoma"/>
            <charset val="1"/>
          </rPr>
          <t>A.BİROL:</t>
        </r>
        <r>
          <rPr>
            <sz val="9"/>
            <color indexed="81"/>
            <rFont val="Tahoma"/>
            <charset val="1"/>
          </rPr>
          <t xml:space="preserve">
10-8</t>
        </r>
      </text>
    </comment>
    <comment ref="M390" authorId="0" shapeId="0" xr:uid="{EF24DACF-CC8D-4F02-9278-422612F41993}">
      <text>
        <r>
          <rPr>
            <b/>
            <sz val="9"/>
            <color indexed="81"/>
            <rFont val="Tahoma"/>
            <family val="2"/>
            <charset val="162"/>
          </rPr>
          <t>A.BİROL:</t>
        </r>
        <r>
          <rPr>
            <sz val="9"/>
            <color indexed="81"/>
            <rFont val="Tahoma"/>
            <family val="2"/>
            <charset val="162"/>
          </rPr>
          <t xml:space="preserve">
9</t>
        </r>
      </text>
    </comment>
    <comment ref="M823" authorId="0" shapeId="0" xr:uid="{15D64263-49D3-4931-B184-3B8894199948}">
      <text>
        <r>
          <rPr>
            <b/>
            <sz val="9"/>
            <color indexed="81"/>
            <rFont val="Tahoma"/>
            <family val="2"/>
            <charset val="162"/>
          </rPr>
          <t>A.BİROL:</t>
        </r>
        <r>
          <rPr>
            <sz val="9"/>
            <color indexed="81"/>
            <rFont val="Tahoma"/>
            <family val="2"/>
            <charset val="162"/>
          </rPr>
          <t xml:space="preserve">
7</t>
        </r>
      </text>
    </comment>
    <comment ref="M1132" authorId="0" shapeId="0" xr:uid="{95EDEC33-C51C-4751-993D-62F4E05ED973}">
      <text>
        <r>
          <rPr>
            <b/>
            <sz val="9"/>
            <color indexed="81"/>
            <rFont val="Tahoma"/>
            <family val="2"/>
            <charset val="162"/>
          </rPr>
          <t>A.BİROL:</t>
        </r>
        <r>
          <rPr>
            <sz val="9"/>
            <color indexed="81"/>
            <rFont val="Tahoma"/>
            <family val="2"/>
            <charset val="162"/>
          </rPr>
          <t xml:space="preserve">
8</t>
        </r>
      </text>
    </comment>
    <comment ref="M1133" authorId="0" shapeId="0" xr:uid="{A3AFCD32-E510-45B4-B6C2-9F557A97D8CB}">
      <text>
        <r>
          <rPr>
            <b/>
            <sz val="9"/>
            <color indexed="81"/>
            <rFont val="Tahoma"/>
            <family val="2"/>
            <charset val="162"/>
          </rPr>
          <t>A.BİROL:</t>
        </r>
        <r>
          <rPr>
            <sz val="9"/>
            <color indexed="81"/>
            <rFont val="Tahoma"/>
            <family val="2"/>
            <charset val="162"/>
          </rPr>
          <t xml:space="preserve">
4</t>
        </r>
      </text>
    </comment>
    <comment ref="M1146" authorId="0" shapeId="0" xr:uid="{299B0015-339F-4683-BE7A-F2D104838980}">
      <text>
        <r>
          <rPr>
            <b/>
            <sz val="9"/>
            <color indexed="81"/>
            <rFont val="Tahoma"/>
            <family val="2"/>
            <charset val="162"/>
          </rPr>
          <t>A.BİROL:</t>
        </r>
        <r>
          <rPr>
            <sz val="9"/>
            <color indexed="81"/>
            <rFont val="Tahoma"/>
            <family val="2"/>
            <charset val="162"/>
          </rPr>
          <t xml:space="preserve">
8</t>
        </r>
      </text>
    </comment>
    <comment ref="M1229" authorId="0" shapeId="0" xr:uid="{157E1CD9-FD7B-4897-99FA-B579CD9A9008}">
      <text>
        <r>
          <rPr>
            <b/>
            <sz val="9"/>
            <color indexed="81"/>
            <rFont val="Tahoma"/>
            <family val="2"/>
            <charset val="162"/>
          </rPr>
          <t>A.BİROL:</t>
        </r>
        <r>
          <rPr>
            <sz val="9"/>
            <color indexed="81"/>
            <rFont val="Tahoma"/>
            <family val="2"/>
            <charset val="162"/>
          </rPr>
          <t xml:space="preserve">
2</t>
        </r>
      </text>
    </comment>
    <comment ref="M1355" authorId="0" shapeId="0" xr:uid="{1CABCB28-7CE9-42B5-ADE5-3E8A03DD0183}">
      <text>
        <r>
          <rPr>
            <b/>
            <sz val="9"/>
            <color indexed="81"/>
            <rFont val="Tahoma"/>
            <charset val="1"/>
          </rPr>
          <t>A.BİROL:</t>
        </r>
        <r>
          <rPr>
            <sz val="9"/>
            <color indexed="81"/>
            <rFont val="Tahoma"/>
            <charset val="1"/>
          </rPr>
          <t xml:space="preserve">
3</t>
        </r>
      </text>
    </comment>
    <comment ref="M1467" authorId="0" shapeId="0" xr:uid="{B61CF6BF-3CE2-4B59-9BE2-601B02576D01}">
      <text>
        <r>
          <rPr>
            <b/>
            <sz val="9"/>
            <color indexed="81"/>
            <rFont val="Tahoma"/>
            <family val="2"/>
            <charset val="162"/>
          </rPr>
          <t>A.BİROL:</t>
        </r>
        <r>
          <rPr>
            <sz val="9"/>
            <color indexed="81"/>
            <rFont val="Tahoma"/>
            <family val="2"/>
            <charset val="162"/>
          </rPr>
          <t xml:space="preserve">
9</t>
        </r>
      </text>
    </comment>
    <comment ref="M1608" authorId="0" shapeId="0" xr:uid="{A9643F79-0E5C-403F-AD26-DF6C023C9CB0}">
      <text>
        <r>
          <rPr>
            <b/>
            <sz val="9"/>
            <color indexed="81"/>
            <rFont val="Tahoma"/>
            <charset val="1"/>
          </rPr>
          <t>A.BİROL:</t>
        </r>
        <r>
          <rPr>
            <sz val="9"/>
            <color indexed="81"/>
            <rFont val="Tahoma"/>
            <charset val="1"/>
          </rPr>
          <t xml:space="preserve">
8</t>
        </r>
      </text>
    </comment>
    <comment ref="M1621" authorId="0" shapeId="0" xr:uid="{B152B9B8-3574-4005-B6A9-7B0A2A2F01D5}">
      <text>
        <r>
          <rPr>
            <b/>
            <sz val="9"/>
            <color indexed="81"/>
            <rFont val="Tahoma"/>
            <charset val="1"/>
          </rPr>
          <t>A.BİROL:</t>
        </r>
        <r>
          <rPr>
            <sz val="9"/>
            <color indexed="81"/>
            <rFont val="Tahoma"/>
            <charset val="1"/>
          </rPr>
          <t xml:space="preserve">
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A.BİROL</author>
  </authors>
  <commentList>
    <comment ref="M82" authorId="0" shapeId="0" xr:uid="{CCB63B5C-9B57-4FEA-9570-6C058B6C2C4C}">
      <text>
        <r>
          <rPr>
            <b/>
            <sz val="9"/>
            <color indexed="81"/>
            <rFont val="Tahoma"/>
            <family val="2"/>
            <charset val="162"/>
          </rPr>
          <t>A.BİROL:</t>
        </r>
        <r>
          <rPr>
            <sz val="9"/>
            <color indexed="81"/>
            <rFont val="Tahoma"/>
            <family val="2"/>
            <charset val="162"/>
          </rPr>
          <t xml:space="preserve">
6-10</t>
        </r>
      </text>
    </comment>
    <comment ref="M249" authorId="0" shapeId="0" xr:uid="{96059CBE-19DF-4666-A38F-C802AA0977A8}">
      <text>
        <r>
          <rPr>
            <b/>
            <sz val="9"/>
            <color indexed="81"/>
            <rFont val="Tahoma"/>
            <family val="2"/>
            <charset val="162"/>
          </rPr>
          <t>A.BİROL:</t>
        </r>
        <r>
          <rPr>
            <sz val="9"/>
            <color indexed="81"/>
            <rFont val="Tahoma"/>
            <family val="2"/>
            <charset val="162"/>
          </rPr>
          <t xml:space="preserve">
10-6</t>
        </r>
      </text>
    </comment>
    <comment ref="M346" authorId="0" shapeId="0" xr:uid="{F02B4211-926E-441C-8FFF-9C37451BB175}">
      <text>
        <r>
          <rPr>
            <b/>
            <sz val="9"/>
            <color indexed="81"/>
            <rFont val="Tahoma"/>
            <family val="2"/>
            <charset val="162"/>
          </rPr>
          <t>A.BİROL:</t>
        </r>
        <r>
          <rPr>
            <sz val="9"/>
            <color indexed="81"/>
            <rFont val="Tahoma"/>
            <family val="2"/>
            <charset val="162"/>
          </rPr>
          <t xml:space="preserve">
3</t>
        </r>
      </text>
    </comment>
    <comment ref="M430" authorId="0" shapeId="0" xr:uid="{40A1AB28-E434-4F52-B612-9378513A7730}">
      <text>
        <r>
          <rPr>
            <b/>
            <sz val="9"/>
            <color indexed="81"/>
            <rFont val="Tahoma"/>
            <charset val="1"/>
          </rPr>
          <t>A.BİROL:</t>
        </r>
        <r>
          <rPr>
            <sz val="9"/>
            <color indexed="81"/>
            <rFont val="Tahoma"/>
            <charset val="1"/>
          </rPr>
          <t xml:space="preserve">
6</t>
        </r>
      </text>
    </comment>
    <comment ref="M458" authorId="0" shapeId="0" xr:uid="{14F234A1-9C28-4DF2-B07B-C8C0179C333F}">
      <text>
        <r>
          <rPr>
            <b/>
            <sz val="9"/>
            <color indexed="81"/>
            <rFont val="Tahoma"/>
            <charset val="1"/>
          </rPr>
          <t>A.BİROL:</t>
        </r>
        <r>
          <rPr>
            <sz val="9"/>
            <color indexed="81"/>
            <rFont val="Tahoma"/>
            <charset val="1"/>
          </rPr>
          <t xml:space="preserve">
12-10
</t>
        </r>
      </text>
    </comment>
    <comment ref="M473" authorId="0" shapeId="0" xr:uid="{FEF93444-1363-453C-876D-469C36BA6F2B}">
      <text>
        <r>
          <rPr>
            <b/>
            <sz val="9"/>
            <color indexed="81"/>
            <rFont val="Tahoma"/>
            <charset val="1"/>
          </rPr>
          <t>A.BİROL:</t>
        </r>
        <r>
          <rPr>
            <sz val="9"/>
            <color indexed="81"/>
            <rFont val="Tahoma"/>
            <charset val="1"/>
          </rPr>
          <t xml:space="preserve">
8</t>
        </r>
      </text>
    </comment>
    <comment ref="M660" authorId="0" shapeId="0" xr:uid="{69FEF801-B106-4A30-92C5-ACC38E417330}">
      <text>
        <r>
          <rPr>
            <b/>
            <sz val="9"/>
            <color indexed="81"/>
            <rFont val="Tahoma"/>
            <family val="2"/>
            <charset val="162"/>
          </rPr>
          <t>A.BİROL:</t>
        </r>
        <r>
          <rPr>
            <sz val="9"/>
            <color indexed="81"/>
            <rFont val="Tahoma"/>
            <family val="2"/>
            <charset val="162"/>
          </rPr>
          <t xml:space="preserve">
6</t>
        </r>
      </text>
    </comment>
    <comment ref="M773" authorId="0" shapeId="0" xr:uid="{984444FD-A4EA-46F8-8101-232E6DFC2B85}">
      <text>
        <r>
          <rPr>
            <b/>
            <sz val="9"/>
            <color indexed="81"/>
            <rFont val="Tahoma"/>
            <charset val="1"/>
          </rPr>
          <t>A.BİROL:</t>
        </r>
        <r>
          <rPr>
            <sz val="9"/>
            <color indexed="81"/>
            <rFont val="Tahoma"/>
            <charset val="1"/>
          </rPr>
          <t xml:space="preserve">
10-8</t>
        </r>
      </text>
    </comment>
    <comment ref="M774" authorId="0" shapeId="0" xr:uid="{93DE6BF6-58D6-4C84-AE01-4833CCC4904E}">
      <text>
        <r>
          <rPr>
            <b/>
            <sz val="9"/>
            <color indexed="81"/>
            <rFont val="Tahoma"/>
            <charset val="1"/>
          </rPr>
          <t>A.BİROL:</t>
        </r>
        <r>
          <rPr>
            <sz val="9"/>
            <color indexed="81"/>
            <rFont val="Tahoma"/>
            <charset val="1"/>
          </rPr>
          <t xml:space="preserve">
11-9</t>
        </r>
      </text>
    </comment>
    <comment ref="M872" authorId="0" shapeId="0" xr:uid="{779A39D1-ACEA-4873-844B-437979E10847}">
      <text>
        <r>
          <rPr>
            <b/>
            <sz val="9"/>
            <color indexed="81"/>
            <rFont val="Tahoma"/>
            <family val="2"/>
            <charset val="162"/>
          </rPr>
          <t>A.BİROL:</t>
        </r>
        <r>
          <rPr>
            <sz val="9"/>
            <color indexed="81"/>
            <rFont val="Tahoma"/>
            <family val="2"/>
            <charset val="162"/>
          </rPr>
          <t xml:space="preserve">
0</t>
        </r>
      </text>
    </comment>
    <comment ref="M873" authorId="0" shapeId="0" xr:uid="{A2C39790-134C-48A5-BDF8-F979D9780C85}">
      <text>
        <r>
          <rPr>
            <b/>
            <sz val="9"/>
            <color indexed="81"/>
            <rFont val="Tahoma"/>
            <family val="2"/>
            <charset val="162"/>
          </rPr>
          <t>A.BİROL:</t>
        </r>
        <r>
          <rPr>
            <sz val="9"/>
            <color indexed="81"/>
            <rFont val="Tahoma"/>
            <family val="2"/>
            <charset val="162"/>
          </rPr>
          <t xml:space="preserve">
6</t>
        </r>
      </text>
    </comment>
    <comment ref="M900" authorId="0" shapeId="0" xr:uid="{F130DCBF-D521-43FC-8AE5-A34C8FFE6D3E}">
      <text>
        <r>
          <rPr>
            <b/>
            <sz val="9"/>
            <color indexed="81"/>
            <rFont val="Tahoma"/>
            <family val="2"/>
            <charset val="162"/>
          </rPr>
          <t>A.BİROL:</t>
        </r>
        <r>
          <rPr>
            <sz val="9"/>
            <color indexed="81"/>
            <rFont val="Tahoma"/>
            <family val="2"/>
            <charset val="162"/>
          </rPr>
          <t xml:space="preserve">
8</t>
        </r>
      </text>
    </comment>
    <comment ref="M1613" authorId="0" shapeId="0" xr:uid="{0E07D3B0-7DB5-4230-B93F-D9BED5B2BDFA}">
      <text>
        <r>
          <rPr>
            <b/>
            <sz val="9"/>
            <color indexed="81"/>
            <rFont val="Tahoma"/>
            <charset val="1"/>
          </rPr>
          <t>A.BİROL:</t>
        </r>
        <r>
          <rPr>
            <sz val="9"/>
            <color indexed="81"/>
            <rFont val="Tahoma"/>
            <charset val="1"/>
          </rPr>
          <t xml:space="preserve">
7</t>
        </r>
      </text>
    </comment>
  </commentList>
</comments>
</file>

<file path=xl/sharedStrings.xml><?xml version="1.0" encoding="utf-8"?>
<sst xmlns="http://schemas.openxmlformats.org/spreadsheetml/2006/main" count="9632" uniqueCount="820">
  <si>
    <t>ERZİNCAN TENİS KULÜBÜ</t>
  </si>
  <si>
    <t>ADIYAMAN</t>
  </si>
  <si>
    <t>AĞRI</t>
  </si>
  <si>
    <t>ANKARA</t>
  </si>
  <si>
    <t>BATMAN</t>
  </si>
  <si>
    <t>ERZİNCAN</t>
  </si>
  <si>
    <t>ERZURUM</t>
  </si>
  <si>
    <t>IĞDIR</t>
  </si>
  <si>
    <t>HAKKARİ</t>
  </si>
  <si>
    <t>İSTANBUL</t>
  </si>
  <si>
    <t>MUĞLA</t>
  </si>
  <si>
    <t>ŞIRNAK</t>
  </si>
  <si>
    <t>ŞANLIURFA</t>
  </si>
  <si>
    <t>TARİH</t>
  </si>
  <si>
    <t>SAAT</t>
  </si>
  <si>
    <t>KORT</t>
  </si>
  <si>
    <t>YUSUF KOÇ</t>
  </si>
  <si>
    <t>EMRE GÜVEN</t>
  </si>
  <si>
    <t>SAMET ÇAĞLAYAN</t>
  </si>
  <si>
    <t>MAHMUT BERA BİNİCİ</t>
  </si>
  <si>
    <t>BÜNYAMİN KURŞUN</t>
  </si>
  <si>
    <t>SEFA DURSUN</t>
  </si>
  <si>
    <t>YUNUS KARTAL</t>
  </si>
  <si>
    <t>TUNCAY DURAN</t>
  </si>
  <si>
    <t>ÖZMEN ÖZDEMİR</t>
  </si>
  <si>
    <t>ALİ MERT KAYA</t>
  </si>
  <si>
    <t>TEOMAN AYDEMİR</t>
  </si>
  <si>
    <t>AHMET KAÇAR</t>
  </si>
  <si>
    <t>YUSUF SAMET GÜÇLÜ</t>
  </si>
  <si>
    <t>MEHMET POLAT ŞAHİN</t>
  </si>
  <si>
    <t>DORUK TOPALOĞLU</t>
  </si>
  <si>
    <t>YİĞİT GÜNGÖR AVUNCAN</t>
  </si>
  <si>
    <t>ALİ GÖNCÜ</t>
  </si>
  <si>
    <t>YUSUF KURT</t>
  </si>
  <si>
    <t>SEVİM YAĞMUR KOCAKAYA</t>
  </si>
  <si>
    <t>DİDENAZ POLAT</t>
  </si>
  <si>
    <t>SILA ARDA</t>
  </si>
  <si>
    <t>ZEHRA ÇİBUK</t>
  </si>
  <si>
    <t>RABİA YILDIZ</t>
  </si>
  <si>
    <t>SİNEM CAN</t>
  </si>
  <si>
    <t>IRMAK ÖZTÜRK</t>
  </si>
  <si>
    <t>ÇİLEK DEMİR</t>
  </si>
  <si>
    <t>HATİCE AKKURT</t>
  </si>
  <si>
    <t>ESRA BEDER</t>
  </si>
  <si>
    <t>NİSA BULUT</t>
  </si>
  <si>
    <t>NUPELDA ÇELİK</t>
  </si>
  <si>
    <t>İLKAY MİZGİN ACIPAYAM</t>
  </si>
  <si>
    <t>FERİDE GÜVEN</t>
  </si>
  <si>
    <t>ZEYNEP BAĞCI</t>
  </si>
  <si>
    <t>SEVGİ DEMİR</t>
  </si>
  <si>
    <t>ELİF NAZ KIRPIK</t>
  </si>
  <si>
    <t>ECEM YAREN KILINÇ</t>
  </si>
  <si>
    <t>ASİYE SEYDAL</t>
  </si>
  <si>
    <t>18 YAŞ ALTI TAKIMLAR ŞAMPİYONASI</t>
  </si>
  <si>
    <t>2. AŞAMA MÜSABAKALARINA KATILMA HAKKI KAZANAN ERKEK TAKIMLARI</t>
  </si>
  <si>
    <t>AKDENİZ (2 Takım)</t>
  </si>
  <si>
    <t>DOĞU VE GÜNEYDOĞU ANADOLU (2 Takım)</t>
  </si>
  <si>
    <t>EGE (3 Takım)</t>
  </si>
  <si>
    <t>İÇ ANADOLU (2 Takım)</t>
  </si>
  <si>
    <t>KARADENİZ (1 Takım)</t>
  </si>
  <si>
    <t>MARMARA (6 Takım)</t>
  </si>
  <si>
    <t>2. AŞAMA MÜSABAKALARINA KATILMA HAKKI KAZANAN KADIN TAKIMLARI</t>
  </si>
  <si>
    <t>SONUÇ</t>
  </si>
  <si>
    <t>KULÜP/ŞEHİR</t>
  </si>
  <si>
    <t>TTF BAŞHAKEM</t>
  </si>
  <si>
    <t>GÖZ.HAKEM</t>
  </si>
  <si>
    <t>TAKIM</t>
  </si>
  <si>
    <t>VS</t>
  </si>
  <si>
    <t>MAÇ</t>
  </si>
  <si>
    <t>OYUNCULAR</t>
  </si>
  <si>
    <t>1 SET</t>
  </si>
  <si>
    <t>2 SET</t>
  </si>
  <si>
    <t>3 SET</t>
  </si>
  <si>
    <t>OYUN</t>
  </si>
  <si>
    <t>SET</t>
  </si>
  <si>
    <t>TEK 2</t>
  </si>
  <si>
    <t>TEK 1</t>
  </si>
  <si>
    <t>1 NO'LU ÇİFT</t>
  </si>
  <si>
    <t xml:space="preserve"> </t>
  </si>
  <si>
    <t>TUANA DİNÇ</t>
  </si>
  <si>
    <t>TUĞRA DURAN</t>
  </si>
  <si>
    <t>10:00</t>
  </si>
  <si>
    <t>13:30</t>
  </si>
  <si>
    <t>SARP TUZLAJİ</t>
  </si>
  <si>
    <t>FEHİME ÖZCAN</t>
  </si>
  <si>
    <t>11:00</t>
  </si>
  <si>
    <t>BAHAR NAZ APİŞ</t>
  </si>
  <si>
    <t>MEHMET FURKAN KAYNARCA</t>
  </si>
  <si>
    <t>BU TAKIMLAR DİREKT OLARAK 3.AŞAMA MÜSABAKALARINA ÇIKMAYA HAK KAZANMIŞTIR. 2.AŞAMA İÇİN TAKIM LİSTESİ GÖNDERMELERİNE GEREK YOKTUR.</t>
  </si>
  <si>
    <t>FETHİYE TENİS SPOR KULÜBÜ</t>
  </si>
  <si>
    <t>MUĞLA TENİS SPOR KULÜBÜ</t>
  </si>
  <si>
    <t>MARMARİS TENİS AKADEMİSİ</t>
  </si>
  <si>
    <t>ORTACA TENİS SPOR KULÜBÜ</t>
  </si>
  <si>
    <t>A.BİROL KASAPOĞLU</t>
  </si>
  <si>
    <t>FETHİYE TENİS AKADEMİ SPOR K.</t>
  </si>
  <si>
    <t>vs</t>
  </si>
  <si>
    <t>18 YAŞ ALTI TÜRKİYE TAKIM ŞAMPİYONASI (KADIN)</t>
  </si>
  <si>
    <t>18 YAŞ ALTI TÜRKİYE TAKIM ŞAMPİYONASI (ERKEK)</t>
  </si>
  <si>
    <t>TED TENİS ESKRİM DAĞCILIK SPOR K.</t>
  </si>
  <si>
    <t>ATAŞEHİR TENİS SPOR KULÜBÜ</t>
  </si>
  <si>
    <t xml:space="preserve">18 YAŞ ALTI TÜRKİYE TAKIM ŞAMPİYONASI (KADIN) </t>
  </si>
  <si>
    <t>AVRUPA YAKASI TENİS KULÜBÜ</t>
  </si>
  <si>
    <t>BÜLENT DURAN TENİS SPOR K.</t>
  </si>
  <si>
    <t>TAÇSPOR</t>
  </si>
  <si>
    <t>İSTANBUL TENİS EĞİTİM SPOR KULÜBÜ</t>
  </si>
  <si>
    <t>İSTANBUL AVCILIK VE ATICILIK S.K.</t>
  </si>
  <si>
    <t>PERFORMANS TENİS AKADEMİSİ</t>
  </si>
  <si>
    <t>ADIYAMAN GENÇLİK S.K</t>
  </si>
  <si>
    <t>ADIYAMAN YURDUM SPOR K.</t>
  </si>
  <si>
    <t>ADIYAMAN DOĞA ATICILIK VE A.G.S.K.</t>
  </si>
  <si>
    <t>ADIYAMAN TENİS HENTBOL S.K</t>
  </si>
  <si>
    <t>ADIYAMAN G.M.K.S.SPOR KULÜBÜ</t>
  </si>
  <si>
    <t>ADIYAMAN TENİS DAĞCILIK S.K</t>
  </si>
  <si>
    <t>1955 BATMAN BELEDİYE SPOR K.</t>
  </si>
  <si>
    <t>AİLE SOSYAL POLİTİKALAR SPOR KULÜBÜ</t>
  </si>
  <si>
    <t>BATMAN BAŞAKŞEHİR SPOR KULÜBÜ</t>
  </si>
  <si>
    <t>BATMAN GÜLTEPE SPOR KULÜBÜ</t>
  </si>
  <si>
    <t>BATMAN PETROL SPOR KULÜBÜ</t>
  </si>
  <si>
    <t>BATMAN YURDUM SPOR KULÜBÜ</t>
  </si>
  <si>
    <t>BATMAN 19 MAYIS GENÇLİK S.K</t>
  </si>
  <si>
    <t>BATMAN GENÇLİK VE SPOR KULÜBÜ</t>
  </si>
  <si>
    <t>ERZİNCAN YURDUM GENÇLİK SPOR</t>
  </si>
  <si>
    <t>MOLLAKÖY BLD. S.K. (ERZİNCAN)</t>
  </si>
  <si>
    <t>CİMİN SİYAH İNCİ SPOR K.</t>
  </si>
  <si>
    <t>ÜZÜMLÜ BELEDİYE S.K.(ERZİNCAN)</t>
  </si>
  <si>
    <t>ERZİNCAN GENÇLİK SPOR KULÜBÜ</t>
  </si>
  <si>
    <t>ERZURUM GENÇLİK SPOR KULÜBÜ</t>
  </si>
  <si>
    <t>ERZURUM EKSİ 25 GENÇLİK SPOR K.</t>
  </si>
  <si>
    <t>ERZURUM BÜYÜKŞEHİR SPOR K.</t>
  </si>
  <si>
    <t>ERZURUM ATLETİKO S.F. SPOR K.</t>
  </si>
  <si>
    <t>TOZOĞLU TENİS KULÜBÜ</t>
  </si>
  <si>
    <t>ERZURUM TENİS İHTİSAS S.K.</t>
  </si>
  <si>
    <t>ATİK AKADEMİ GENÇLİK VE SPOR K.</t>
  </si>
  <si>
    <t>YÜKSEKOVA AKADEMİ SPOR K.</t>
  </si>
  <si>
    <t>EMEK SPOR KULÜBÜ</t>
  </si>
  <si>
    <t>HAKKARİ AMATÖR GENÇLİK VE S. K.</t>
  </si>
  <si>
    <t>HAZAR KOLEJİ SPOR KULÜBÜ</t>
  </si>
  <si>
    <t>MEHMET AKİF ERSOY O.T. VE A.S.K.</t>
  </si>
  <si>
    <t>IĞDIR  GENÇLİK VE SPOR K.</t>
  </si>
  <si>
    <t>IĞDIR YURDUM GENÇLİK SPOR K.</t>
  </si>
  <si>
    <t>10.00</t>
  </si>
  <si>
    <t>13:00</t>
  </si>
  <si>
    <t>13.00</t>
  </si>
  <si>
    <t>ENKA SPOR KULÜBÜ</t>
  </si>
  <si>
    <t xml:space="preserve">18 YAŞ ALTI TÜRKİYE TAKIM ŞAMPİYONASI (ERKEK) </t>
  </si>
  <si>
    <t>ERZİNCAN GENÇLER BİRLİĞİ G.S.K</t>
  </si>
  <si>
    <t>ERZURUM TENİS VE KAYAK SPOR K.</t>
  </si>
  <si>
    <t>A.EFEKAN ALAN</t>
  </si>
  <si>
    <t>M.HAKAN ŞAHİN</t>
  </si>
  <si>
    <t>DEMİR KIRPIK</t>
  </si>
  <si>
    <t>AHMET ZEYNEL ACIPAYAM</t>
  </si>
  <si>
    <t>TOLGA DEMİR DEMİRCİ</t>
  </si>
  <si>
    <t>M.EMİN DOĞAN</t>
  </si>
  <si>
    <t>İSMAİL ERKEK</t>
  </si>
  <si>
    <t>EMİR MUAZ KARANFİL</t>
  </si>
  <si>
    <t>HASAN ERİM ARZIK</t>
  </si>
  <si>
    <t>İBRAHİM TALHA KOÇYİĞİT</t>
  </si>
  <si>
    <t>EMİR EKİN</t>
  </si>
  <si>
    <t>DENİZ PAŞA ERDOĞAN</t>
  </si>
  <si>
    <t>EMİN SAMİ ÇELEBİ</t>
  </si>
  <si>
    <t>EYLÜL MACİT</t>
  </si>
  <si>
    <t>ELİF ŞULE ALKAYIŞ</t>
  </si>
  <si>
    <t>AGAH GÜRAY TÜRKELİ</t>
  </si>
  <si>
    <t>GÖKAY MUAMMER ÖZEL</t>
  </si>
  <si>
    <t>FIRAT UYGUN</t>
  </si>
  <si>
    <t>CİHAN KOLCAN</t>
  </si>
  <si>
    <t>RASİM ÖZSULAK</t>
  </si>
  <si>
    <t>M.ALİ BAĞCA</t>
  </si>
  <si>
    <t>MEHMET SALİM</t>
  </si>
  <si>
    <t>SİNAN HÜSEYNOV</t>
  </si>
  <si>
    <t>İREM SULTAN PARİM</t>
  </si>
  <si>
    <t>ELİFNUR ŞERAN</t>
  </si>
  <si>
    <t>BUSE BEKLEN</t>
  </si>
  <si>
    <t>HASRET KARADAĞ</t>
  </si>
  <si>
    <t>İLKİM COŞAR</t>
  </si>
  <si>
    <t>ERDEM KILIÇ</t>
  </si>
  <si>
    <t>ALİ ÖMER KILIÇ</t>
  </si>
  <si>
    <t>İRFAN ŞEDAL</t>
  </si>
  <si>
    <t>AGİT ATILGAN</t>
  </si>
  <si>
    <t>AYAZ ATILGAN</t>
  </si>
  <si>
    <t>CAN CANAT</t>
  </si>
  <si>
    <t>ÖMER BERK</t>
  </si>
  <si>
    <t>NEÇİRVAN ÖLMEZ</t>
  </si>
  <si>
    <t>YUSUF İSLAM DEMİR</t>
  </si>
  <si>
    <t>MEHMET SEVEN</t>
  </si>
  <si>
    <t>ALİ ADIYAMAN</t>
  </si>
  <si>
    <t>ÜMİT ERA SEVİM</t>
  </si>
  <si>
    <t>UMUT BAŞSÜTÇÜ</t>
  </si>
  <si>
    <t>CUMA AKTİN</t>
  </si>
  <si>
    <t>VEYSİ ÖZKAN</t>
  </si>
  <si>
    <t>FIRAT ÇELEBİ</t>
  </si>
  <si>
    <t>BERAT KESKİN</t>
  </si>
  <si>
    <t>ÖMER ÇELEBİ</t>
  </si>
  <si>
    <t>M.UĞUR EGİ</t>
  </si>
  <si>
    <t>MUSTAFA BAŞSÜTÇÜ</t>
  </si>
  <si>
    <t>BUYTULLAH BOZKURT</t>
  </si>
  <si>
    <t>HAMZA İNAL</t>
  </si>
  <si>
    <t>M.CAN ARSLAN</t>
  </si>
  <si>
    <t>EBUBEKİR ÇELİKBLEK</t>
  </si>
  <si>
    <t>M.ENSAR DARAKÇI</t>
  </si>
  <si>
    <t>ÖZGÜR BARIŞ AYDIN</t>
  </si>
  <si>
    <t>ALİYE DOĞAN</t>
  </si>
  <si>
    <t>ROJİN YALVAÇ</t>
  </si>
  <si>
    <t>SILA MUMİN</t>
  </si>
  <si>
    <t>DİLEK ONUR</t>
  </si>
  <si>
    <t>GÜNERİ TUNA AĞRA</t>
  </si>
  <si>
    <t>TURHAN UYANIK</t>
  </si>
  <si>
    <t>AREL DENİZELLİ</t>
  </si>
  <si>
    <t>ATABEY ELKON</t>
  </si>
  <si>
    <t>KAYRA ÇAYLAK</t>
  </si>
  <si>
    <t>ÖZGÜR MUTLU</t>
  </si>
  <si>
    <t>ÇAĞAN ÇİÇEK</t>
  </si>
  <si>
    <t>ÖZCAN ERSU DURSUN</t>
  </si>
  <si>
    <t>BERKAN ACARBAŞ</t>
  </si>
  <si>
    <t>FİLİZ ZİRVE KELEŞ</t>
  </si>
  <si>
    <t>SUDEM KARA</t>
  </si>
  <si>
    <t>ADANUR ÇEVİK</t>
  </si>
  <si>
    <t>MELİS ECE SARIŞIN</t>
  </si>
  <si>
    <t>DURU ÇÖMEZ</t>
  </si>
  <si>
    <t>RANA AKDU</t>
  </si>
  <si>
    <t>BANU GÜL ÇAKIR</t>
  </si>
  <si>
    <t>BENGİSU AYDIN</t>
  </si>
  <si>
    <t>YEŞİM KARA</t>
  </si>
  <si>
    <t>YAĞIZ KÜÇÜK</t>
  </si>
  <si>
    <t>U.DORUK GENÇDOĞAN</t>
  </si>
  <si>
    <t>M.SAMİH AKSU</t>
  </si>
  <si>
    <t>U.KAYA GİŞİ</t>
  </si>
  <si>
    <t>M.YİĞİT TOZOĞLU</t>
  </si>
  <si>
    <t>ALTAN TOZOĞLU</t>
  </si>
  <si>
    <t>ALİCAN KARATAŞ</t>
  </si>
  <si>
    <t>ERTUĞRUL AYKUT</t>
  </si>
  <si>
    <t>ÖMER FARUK ÇİZMELİOĞLU</t>
  </si>
  <si>
    <t>S.EMRE ILGAZ</t>
  </si>
  <si>
    <t>EMİR TAŞKESEN</t>
  </si>
  <si>
    <t>M.BERAT ÖNCÜ</t>
  </si>
  <si>
    <t>SELİM BÜLBÜL</t>
  </si>
  <si>
    <t>TUNA TOPRAK</t>
  </si>
  <si>
    <t>ŞEVVAL KAŞIKÇI</t>
  </si>
  <si>
    <t>BERİL AKSOY</t>
  </si>
  <si>
    <t>ECE KAŞIKÇI</t>
  </si>
  <si>
    <t>BEYZA KÖKSAL</t>
  </si>
  <si>
    <t>SILA AKGÜL</t>
  </si>
  <si>
    <t>FATMA ZÜMRA YAĞIZ</t>
  </si>
  <si>
    <t>N.AKGÜL İZİBÜYÜK</t>
  </si>
  <si>
    <t>SEVİNÇ DEMİRÖLMEZ</t>
  </si>
  <si>
    <t>ZARİFE POLAT</t>
  </si>
  <si>
    <t>RABİA POLAT</t>
  </si>
  <si>
    <t>DENİZ ÜNSALAR</t>
  </si>
  <si>
    <t>ÖYKÜ NAZ CİNİSLİ</t>
  </si>
  <si>
    <t>YAĞMUR GÖKBAŞ</t>
  </si>
  <si>
    <t>DURU ÖZGE KARA</t>
  </si>
  <si>
    <t>Y.NEVA ALBAYRAK</t>
  </si>
  <si>
    <t>LEVENT SABRİOĞLU</t>
  </si>
  <si>
    <t>EFE HÜKÜMDAR</t>
  </si>
  <si>
    <t>AZİZ RZAYEV</t>
  </si>
  <si>
    <t>CAN TOKALP</t>
  </si>
  <si>
    <t>ÇAĞAN TÜFEKÇİ</t>
  </si>
  <si>
    <t>KEREM KAPUCU</t>
  </si>
  <si>
    <t>EMRE FIRAT</t>
  </si>
  <si>
    <t>DENİZ EFE ÜNAL</t>
  </si>
  <si>
    <t>MİKAİL CAN KONUK</t>
  </si>
  <si>
    <t>EFE HAKAN GÖNÜL</t>
  </si>
  <si>
    <t>EMİR YÜKSEKTAŞ</t>
  </si>
  <si>
    <t>EREN ÖZDEN</t>
  </si>
  <si>
    <t>KEREM YILMAZ</t>
  </si>
  <si>
    <t>ALP MUTLUAY</t>
  </si>
  <si>
    <t>ARDA ÇELİK</t>
  </si>
  <si>
    <t>MAHİR İÇLİ</t>
  </si>
  <si>
    <t>GÖRKEM GÜL</t>
  </si>
  <si>
    <t>FURKAN SEVİLİR</t>
  </si>
  <si>
    <t>KEREM BERATAKSAL</t>
  </si>
  <si>
    <t>MUHAMMETBÜLBÜL</t>
  </si>
  <si>
    <t>ENES BUĞRA TEMİZSOY</t>
  </si>
  <si>
    <t>BERKAN KARADAĞ</t>
  </si>
  <si>
    <t>ALPER AYDIN</t>
  </si>
  <si>
    <t>ADEM TAHA AKDEMİR</t>
  </si>
  <si>
    <t>ENES ALYÜZ</t>
  </si>
  <si>
    <t>BERAT ÇAĞRI SÖKMEN</t>
  </si>
  <si>
    <t>TOPRAK KAYIRAN</t>
  </si>
  <si>
    <t>HAMZA KOÇ</t>
  </si>
  <si>
    <t>METEHAN KARATEPE</t>
  </si>
  <si>
    <t>BUĞRA EMRE APAYDIN</t>
  </si>
  <si>
    <t>FURKAN DALMA</t>
  </si>
  <si>
    <t>ÜNAL KAYA</t>
  </si>
  <si>
    <t>TUANA ÇELİK</t>
  </si>
  <si>
    <t>YAREN KOÇ</t>
  </si>
  <si>
    <t>YASEMİN SEY</t>
  </si>
  <si>
    <t>DAMLA TÖNGEL</t>
  </si>
  <si>
    <t>SAFİYE GÜL</t>
  </si>
  <si>
    <t>ASLI ALBAYRAK</t>
  </si>
  <si>
    <t>BERFİN KAYA</t>
  </si>
  <si>
    <t>H.YAREN VAROL</t>
  </si>
  <si>
    <t>ELİT EĞİTMEN</t>
  </si>
  <si>
    <t>EFSANUR SEVİNÇ</t>
  </si>
  <si>
    <t>ESİLA ARABACI</t>
  </si>
  <si>
    <t>SENA GÜLEN</t>
  </si>
  <si>
    <t>SABİHA ŞERNA VURAL</t>
  </si>
  <si>
    <t>İLKNUR TAŞ</t>
  </si>
  <si>
    <t>BERRA KAYA</t>
  </si>
  <si>
    <t>IŞIL IRMAK VURAL</t>
  </si>
  <si>
    <t>MERVE ŞERİFOĞLU</t>
  </si>
  <si>
    <t>NAZAR RENÇBER</t>
  </si>
  <si>
    <t>KERİME TATLI</t>
  </si>
  <si>
    <t>MENEKŞE GEZİCİ</t>
  </si>
  <si>
    <t>ZEREN KÜÇÜKKALE</t>
  </si>
  <si>
    <t>BUSE KABASAKAL</t>
  </si>
  <si>
    <t>EYLÜL DOĞAN</t>
  </si>
  <si>
    <t>UKBANUR ÖZEN</t>
  </si>
  <si>
    <t>DENİZ ÖZKAN</t>
  </si>
  <si>
    <t>SUDENAZ BALLI</t>
  </si>
  <si>
    <t>DELAL YÜNLÜ</t>
  </si>
  <si>
    <t>HATİCE BERK</t>
  </si>
  <si>
    <t>RAHİME YUR</t>
  </si>
  <si>
    <t>ROJDA İNCE</t>
  </si>
  <si>
    <t>NURCAN ÖLMEZ</t>
  </si>
  <si>
    <t>ELANUR ATSIZ</t>
  </si>
  <si>
    <t>YAREN NEHİR COŞKUN</t>
  </si>
  <si>
    <t>EMİİNE İLGAR</t>
  </si>
  <si>
    <t>BENGİSU KARAÇALI</t>
  </si>
  <si>
    <t>BEYZANUR GÜNGÖRMÜŞ</t>
  </si>
  <si>
    <t>MEDİNE KARAKUŞ</t>
  </si>
  <si>
    <t>ECENUR ASLAN</t>
  </si>
  <si>
    <t>HEDİYE NUR AKKUŞ</t>
  </si>
  <si>
    <t>FATMA SUDE İZCİ</t>
  </si>
  <si>
    <t>TUĞBA KARCI</t>
  </si>
  <si>
    <t>BÜŞRA ATMACA</t>
  </si>
  <si>
    <t>ŞEHRAZAT DAĞCI</t>
  </si>
  <si>
    <t>ADA BAŞ</t>
  </si>
  <si>
    <t>DURU BAYCAN</t>
  </si>
  <si>
    <t>ALANUR NEŞE ÖZENLİ</t>
  </si>
  <si>
    <t>BENGİ ÇELİK</t>
  </si>
  <si>
    <t>IRMAK MİRAY GÜZELDERE</t>
  </si>
  <si>
    <t>MİNEL NAZ KAYNAK</t>
  </si>
  <si>
    <t>CEYLA GÜRSOY</t>
  </si>
  <si>
    <t>ZEYNEP KOÇAK</t>
  </si>
  <si>
    <t>NAZLI ÇUKUROVA</t>
  </si>
  <si>
    <t>DZHAMİLYA ZAMALDİNOVA</t>
  </si>
  <si>
    <t>ELA YILMAZ</t>
  </si>
  <si>
    <t>ADA PINARA KARABACAK</t>
  </si>
  <si>
    <t>NİL ÖZEKİN</t>
  </si>
  <si>
    <t>HEYBET SEVİNDİ</t>
  </si>
  <si>
    <t>MİNA MURADİ</t>
  </si>
  <si>
    <t>ŞÜKRAN ÇİÇEKÇİ</t>
  </si>
  <si>
    <t>İREM ÇELEBİ</t>
  </si>
  <si>
    <t>İSMAİL CAN AKDAĞ</t>
  </si>
  <si>
    <t>MUHAMMEDALİ AL</t>
  </si>
  <si>
    <t>METEHAN HEKİMOĞLU</t>
  </si>
  <si>
    <t>ALPTEKİN ÇAKMAK</t>
  </si>
  <si>
    <t>HARUN BAŞBUĞ</t>
  </si>
  <si>
    <t>YUSUF REHBER</t>
  </si>
  <si>
    <t>ÖMER YAKUT</t>
  </si>
  <si>
    <t>MUHAMMED ALİ AĞIR</t>
  </si>
  <si>
    <t>SİMYA GÜL YAŞAR</t>
  </si>
  <si>
    <t>MERVENUR KIZILDAĞ</t>
  </si>
  <si>
    <t>HİLAL SU KARA</t>
  </si>
  <si>
    <t>ELİF BÜŞRA BAYAT</t>
  </si>
  <si>
    <t>ZERDA NUR YİKİT</t>
  </si>
  <si>
    <t>FATMA NUR KARADUMAN</t>
  </si>
  <si>
    <t>ELANUR ERGÜN</t>
  </si>
  <si>
    <t>YAĞMUR BAĞA</t>
  </si>
  <si>
    <t>AYDIN TENİS KULÜBÜ</t>
  </si>
  <si>
    <t>DİDİM TENİS SPOR KULÜBÜ</t>
  </si>
  <si>
    <t>AYDIN</t>
  </si>
  <si>
    <t>ADANA GENÇLİK VE SPOR KULÜBÜ</t>
  </si>
  <si>
    <t>MKA SPORTS SPOR KULÜBÜ</t>
  </si>
  <si>
    <t>ADANA</t>
  </si>
  <si>
    <t>ANKARA TENİS KULÜBÜ</t>
  </si>
  <si>
    <t>İNCEK TENİS PLUS SPOR KULÜBÜ</t>
  </si>
  <si>
    <t>AĞRI GENÇLİK SPOR KULÜBÜ</t>
  </si>
  <si>
    <t>AĞRI GENÇLİK HİZ. SPOR KULÜBÜ</t>
  </si>
  <si>
    <t>AĞRI TENİS VE YÜZME SPOR K.</t>
  </si>
  <si>
    <t>AĞRI DAĞI TENİS KULÜBÜ</t>
  </si>
  <si>
    <t>1966 MALATYA GENÇLİK VE S.K.</t>
  </si>
  <si>
    <t>MALATYA GENÇLİK HİZ. S. K.</t>
  </si>
  <si>
    <t>MALATYA</t>
  </si>
  <si>
    <t>ALTIKULAÇ TENİS KULÜBÜ</t>
  </si>
  <si>
    <t>DOĞUKENT İHTİSAS KULÜBÜ</t>
  </si>
  <si>
    <t>ŞIRNAK TENİS SPOR KULÜBÜ</t>
  </si>
  <si>
    <t>ŞIRNAK GELİŞİM GENÇLİK VE SPOR K.</t>
  </si>
  <si>
    <t>HAKKARİ TENİS SPOR KULÜBÜ</t>
  </si>
  <si>
    <t>76 IĞDIR BELEDİYE SPOR KULÜBÜ</t>
  </si>
  <si>
    <t>GÜRPINAR KAYAK VE S.K.</t>
  </si>
  <si>
    <t>VAN ATİK S.K.</t>
  </si>
  <si>
    <t>VAN</t>
  </si>
  <si>
    <t>DİYARBAKIR TENİS KULÜBÜ</t>
  </si>
  <si>
    <t>DİYARBAKIR TENİS YÜZME VE KAYAK S.K.</t>
  </si>
  <si>
    <t>DİYARBAKIR</t>
  </si>
  <si>
    <t>NİSA YILDIRIM</t>
  </si>
  <si>
    <t>ZEYNEP ÇİÇEK</t>
  </si>
  <si>
    <t>AYLİN BOZKURT</t>
  </si>
  <si>
    <t>ROJDA TAŞKIR</t>
  </si>
  <si>
    <t>FURKAN ÇAKICI</t>
  </si>
  <si>
    <t>BURAK EFE TORUN</t>
  </si>
  <si>
    <t>ALİ EREN BARAN</t>
  </si>
  <si>
    <t>İLTER CEM PÜLLÜM</t>
  </si>
  <si>
    <t>M.BUĞRA KELEŞ</t>
  </si>
  <si>
    <t>AHMET YUSUF TAŞ</t>
  </si>
  <si>
    <t>İDRİS SISKA</t>
  </si>
  <si>
    <t>EMRE APAYDIN</t>
  </si>
  <si>
    <t>ENES AKYÜZ</t>
  </si>
  <si>
    <t>A.TAHA AKDEMİR</t>
  </si>
  <si>
    <t>ÇAĞRI SÖKMEN</t>
  </si>
  <si>
    <t>A.BAHADIR AYDIN</t>
  </si>
  <si>
    <t>ELA GÜLTEKİN</t>
  </si>
  <si>
    <t>NURBANU TOZLU</t>
  </si>
  <si>
    <t>TUANA AKGÜN</t>
  </si>
  <si>
    <t>YASEMİN S. SAY</t>
  </si>
  <si>
    <t>MUSA AK</t>
  </si>
  <si>
    <t>GÜVEN AYDIN</t>
  </si>
  <si>
    <t>BERAT ÇAKAR</t>
  </si>
  <si>
    <t>MEHMET TUNÇİL</t>
  </si>
  <si>
    <t>BEDİRHAN BİLEN</t>
  </si>
  <si>
    <t>MELİH YUSUF SARI</t>
  </si>
  <si>
    <t>HAVİN DUMAN</t>
  </si>
  <si>
    <t>SARYA BİLEN</t>
  </si>
  <si>
    <t>BEYZA DİNÇER</t>
  </si>
  <si>
    <t>FATMA ADANAŞ</t>
  </si>
  <si>
    <t>ŞÜKRAN DENİZ</t>
  </si>
  <si>
    <t>BERNA KAYA</t>
  </si>
  <si>
    <t>MAHMUT SEVEN</t>
  </si>
  <si>
    <t>EVLİYA YUR</t>
  </si>
  <si>
    <t>YALÇIN ER</t>
  </si>
  <si>
    <t>ÖZCAN ÖZDEMİR</t>
  </si>
  <si>
    <t>BİLAL YİĞİT</t>
  </si>
  <si>
    <t>EYLÜL ÇARDAK</t>
  </si>
  <si>
    <t>NAZ DEMİRKIRAN</t>
  </si>
  <si>
    <t>BERRİN DEMİR</t>
  </si>
  <si>
    <t>SILA İSLİM DEVECİ</t>
  </si>
  <si>
    <t>ASYA ALTAŞ</t>
  </si>
  <si>
    <t>PELİN KUMRAL ŞANLI</t>
  </si>
  <si>
    <t>DEFNE KARAN</t>
  </si>
  <si>
    <t>BATUHAN TOKTAY</t>
  </si>
  <si>
    <t>AHMET EGE ÖZDEMİR</t>
  </si>
  <si>
    <t>ALP EMİR TAPÇI</t>
  </si>
  <si>
    <t>MEHMET ALİ KARTAL</t>
  </si>
  <si>
    <t>MEHMET DEVECİ</t>
  </si>
  <si>
    <t>M.UMUT BOLAT</t>
  </si>
  <si>
    <t>KAMBER BARIŞ DOĞAN</t>
  </si>
  <si>
    <t>EMİR MUAZ KARANAL</t>
  </si>
  <si>
    <t>A.ZEYNEL ACIPAYAM</t>
  </si>
  <si>
    <t>İ.TALHA KOÇYİĞİT</t>
  </si>
  <si>
    <t>ECEM YARAEN KILINÇ</t>
  </si>
  <si>
    <t>ELİF YAĞMUR AKSOY</t>
  </si>
  <si>
    <t>MEDİNE ERZEN</t>
  </si>
  <si>
    <t>ELİF BİLGİ</t>
  </si>
  <si>
    <t>ZEYNEP İŞLEK</t>
  </si>
  <si>
    <t>NİMET ÖZCAN</t>
  </si>
  <si>
    <t>ASYANUR SULTAN</t>
  </si>
  <si>
    <t>SİPAN İŞLEK</t>
  </si>
  <si>
    <t>SEMİH BATMAZ</t>
  </si>
  <si>
    <t>HAZAR ÖLMEZ</t>
  </si>
  <si>
    <t>CUDİ BATAK</t>
  </si>
  <si>
    <t>SIDDIKKARTAL</t>
  </si>
  <si>
    <t>YASİN İŞLEK</t>
  </si>
  <si>
    <t>SOFİA HATİCE EFE</t>
  </si>
  <si>
    <t>MELİSA DÖNMEZ</t>
  </si>
  <si>
    <t>DURU BAHAR ÇİL</t>
  </si>
  <si>
    <t>ECEM EROL</t>
  </si>
  <si>
    <t>CEREN AKSU</t>
  </si>
  <si>
    <t>RİMAL YILDIRIM</t>
  </si>
  <si>
    <t>HAZAL ÖZSUDUR</t>
  </si>
  <si>
    <t>ELİF SU AYGAN</t>
  </si>
  <si>
    <t>İLAYDA KIZILDAĞ</t>
  </si>
  <si>
    <t>ZERDANUR YİKİT</t>
  </si>
  <si>
    <t>SİMGE GÜL YAŞAR</t>
  </si>
  <si>
    <t>İREM SULTAN PARİN</t>
  </si>
  <si>
    <t>ELİF NAZ ŞERAN</t>
  </si>
  <si>
    <t>M.ALİ AĞIR</t>
  </si>
  <si>
    <t>HABİP UYGUN</t>
  </si>
  <si>
    <t>NİHAT ÖZSULAR</t>
  </si>
  <si>
    <t>SUAT ÖZSULAR</t>
  </si>
  <si>
    <t>ABDURRAHİM ÖZSUDUR</t>
  </si>
  <si>
    <t>GÖKAY MUAMMER ÖNAL</t>
  </si>
  <si>
    <t>M.HAMZA YILMAZ</t>
  </si>
  <si>
    <t>CİHAN KALKAN</t>
  </si>
  <si>
    <t>MUHAMMED ALİ AL</t>
  </si>
  <si>
    <t>YİĞİT AVUNCAN</t>
  </si>
  <si>
    <t>İSMAİL KÖMÜRGÖZ</t>
  </si>
  <si>
    <t>ONAT ERDEM</t>
  </si>
  <si>
    <t>MARS ARGUN</t>
  </si>
  <si>
    <t>ÇAĞAN EFE TÜFEKÇİ</t>
  </si>
  <si>
    <t>EGE ARICAN</t>
  </si>
  <si>
    <t>GÜLŞAH ARABACI</t>
  </si>
  <si>
    <t>ELANUR SEVİNÇ</t>
  </si>
  <si>
    <t>S.SENA GÜLEN</t>
  </si>
  <si>
    <t>DENİZ SELİN ÖZKAN</t>
  </si>
  <si>
    <t>HİRA EĞİTMEN</t>
  </si>
  <si>
    <t>BERFİN KARA</t>
  </si>
  <si>
    <t>YAREN VAROL</t>
  </si>
  <si>
    <t>ÖZCAN DURGUT</t>
  </si>
  <si>
    <t>YİĞİT ŞEN</t>
  </si>
  <si>
    <t>BERKAY ACARBAŞ</t>
  </si>
  <si>
    <t>EGE KÖROĞLU</t>
  </si>
  <si>
    <t>DENİZ YEŞİLOVA</t>
  </si>
  <si>
    <t>MAYA GEÇGİL</t>
  </si>
  <si>
    <t>SELİM ARDA AŞKIN</t>
  </si>
  <si>
    <t>SELÇUK EMİR ILGAZ</t>
  </si>
  <si>
    <t>GÖRKEM AHMET ÇAYIR</t>
  </si>
  <si>
    <t>U.KAĞAN GİŞİ</t>
  </si>
  <si>
    <t>M.SEMİH AKSU</t>
  </si>
  <si>
    <t>TUNAHAN YILMAZ</t>
  </si>
  <si>
    <t>D.ÖZGE KANA</t>
  </si>
  <si>
    <t>YUSUF CAN HANCI</t>
  </si>
  <si>
    <t>M. TUNAHAN KURT</t>
  </si>
  <si>
    <t>M.KAMAL HANCI</t>
  </si>
  <si>
    <t>DORUK GENÇDOĞAN</t>
  </si>
  <si>
    <t>KUBİLAY CEYLAN</t>
  </si>
  <si>
    <t>YAĞMUR GÖKDAŞ</t>
  </si>
  <si>
    <t>SİDELYA KURBANOĞLU</t>
  </si>
  <si>
    <t>ESRA BEREN KAYA</t>
  </si>
  <si>
    <t>ECENUR ŞAHİN</t>
  </si>
  <si>
    <t>HASAN COŞKUN</t>
  </si>
  <si>
    <t>M.HANİFİ YAMAN</t>
  </si>
  <si>
    <t>HASAN UĞUR</t>
  </si>
  <si>
    <t>MUHAMMED ÇİNTAY</t>
  </si>
  <si>
    <t>MELİH ENES MELEK</t>
  </si>
  <si>
    <t>AHMET TURAN KALKAN</t>
  </si>
  <si>
    <t>EGEHAN DENİZ</t>
  </si>
  <si>
    <t>MURAT BAYKARA</t>
  </si>
  <si>
    <t>YAMAN EVREN</t>
  </si>
  <si>
    <t>KEREM ATABAY</t>
  </si>
  <si>
    <t>BORA DENİZ</t>
  </si>
  <si>
    <t>KAĞAN MERT KAVUK</t>
  </si>
  <si>
    <t>AHMET ARİF YEŞİLKAYA</t>
  </si>
  <si>
    <t>EMİNE ÇOBAN</t>
  </si>
  <si>
    <t>ECRİN KARGIN</t>
  </si>
  <si>
    <t>CANAN ÇOBAN</t>
  </si>
  <si>
    <t>AYŞE İKRA GENÇ</t>
  </si>
  <si>
    <t>SEMA TUSEM ŞENOĞLU</t>
  </si>
  <si>
    <t>PINAR KARADENİZ</t>
  </si>
  <si>
    <t>ADA YAREN AMANAT</t>
  </si>
  <si>
    <t>SILA HAZAL ÇELİK</t>
  </si>
  <si>
    <t>CEREN ÖZBAKAN</t>
  </si>
  <si>
    <t>ZEHRA BEGÜM COŞKUN</t>
  </si>
  <si>
    <t>AYŞE BİLGESU YURDAKUL</t>
  </si>
  <si>
    <t>ADA PINAR KARABACAK</t>
  </si>
  <si>
    <t>MELİSA YAKUP POUR</t>
  </si>
  <si>
    <t>DENİZ TURAN</t>
  </si>
  <si>
    <t>ASLI DALLI</t>
  </si>
  <si>
    <t>BENGÜ ÇELİK</t>
  </si>
  <si>
    <t>MURAT EMRE SUÇİÇEK</t>
  </si>
  <si>
    <t>MUHAMMED ZEYNAR EKMEKÇİ</t>
  </si>
  <si>
    <t>ARDA TUNÇ</t>
  </si>
  <si>
    <t>YAVUZ BERK UYSAL</t>
  </si>
  <si>
    <t>YAREN DAL</t>
  </si>
  <si>
    <t>AZRA RANA DUMAN</t>
  </si>
  <si>
    <t>AYSUN LEVENT</t>
  </si>
  <si>
    <t>ASMİN ZELAL ÇINAR</t>
  </si>
  <si>
    <t>ELİF ZERYA ESEN</t>
  </si>
  <si>
    <t>LİZGE AYHAN</t>
  </si>
  <si>
    <t>BEREN SAYIN</t>
  </si>
  <si>
    <t>ROJDA DİCLE BAL</t>
  </si>
  <si>
    <t>MERCAN ÇİVİ</t>
  </si>
  <si>
    <t>ZELAL YÜNLÜ</t>
  </si>
  <si>
    <t>BELİNAY DİNÇ</t>
  </si>
  <si>
    <t>İLKAY MİZGİN ADIYAMAN</t>
  </si>
  <si>
    <t>TUĞBA KARCİ</t>
  </si>
  <si>
    <t>EMİNE İLGAR</t>
  </si>
  <si>
    <t>BENGÜSU KARAÇALI</t>
  </si>
  <si>
    <t>TEOMAN ÖZDEMİR</t>
  </si>
  <si>
    <t>HAMDİ ÖMER ÇAPRAZ</t>
  </si>
  <si>
    <t>DORUK EGE ŞAHİN</t>
  </si>
  <si>
    <t>EMRE ERKAM</t>
  </si>
  <si>
    <t>CAN ARMAN ERDOĞDU</t>
  </si>
  <si>
    <t>GÖKSU ÜNALMIŞER</t>
  </si>
  <si>
    <t>NAZ ACAR</t>
  </si>
  <si>
    <t>NİL GÖDEKLİ</t>
  </si>
  <si>
    <t>ZEHRA BENLİ</t>
  </si>
  <si>
    <t>NİL SÖZEN</t>
  </si>
  <si>
    <t>İPEK GÜNEŞ</t>
  </si>
  <si>
    <t>ZEYNEP AKÇA İLALAN</t>
  </si>
  <si>
    <t>DENİZ DURU PEKTAŞ</t>
  </si>
  <si>
    <t>DEFNE URŞAN</t>
  </si>
  <si>
    <t>NİL ÖZTEKİN</t>
  </si>
  <si>
    <t>BANUGÜL ÇAKIR</t>
  </si>
  <si>
    <t>BENGİ SU AYDIN</t>
  </si>
  <si>
    <t>ZEYNEP KOÇAL</t>
  </si>
  <si>
    <t>ATA BAŞ</t>
  </si>
  <si>
    <t>SAMİ YUSUF ALPASLAN</t>
  </si>
  <si>
    <t>VEDAT ARMAĞAN</t>
  </si>
  <si>
    <t>UĞUR ARMAĞAN</t>
  </si>
  <si>
    <t>DOĞAN ANAK</t>
  </si>
  <si>
    <t>ŞEYMA CAN</t>
  </si>
  <si>
    <t>GÜLSEREN ZEYREK</t>
  </si>
  <si>
    <t>BELİNAY RAVZA BEYAZİT</t>
  </si>
  <si>
    <t>ELİF KOÇ</t>
  </si>
  <si>
    <t>KADİR HANO</t>
  </si>
  <si>
    <t>MUHAMMED SARİ</t>
  </si>
  <si>
    <t>MUHAMMET SEMİH ASLAN</t>
  </si>
  <si>
    <t>HABİB ANAK</t>
  </si>
  <si>
    <t>SILA MÜMİN</t>
  </si>
  <si>
    <t>DİLEK ONUK</t>
  </si>
  <si>
    <t>SEVGİDEMİR</t>
  </si>
  <si>
    <t>ŞÜKRAN ÇİÇEK</t>
  </si>
  <si>
    <t>MUSTAFABAŞSÜTÇÜ</t>
  </si>
  <si>
    <t>BEYTULLAH BOZKURT</t>
  </si>
  <si>
    <t>UMUT BAŞÜTÇÜ</t>
  </si>
  <si>
    <t>MEHMET CAN ASLAN</t>
  </si>
  <si>
    <t>EBUBEKİR ÇELİKBİLEK</t>
  </si>
  <si>
    <t>ROJDA TAŞKIN</t>
  </si>
  <si>
    <t>BÜŞRA ŞAHİN</t>
  </si>
  <si>
    <t>UMUT SEVİNÇ</t>
  </si>
  <si>
    <t>NEHİR KAYA</t>
  </si>
  <si>
    <t>HAVVA CEYLİN SOYVURAL</t>
  </si>
  <si>
    <t>ENGİN ARSLAN TENİS AKADEMİSİ</t>
  </si>
  <si>
    <t>ADANA TENİS DAĞCILIK S.K.</t>
  </si>
  <si>
    <t>TOPSPİN TENİS GENÇLİK VE S.K.</t>
  </si>
  <si>
    <t>KARADENİZ TENİS KULÜBÜ</t>
  </si>
  <si>
    <t>TRABZON BÜYÜKŞEHİR BELD. S.K.</t>
  </si>
  <si>
    <t>TRABZON</t>
  </si>
  <si>
    <t>ŞIRNAK YURDUM GENÇLİK VE SPOR K.</t>
  </si>
  <si>
    <t>ŞANLIURFA FIRAT GENÇLİK VE SPOR K.</t>
  </si>
  <si>
    <t>ŞANLIURFA GENÇLİK SPOR KULÜBÜ</t>
  </si>
  <si>
    <t>YENİVAN TENİS S.K.</t>
  </si>
  <si>
    <t>DİYARBAKIR AMİDA AKADEMİ S.K</t>
  </si>
  <si>
    <t>ÖZGE KARA</t>
  </si>
  <si>
    <t>YAĞMUR ALBAYRAK</t>
  </si>
  <si>
    <t>DENİZ ÜNSALAN</t>
  </si>
  <si>
    <t>YAĞMUR GÖKTAL</t>
  </si>
  <si>
    <t>ECE KAŞOKÇI</t>
  </si>
  <si>
    <t>DEREN KARA</t>
  </si>
  <si>
    <t>ECENAZ ŞAHİN</t>
  </si>
  <si>
    <t>ZEYNEP SÖZBİLİR</t>
  </si>
  <si>
    <t>NURSİMA AKGÜL İZİBÜYÜK</t>
  </si>
  <si>
    <t>DORUK GÜNDOĞAN</t>
  </si>
  <si>
    <t>G.AHMET ÇAYIR</t>
  </si>
  <si>
    <t>BERAT ÖNCÜ</t>
  </si>
  <si>
    <t>TAHA AKDEMİR</t>
  </si>
  <si>
    <t>ALPER BAHADIR AYDIN</t>
  </si>
  <si>
    <t>MERT BERKİT</t>
  </si>
  <si>
    <t>ÇINAR CANDAN</t>
  </si>
  <si>
    <t>ÇINAR ERDOĞAN</t>
  </si>
  <si>
    <t>SABRİ DEMİR TÜRKMEN</t>
  </si>
  <si>
    <t>MUSTAFA SANCAKLIOĞLU</t>
  </si>
  <si>
    <t>ÖZGÜR KAAN SEVÜK</t>
  </si>
  <si>
    <t>ŞÜKRÜ MERT ÇAKIROĞLU</t>
  </si>
  <si>
    <t>ESMA ZEYNEP EKİNCİ</t>
  </si>
  <si>
    <t>TUBA EKİNCİ</t>
  </si>
  <si>
    <t>CEYLİN HAVVA SOYVURAL</t>
  </si>
  <si>
    <t>NAFİZ KAYA</t>
  </si>
  <si>
    <t>İREM KARA</t>
  </si>
  <si>
    <t>SUDE KARA</t>
  </si>
  <si>
    <t>YİĞİT TOZOĞLU</t>
  </si>
  <si>
    <t>ÖZCAN ERSU DURGUT</t>
  </si>
  <si>
    <t>ATABEY ELKAN</t>
  </si>
  <si>
    <t>EVLİYA NUR</t>
  </si>
  <si>
    <t>NECİRVAN ÖLMEZ</t>
  </si>
  <si>
    <t>MEHMET TUNCİL</t>
  </si>
  <si>
    <t>MELİH SADİ</t>
  </si>
  <si>
    <t>SEMİH DENİZ</t>
  </si>
  <si>
    <t>FURKAN ÖZBEY</t>
  </si>
  <si>
    <t>EMİRHAN DİNÇER</t>
  </si>
  <si>
    <t>HATUN DAYAN</t>
  </si>
  <si>
    <t>ŞEHLA ÇİBUKÇU</t>
  </si>
  <si>
    <t>ALEYNA KARTAL</t>
  </si>
  <si>
    <t>İLKNUR SARYA BİLEN</t>
  </si>
  <si>
    <t>M.EMRE GÜRMERİÇ</t>
  </si>
  <si>
    <t>YAĞIZ ÜNAL</t>
  </si>
  <si>
    <t>EZGİ BEREN ORAK</t>
  </si>
  <si>
    <t>DİCLE İZGİ</t>
  </si>
  <si>
    <t>P.KUMRAL ŞANLI</t>
  </si>
  <si>
    <t>E.B.GÜLER</t>
  </si>
  <si>
    <t>D.OKTAY</t>
  </si>
  <si>
    <t>Ç.A.ERDOĞDU</t>
  </si>
  <si>
    <t>Ç.ÖZKAHRAMAN</t>
  </si>
  <si>
    <t>G.ÜNALMIŞER</t>
  </si>
  <si>
    <t>E.KÜLAH</t>
  </si>
  <si>
    <t>DEFNESU SEVER</t>
  </si>
  <si>
    <t>DENİZ GÜLSEVEN</t>
  </si>
  <si>
    <t>AKÇA İLALAN</t>
  </si>
  <si>
    <t>DURU PEKTAŞ</t>
  </si>
  <si>
    <t>BELİNAY RAVZA BAYAZIT</t>
  </si>
  <si>
    <t>MEHMET SEMİH ASLAN</t>
  </si>
  <si>
    <t>HASİP ANAK</t>
  </si>
  <si>
    <t>SAMİ YUSUF ALPARSLAN</t>
  </si>
  <si>
    <t>AHSEN ECE GÖKDEN</t>
  </si>
  <si>
    <t>HAZAL ASLAN</t>
  </si>
  <si>
    <t>PELİN SULTAN</t>
  </si>
  <si>
    <t>SIDDIK KARTAL</t>
  </si>
  <si>
    <t>DELİL BATMAZ</t>
  </si>
  <si>
    <t>MUHABAT YENÇER</t>
  </si>
  <si>
    <t>MURAT OLTAN</t>
  </si>
  <si>
    <t>HATİCE YAREN VAROL</t>
  </si>
  <si>
    <t>CUMA ALTIN</t>
  </si>
  <si>
    <t>İREMÇELEBİ</t>
  </si>
  <si>
    <t>UMUT EREN SEVİM</t>
  </si>
  <si>
    <t>MUSTAFA BASÜTÇÜ</t>
  </si>
  <si>
    <t>UMUT BASÜTÇÜ</t>
  </si>
  <si>
    <t>SELİN ÖZKAN</t>
  </si>
  <si>
    <t>ESİLA ANBARCI</t>
  </si>
  <si>
    <t>SÜMEYRA SENA GÜLEN</t>
  </si>
  <si>
    <t>A.GÜRAY TÜRKELİ</t>
  </si>
  <si>
    <t>G.MUAMMER ÖNAL</t>
  </si>
  <si>
    <t>HAMZA YILMAZ</t>
  </si>
  <si>
    <t>RASİM ÖZSULAR</t>
  </si>
  <si>
    <t>ZEHRA BEHŞİ</t>
  </si>
  <si>
    <t>RİMALYILDIRIM</t>
  </si>
  <si>
    <t>ADA NUR ÇEVİK</t>
  </si>
  <si>
    <t>IŞIK CEBECİ</t>
  </si>
  <si>
    <t>NAZLI ÇAKIROVA</t>
  </si>
  <si>
    <t>IŞIK GÖK</t>
  </si>
  <si>
    <t>DEFNE URŞEN</t>
  </si>
  <si>
    <t>MEHMET EMİR FIRAT</t>
  </si>
  <si>
    <t>MEHMET EFE ÇEHRELİ</t>
  </si>
  <si>
    <t>ENİS GÜL</t>
  </si>
  <si>
    <t>AHMET AKİF YEŞİLKAYA</t>
  </si>
  <si>
    <t>BATUHAN ÇAM</t>
  </si>
  <si>
    <t>SAFİYE TUNCER</t>
  </si>
  <si>
    <t>SILA HAZAL KAYA</t>
  </si>
  <si>
    <t>HAZAL KAYA</t>
  </si>
  <si>
    <t>RANA BENAN DEMİR</t>
  </si>
  <si>
    <t>ŞÜKRİYE EZGİ AKYOL</t>
  </si>
  <si>
    <t>DURU BAHAR GEL</t>
  </si>
  <si>
    <t>İREM SARISAKAL</t>
  </si>
  <si>
    <t>NURTEN COŞACAK</t>
  </si>
  <si>
    <t>NAZLI ÖLMEZ</t>
  </si>
  <si>
    <t>OZAN ŞİMŞEK</t>
  </si>
  <si>
    <t>BEDİRHAN ÖZKILIÇ</t>
  </si>
  <si>
    <t>KANBER BARIŞ DOĞAN</t>
  </si>
  <si>
    <t>FATMA SUDE İZGİ</t>
  </si>
  <si>
    <t>EMİNE OLGAR</t>
  </si>
  <si>
    <t>ASİYE ŞEYDAL</t>
  </si>
  <si>
    <t>NUPELDE ÇELİK</t>
  </si>
  <si>
    <t>MEHMET CAN ARSLAN</t>
  </si>
  <si>
    <t>SERDAR BİLEN</t>
  </si>
  <si>
    <t>YUNUS EMRE YILMAZ</t>
  </si>
  <si>
    <t>ARİN KAYRA GENÇ</t>
  </si>
  <si>
    <t>HİRANUR KAN</t>
  </si>
  <si>
    <t>NUJEN COŞACAK</t>
  </si>
  <si>
    <t>ABDURRAHMAN DİNLER</t>
  </si>
  <si>
    <t>YUSUF CAN KAN</t>
  </si>
  <si>
    <t>SUPHİ BULUT</t>
  </si>
  <si>
    <t>İBRAHİM ALTINTAŞ</t>
  </si>
  <si>
    <t>ŞİYAR İRİ</t>
  </si>
  <si>
    <t>KEREM BAGİ</t>
  </si>
  <si>
    <t>EDANUR İRİ</t>
  </si>
  <si>
    <t>MERVE ALTINTAŞ</t>
  </si>
  <si>
    <t>AYLİN KAN</t>
  </si>
  <si>
    <t>NARİN ERGAN</t>
  </si>
  <si>
    <t>FEHİMA ÖZCAN</t>
  </si>
  <si>
    <t>HATİCA BERK</t>
  </si>
  <si>
    <t>NAZLI TUNÇ</t>
  </si>
  <si>
    <t>DAMLA TÖNGE</t>
  </si>
  <si>
    <t>S.ZEHRA GÜL</t>
  </si>
  <si>
    <t>A.YUSUF TAŞ</t>
  </si>
  <si>
    <t>İDRİS SİSKO</t>
  </si>
  <si>
    <t>KEREM BERAT AKSAÇ</t>
  </si>
  <si>
    <t>M.EMİN BÜLBÜLER</t>
  </si>
  <si>
    <t>BUĞRA TEMİZSOY</t>
  </si>
  <si>
    <t>PLAY TENİS SPOR KULÜBÜ</t>
  </si>
  <si>
    <t>SAMSUN TENİS KULÜBÜ</t>
  </si>
  <si>
    <t>SAMSUN</t>
  </si>
  <si>
    <t>BERİTAN İŞLEK</t>
  </si>
  <si>
    <t>ESRABEREN KARA</t>
  </si>
  <si>
    <t>M.TUNAHAN KURT</t>
  </si>
  <si>
    <t>M.KEMAL HANCI</t>
  </si>
  <si>
    <t>SOFİA HATİCA EFE</t>
  </si>
  <si>
    <t>ŞÜKRİYA EZGİ AKYOL</t>
  </si>
  <si>
    <t>AÇELYA SU TOLU</t>
  </si>
  <si>
    <t>ŞEHLA ÇUBUKÇU</t>
  </si>
  <si>
    <t>CİVAN AYDIN</t>
  </si>
  <si>
    <t>NAÇİRVAN ÖLMEZ</t>
  </si>
  <si>
    <t>ÖZGÜN MUTLU</t>
  </si>
  <si>
    <t>ESMA EKİNCİ</t>
  </si>
  <si>
    <t>H.ÖMER ÇAPRAZ</t>
  </si>
  <si>
    <t>BERKİN ŞEVAL</t>
  </si>
  <si>
    <t>ÇINAR ÖZKAHRAMAN</t>
  </si>
  <si>
    <t>DENİZ OKYAY</t>
  </si>
  <si>
    <t>İPEK BATTAL</t>
  </si>
  <si>
    <t>DENİZ DİLEK</t>
  </si>
  <si>
    <t>TUANA AYDOĞDU</t>
  </si>
  <si>
    <t>MUHAMMED SANİ</t>
  </si>
  <si>
    <t>HABİP ANAK</t>
  </si>
  <si>
    <t>B.RAVZA BAYAZIT</t>
  </si>
  <si>
    <t>MERVE NUR KIZILDAĞ</t>
  </si>
  <si>
    <t>CAN İÇÖZ</t>
  </si>
  <si>
    <t>HASAN KAAN GÜLER</t>
  </si>
  <si>
    <t>ALP ÖZEN</t>
  </si>
  <si>
    <t>ALP ÖZTÜRK</t>
  </si>
  <si>
    <t>KAĞAN ÖZDEN</t>
  </si>
  <si>
    <t>KAAN EFE YAVUZ</t>
  </si>
  <si>
    <t>AZRA KARATEPE</t>
  </si>
  <si>
    <t>ELA BATUR</t>
  </si>
  <si>
    <t>AZRA DERİN GÖKPINAR</t>
  </si>
  <si>
    <t>NEVA KILIÇ</t>
  </si>
  <si>
    <t>SİMAY ÇELİK</t>
  </si>
  <si>
    <t>MUHABAT YAŞAR</t>
  </si>
  <si>
    <t>BUĞRA KELEŞ</t>
  </si>
  <si>
    <t>EYLÜL ÇARDAL</t>
  </si>
  <si>
    <t>DURU YAĞMUR DURGUN</t>
  </si>
  <si>
    <t>MAHMUT EMRE GÜNMERİÇ</t>
  </si>
  <si>
    <t>MUHAMMED HANİFİ YAMAN</t>
  </si>
  <si>
    <t>KEREM ATABEY</t>
  </si>
  <si>
    <t>MELİS POUR</t>
  </si>
  <si>
    <t>EZGİ ÖZÇELİK</t>
  </si>
  <si>
    <t>ZÜMRA BALKAN</t>
  </si>
  <si>
    <t xml:space="preserve">VS </t>
  </si>
  <si>
    <t>IŞIK IRMAK VURAL</t>
  </si>
  <si>
    <t>K. BARIŞ DOĞAN</t>
  </si>
  <si>
    <t>ONUR KAPLAN</t>
  </si>
  <si>
    <t>EMİNE ILGAZ</t>
  </si>
  <si>
    <t>ELİF SUDE ALKAYIŞ</t>
  </si>
  <si>
    <t>HİRA NUR KAN</t>
  </si>
  <si>
    <t>ELİF ZEREN ESEN</t>
  </si>
  <si>
    <t>MURAT SUÇİÇEK</t>
  </si>
  <si>
    <t>M.ZEYNEL EKMEKÇİ</t>
  </si>
  <si>
    <t>YAVUZ BERKE UYSAL</t>
  </si>
  <si>
    <t>YUNUS EMRE BİLEN</t>
  </si>
  <si>
    <t>IĞGIR</t>
  </si>
  <si>
    <t>ELANUR NEŞE ÖZENLİ</t>
  </si>
  <si>
    <t>MELİSA POUR</t>
  </si>
  <si>
    <t>EDA BAŞ</t>
  </si>
  <si>
    <t>İLKİN COŞAR</t>
  </si>
  <si>
    <t>SUDEMKARA</t>
  </si>
  <si>
    <t>BANU GÜLÇAKIR</t>
  </si>
  <si>
    <t>DENİZYEŞİLOVA</t>
  </si>
  <si>
    <t>M.ALİ AL</t>
  </si>
  <si>
    <t>ÖMERYAKUT</t>
  </si>
  <si>
    <t>EMRE  GÜVEN</t>
  </si>
  <si>
    <t>ECEM TAREN KILINÇ</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</si>
</sst>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charset val="162"/>
      <scheme val="minor"/>
    </font>
    <font>
      <sz val="11"/>
      <color rgb="FFFF0000"/>
      <name val="Calibri"/>
      <family val="2"/>
      <charset val="162"/>
      <scheme val="minor"/>
    </font>
    <font>
      <sz val="10"/>
      <name val="Arial"/>
      <family val="2"/>
      <charset val="162"/>
    </font>
    <font>
      <b/>
      <sz val="26"/>
      <name val="Arial"/>
      <family val="2"/>
      <charset val="162"/>
    </font>
    <font>
      <b/>
      <sz val="11"/>
      <name val="Arial"/>
      <family val="2"/>
      <charset val="162"/>
    </font>
    <font>
      <b/>
      <sz val="9"/>
      <name val="Arial"/>
      <family val="2"/>
      <charset val="162"/>
    </font>
    <font>
      <b/>
      <sz val="18"/>
      <name val="Arial"/>
      <family val="2"/>
      <charset val="162"/>
    </font>
    <font>
      <b/>
      <sz val="11"/>
      <color rgb="FFFF0000"/>
      <name val="Calibri"/>
      <family val="2"/>
      <charset val="162"/>
      <scheme val="minor"/>
    </font>
    <font>
      <b/>
      <sz val="12"/>
      <color rgb="FFFF0000"/>
      <name val="Calibri"/>
      <family val="2"/>
      <charset val="162"/>
      <scheme val="minor"/>
    </font>
    <font>
      <b/>
      <sz val="14"/>
      <color rgb="FFFF0000"/>
      <name val="Calibri"/>
      <family val="2"/>
      <charset val="162"/>
      <scheme val="minor"/>
    </font>
    <font>
      <sz val="10"/>
      <name val="Arial Tur"/>
      <charset val="162"/>
    </font>
    <font>
      <b/>
      <sz val="9"/>
      <color rgb="FF000000"/>
      <name val="Arial"/>
      <family val="2"/>
      <charset val="162"/>
    </font>
    <font>
      <b/>
      <sz val="9"/>
      <name val="Calibri"/>
      <family val="2"/>
      <charset val="162"/>
      <scheme val="minor"/>
    </font>
    <font>
      <sz val="11"/>
      <name val="Arial"/>
      <family val="2"/>
      <charset val="162"/>
    </font>
    <font>
      <sz val="9"/>
      <name val="Arial"/>
      <family val="2"/>
      <charset val="162"/>
    </font>
    <font>
      <sz val="8"/>
      <name val="Arial Tur"/>
      <charset val="162"/>
    </font>
    <font>
      <sz val="8"/>
      <color rgb="FFFF0000"/>
      <name val="Arial Tur"/>
      <charset val="162"/>
    </font>
    <font>
      <b/>
      <sz val="8"/>
      <name val="Arial Tur"/>
      <charset val="162"/>
    </font>
    <font>
      <sz val="8"/>
      <color indexed="9"/>
      <name val="Arial Tur"/>
      <charset val="162"/>
    </font>
    <font>
      <b/>
      <sz val="16"/>
      <name val="Calibri"/>
      <family val="2"/>
      <charset val="162"/>
      <scheme val="minor"/>
    </font>
    <font>
      <b/>
      <sz val="14"/>
      <color rgb="FF000000"/>
      <name val="Arial"/>
      <family val="2"/>
      <charset val="162"/>
    </font>
    <font>
      <sz val="8"/>
      <name val="Calibri"/>
      <family val="2"/>
      <charset val="162"/>
      <scheme val="minor"/>
    </font>
    <font>
      <b/>
      <sz val="8"/>
      <name val="Calibri"/>
      <family val="2"/>
      <charset val="162"/>
      <scheme val="minor"/>
    </font>
    <font>
      <sz val="8"/>
      <color theme="1"/>
      <name val="Calibri"/>
      <family val="2"/>
      <charset val="162"/>
      <scheme val="minor"/>
    </font>
    <font>
      <sz val="7"/>
      <name val="Arial Tur"/>
      <charset val="162"/>
    </font>
    <font>
      <b/>
      <sz val="7"/>
      <name val="Arial Tur"/>
      <charset val="162"/>
    </font>
    <font>
      <sz val="7"/>
      <color theme="1"/>
      <name val="Calibri"/>
      <family val="2"/>
      <charset val="162"/>
      <scheme val="minor"/>
    </font>
    <font>
      <sz val="9"/>
      <color indexed="81"/>
      <name val="Tahoma"/>
      <family val="2"/>
      <charset val="162"/>
    </font>
    <font>
      <b/>
      <sz val="9"/>
      <color indexed="81"/>
      <name val="Tahoma"/>
      <family val="2"/>
      <charset val="162"/>
    </font>
    <font>
      <sz val="9"/>
      <color indexed="81"/>
      <name val="Tahoma"/>
      <charset val="1"/>
    </font>
    <font>
      <b/>
      <sz val="9"/>
      <color indexed="81"/>
      <name val="Tahoma"/>
      <charset val="1"/>
    </font>
    <font>
      <b/>
      <sz val="8"/>
      <color theme="1"/>
      <name val="Calibri"/>
      <family val="2"/>
      <charset val="162"/>
      <scheme val="minor"/>
    </font>
    <font>
      <sz val="7"/>
      <name val="Calibri"/>
      <family val="2"/>
      <charset val="162"/>
      <scheme val="minor"/>
    </font>
    <font>
      <sz val="16"/>
      <name val="Calibri"/>
      <family val="2"/>
      <charset val="162"/>
      <scheme val="minor"/>
    </font>
    <font>
      <sz val="16"/>
      <color theme="1"/>
      <name val="Calibri"/>
      <family val="2"/>
      <charset val="162"/>
      <scheme val="minor"/>
    </font>
    <font>
      <sz val="8"/>
      <color theme="1"/>
      <name val="Calibri"/>
      <family val="2"/>
      <scheme val="minor"/>
    </font>
    <font>
      <b/>
      <sz val="8"/>
      <color theme="1"/>
      <name val="Calibri"/>
      <family val="2"/>
      <scheme val="minor"/>
    </font>
  </fonts>
  <fills count="11">
    <fill>
      <patternFill patternType="none"/>
    </fill>
    <fill>
      <patternFill patternType="gray125"/>
    </fill>
    <fill>
      <patternFill patternType="solid">
        <fgColor theme="0" tint="-0.14999847407452621"/>
        <bgColor indexed="64"/>
      </patternFill>
    </fill>
    <fill>
      <patternFill patternType="solid">
        <fgColor rgb="FF92D050"/>
        <bgColor indexed="64"/>
      </patternFill>
    </fill>
    <fill>
      <patternFill patternType="solid">
        <fgColor theme="0"/>
        <bgColor indexed="64"/>
      </patternFill>
    </fill>
    <fill>
      <patternFill patternType="solid">
        <fgColor indexed="9"/>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FFFF00"/>
        <bgColor indexed="64"/>
      </patternFill>
    </fill>
    <fill>
      <patternFill patternType="solid">
        <fgColor theme="8" tint="0.59999389629810485"/>
        <bgColor indexed="64"/>
      </patternFill>
    </fill>
  </fills>
  <borders count="5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thin">
        <color indexed="64"/>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style="medium">
        <color indexed="64"/>
      </left>
      <right style="hair">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hair">
        <color indexed="64"/>
      </right>
      <top style="medium">
        <color indexed="64"/>
      </top>
      <bottom/>
      <diagonal/>
    </border>
    <border>
      <left style="hair">
        <color indexed="64"/>
      </left>
      <right style="medium">
        <color indexed="64"/>
      </right>
      <top style="medium">
        <color indexed="64"/>
      </top>
      <bottom/>
      <diagonal/>
    </border>
    <border>
      <left style="medium">
        <color indexed="64"/>
      </left>
      <right style="hair">
        <color indexed="64"/>
      </right>
      <top/>
      <bottom/>
      <diagonal/>
    </border>
    <border>
      <left style="hair">
        <color indexed="64"/>
      </left>
      <right style="medium">
        <color indexed="64"/>
      </right>
      <top/>
      <bottom/>
      <diagonal/>
    </border>
    <border>
      <left style="thin">
        <color indexed="64"/>
      </left>
      <right style="thin">
        <color indexed="64"/>
      </right>
      <top/>
      <bottom/>
      <diagonal/>
    </border>
    <border>
      <left style="medium">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s>
  <cellStyleXfs count="3">
    <xf numFmtId="0" fontId="0" fillId="0" borderId="0"/>
    <xf numFmtId="0" fontId="2" fillId="0" borderId="0"/>
    <xf numFmtId="0" fontId="10" fillId="0" borderId="0"/>
  </cellStyleXfs>
  <cellXfs count="368">
    <xf numFmtId="0" fontId="0" fillId="0" borderId="0" xfId="0"/>
    <xf numFmtId="0" fontId="2" fillId="0" borderId="0" xfId="1"/>
    <xf numFmtId="0" fontId="11" fillId="0" borderId="20" xfId="2" applyFont="1" applyFill="1" applyBorder="1" applyAlignment="1">
      <alignment horizontal="center" vertical="center" wrapText="1"/>
    </xf>
    <xf numFmtId="0" fontId="11" fillId="0" borderId="21" xfId="2" applyFont="1" applyFill="1" applyBorder="1" applyAlignment="1">
      <alignment horizontal="center" vertical="center" wrapText="1"/>
    </xf>
    <xf numFmtId="0" fontId="12" fillId="0" borderId="21" xfId="1" applyFont="1" applyFill="1" applyBorder="1" applyAlignment="1">
      <alignment horizontal="center" vertical="center"/>
    </xf>
    <xf numFmtId="0" fontId="11" fillId="0" borderId="23" xfId="2" applyFont="1" applyFill="1" applyBorder="1" applyAlignment="1">
      <alignment horizontal="center" vertical="center" wrapText="1"/>
    </xf>
    <xf numFmtId="0" fontId="12" fillId="0" borderId="23" xfId="1" applyFont="1" applyFill="1" applyBorder="1" applyAlignment="1">
      <alignment horizontal="center" vertical="center"/>
    </xf>
    <xf numFmtId="0" fontId="10" fillId="0" borderId="0" xfId="2"/>
    <xf numFmtId="0" fontId="15" fillId="0" borderId="6" xfId="2" applyFont="1" applyBorder="1" applyAlignment="1">
      <alignment horizontal="center"/>
    </xf>
    <xf numFmtId="0" fontId="15" fillId="0" borderId="6" xfId="2" applyFont="1" applyBorder="1" applyAlignment="1">
      <alignment horizontal="center" vertical="center"/>
    </xf>
    <xf numFmtId="0" fontId="15" fillId="0" borderId="0" xfId="2" applyFont="1"/>
    <xf numFmtId="0" fontId="15" fillId="0" borderId="0" xfId="2" applyFont="1" applyAlignment="1">
      <alignment horizontal="center"/>
    </xf>
    <xf numFmtId="0" fontId="16" fillId="0" borderId="0" xfId="2" applyFont="1"/>
    <xf numFmtId="0" fontId="17" fillId="2" borderId="2" xfId="2" applyFont="1" applyFill="1" applyBorder="1" applyAlignment="1">
      <alignment horizontal="center"/>
    </xf>
    <xf numFmtId="0" fontId="18" fillId="5" borderId="0" xfId="2" applyFont="1" applyFill="1" applyBorder="1" applyAlignment="1">
      <alignment horizontal="center" vertical="center" textRotation="90"/>
    </xf>
    <xf numFmtId="0" fontId="18" fillId="5" borderId="0" xfId="2" applyFont="1" applyFill="1" applyBorder="1" applyAlignment="1">
      <alignment horizontal="center"/>
    </xf>
    <xf numFmtId="0" fontId="18" fillId="5" borderId="0" xfId="2" applyFont="1" applyFill="1" applyBorder="1"/>
    <xf numFmtId="0" fontId="15" fillId="0" borderId="1" xfId="2" applyFont="1" applyBorder="1" applyAlignment="1">
      <alignment horizontal="center"/>
    </xf>
    <xf numFmtId="0" fontId="17" fillId="2" borderId="1" xfId="2" applyFont="1" applyFill="1" applyBorder="1" applyAlignment="1">
      <alignment horizontal="center"/>
    </xf>
    <xf numFmtId="0" fontId="17" fillId="2" borderId="9" xfId="2" applyFont="1" applyFill="1" applyBorder="1" applyAlignment="1">
      <alignment horizontal="center"/>
    </xf>
    <xf numFmtId="0" fontId="17" fillId="4" borderId="3" xfId="2" applyFont="1" applyFill="1" applyBorder="1" applyAlignment="1">
      <alignment horizontal="center"/>
    </xf>
    <xf numFmtId="0" fontId="17" fillId="4" borderId="10" xfId="2" applyFont="1" applyFill="1" applyBorder="1" applyAlignment="1">
      <alignment horizontal="center"/>
    </xf>
    <xf numFmtId="0" fontId="1" fillId="0" borderId="0" xfId="2" applyFont="1"/>
    <xf numFmtId="15" fontId="15" fillId="0" borderId="0" xfId="2" applyNumberFormat="1" applyFont="1"/>
    <xf numFmtId="0" fontId="17" fillId="0" borderId="1" xfId="2" applyFont="1" applyBorder="1" applyAlignment="1">
      <alignment horizontal="center"/>
    </xf>
    <xf numFmtId="0" fontId="17" fillId="0" borderId="9" xfId="2" applyFont="1" applyBorder="1" applyAlignment="1">
      <alignment horizontal="center"/>
    </xf>
    <xf numFmtId="0" fontId="10" fillId="0" borderId="0" xfId="2" applyFont="1"/>
    <xf numFmtId="49" fontId="15" fillId="0" borderId="1" xfId="2" applyNumberFormat="1" applyFont="1" applyBorder="1" applyAlignment="1">
      <alignment horizontal="center"/>
    </xf>
    <xf numFmtId="0" fontId="15" fillId="0" borderId="9" xfId="2" applyFont="1" applyBorder="1" applyAlignment="1">
      <alignment horizontal="center"/>
    </xf>
    <xf numFmtId="0" fontId="15" fillId="0" borderId="37" xfId="2" applyFont="1" applyBorder="1" applyAlignment="1">
      <alignment horizontal="center"/>
    </xf>
    <xf numFmtId="0" fontId="15" fillId="0" borderId="38" xfId="2" applyFont="1" applyBorder="1" applyAlignment="1">
      <alignment horizontal="center" vertical="center"/>
    </xf>
    <xf numFmtId="0" fontId="15" fillId="0" borderId="38" xfId="2" applyFont="1" applyBorder="1" applyAlignment="1">
      <alignment horizontal="center"/>
    </xf>
    <xf numFmtId="0" fontId="15" fillId="0" borderId="21" xfId="2" applyFont="1" applyBorder="1" applyAlignment="1">
      <alignment horizontal="center"/>
    </xf>
    <xf numFmtId="0" fontId="15" fillId="0" borderId="5" xfId="2" applyFont="1" applyBorder="1" applyAlignment="1">
      <alignment horizontal="center"/>
    </xf>
    <xf numFmtId="0" fontId="15" fillId="0" borderId="38" xfId="2" applyFont="1" applyBorder="1" applyAlignment="1">
      <alignment horizontal="center" vertical="center"/>
    </xf>
    <xf numFmtId="0" fontId="15" fillId="0" borderId="9" xfId="2" applyFont="1" applyBorder="1" applyAlignment="1">
      <alignment horizontal="center"/>
    </xf>
    <xf numFmtId="0" fontId="17" fillId="2" borderId="9" xfId="2" applyFont="1" applyFill="1" applyBorder="1" applyAlignment="1">
      <alignment horizontal="center"/>
    </xf>
    <xf numFmtId="0" fontId="15" fillId="0" borderId="9" xfId="2" applyFont="1" applyBorder="1" applyAlignment="1">
      <alignment horizontal="center"/>
    </xf>
    <xf numFmtId="0" fontId="17" fillId="2" borderId="9" xfId="2" applyFont="1" applyFill="1" applyBorder="1" applyAlignment="1">
      <alignment horizontal="center"/>
    </xf>
    <xf numFmtId="0" fontId="15" fillId="0" borderId="38" xfId="2" applyFont="1" applyBorder="1" applyAlignment="1">
      <alignment horizontal="center" vertical="center"/>
    </xf>
    <xf numFmtId="0" fontId="15" fillId="0" borderId="38" xfId="2" applyFont="1" applyBorder="1" applyAlignment="1">
      <alignment horizontal="center" vertical="center"/>
    </xf>
    <xf numFmtId="0" fontId="15" fillId="0" borderId="9" xfId="2" applyFont="1" applyBorder="1" applyAlignment="1">
      <alignment horizontal="center"/>
    </xf>
    <xf numFmtId="0" fontId="17" fillId="2" borderId="9" xfId="2" applyFont="1" applyFill="1" applyBorder="1" applyAlignment="1">
      <alignment horizontal="center"/>
    </xf>
    <xf numFmtId="0" fontId="4" fillId="0" borderId="0" xfId="1" applyFont="1" applyFill="1" applyAlignment="1">
      <alignment horizontal="center" vertical="center" wrapText="1"/>
    </xf>
    <xf numFmtId="0" fontId="5" fillId="0" borderId="0" xfId="1" applyFont="1" applyFill="1" applyAlignment="1">
      <alignment horizontal="center" vertical="center" wrapText="1"/>
    </xf>
    <xf numFmtId="0" fontId="3" fillId="0" borderId="0" xfId="1" applyFont="1" applyFill="1" applyAlignment="1">
      <alignment horizontal="center" vertical="center" wrapText="1"/>
    </xf>
    <xf numFmtId="0" fontId="7" fillId="0" borderId="1" xfId="1" applyFont="1" applyFill="1" applyBorder="1" applyAlignment="1">
      <alignment horizontal="center" vertical="center"/>
    </xf>
    <xf numFmtId="0" fontId="8" fillId="0" borderId="1" xfId="1" applyFont="1" applyFill="1" applyBorder="1" applyAlignment="1">
      <alignment horizontal="center" vertical="center"/>
    </xf>
    <xf numFmtId="0" fontId="8" fillId="0" borderId="8" xfId="1" applyFont="1" applyFill="1" applyBorder="1" applyAlignment="1">
      <alignment horizontal="center" vertical="center" wrapText="1"/>
    </xf>
    <xf numFmtId="0" fontId="8" fillId="0" borderId="9" xfId="1" applyFont="1" applyFill="1" applyBorder="1" applyAlignment="1">
      <alignment horizontal="center" vertical="center"/>
    </xf>
    <xf numFmtId="0" fontId="8" fillId="0" borderId="8" xfId="1" applyFont="1" applyFill="1" applyBorder="1" applyAlignment="1">
      <alignment horizontal="center" vertical="center"/>
    </xf>
    <xf numFmtId="0" fontId="9" fillId="0" borderId="1" xfId="1" applyFont="1" applyFill="1" applyBorder="1" applyAlignment="1">
      <alignment horizontal="center" vertical="center"/>
    </xf>
    <xf numFmtId="0" fontId="7" fillId="0" borderId="14" xfId="1" applyFont="1" applyFill="1" applyBorder="1" applyAlignment="1">
      <alignment horizontal="center" vertical="center"/>
    </xf>
    <xf numFmtId="0" fontId="7" fillId="0" borderId="15" xfId="1" applyFont="1" applyFill="1" applyBorder="1" applyAlignment="1">
      <alignment horizontal="center" vertical="center"/>
    </xf>
    <xf numFmtId="0" fontId="7" fillId="0" borderId="16" xfId="1" applyFont="1" applyFill="1" applyBorder="1" applyAlignment="1">
      <alignment horizontal="center" vertical="center"/>
    </xf>
    <xf numFmtId="0" fontId="13" fillId="0" borderId="0" xfId="1" applyFont="1" applyFill="1" applyAlignment="1">
      <alignment horizontal="center" vertical="center"/>
    </xf>
    <xf numFmtId="0" fontId="14" fillId="0" borderId="0" xfId="1" applyFont="1" applyFill="1" applyAlignment="1">
      <alignment horizontal="center" vertical="center"/>
    </xf>
    <xf numFmtId="0" fontId="2" fillId="0" borderId="0" xfId="1" applyFont="1" applyFill="1" applyAlignment="1">
      <alignment horizontal="center" vertical="center"/>
    </xf>
    <xf numFmtId="0" fontId="14" fillId="0" borderId="0" xfId="1" applyFont="1" applyFill="1" applyBorder="1" applyAlignment="1">
      <alignment horizontal="center" vertical="center"/>
    </xf>
    <xf numFmtId="0" fontId="2" fillId="0" borderId="0" xfId="1" applyFont="1" applyFill="1" applyBorder="1" applyAlignment="1">
      <alignment horizontal="center" vertical="center"/>
    </xf>
    <xf numFmtId="0" fontId="7" fillId="0" borderId="32" xfId="1" applyFont="1" applyFill="1" applyBorder="1" applyAlignment="1">
      <alignment horizontal="center" vertical="center"/>
    </xf>
    <xf numFmtId="0" fontId="7" fillId="0" borderId="33" xfId="1" applyFont="1" applyFill="1" applyBorder="1" applyAlignment="1">
      <alignment horizontal="center" vertical="center"/>
    </xf>
    <xf numFmtId="0" fontId="7" fillId="0" borderId="34" xfId="1" applyFont="1" applyFill="1" applyBorder="1" applyAlignment="1">
      <alignment horizontal="center" vertical="center"/>
    </xf>
    <xf numFmtId="0" fontId="15" fillId="0" borderId="0" xfId="2" applyFont="1" applyAlignment="1">
      <alignment horizontal="center" vertical="center"/>
    </xf>
    <xf numFmtId="0" fontId="17" fillId="2" borderId="2" xfId="2" applyFont="1" applyFill="1" applyBorder="1" applyAlignment="1">
      <alignment horizontal="center" vertical="center"/>
    </xf>
    <xf numFmtId="0" fontId="15" fillId="0" borderId="1" xfId="2" applyFont="1" applyBorder="1" applyAlignment="1">
      <alignment horizontal="center" vertical="center"/>
    </xf>
    <xf numFmtId="0" fontId="17" fillId="2" borderId="1" xfId="2" applyFont="1" applyFill="1" applyBorder="1" applyAlignment="1">
      <alignment horizontal="center" vertical="center"/>
    </xf>
    <xf numFmtId="0" fontId="17" fillId="2" borderId="9" xfId="2" applyFont="1" applyFill="1" applyBorder="1" applyAlignment="1">
      <alignment horizontal="center" vertical="center"/>
    </xf>
    <xf numFmtId="0" fontId="17" fillId="4" borderId="10" xfId="2" applyFont="1" applyFill="1" applyBorder="1" applyAlignment="1">
      <alignment horizontal="center" vertical="center"/>
    </xf>
    <xf numFmtId="0" fontId="17" fillId="0" borderId="1" xfId="2" applyFont="1" applyBorder="1" applyAlignment="1">
      <alignment horizontal="center" vertical="center"/>
    </xf>
    <xf numFmtId="0" fontId="17" fillId="0" borderId="9" xfId="2" applyFont="1" applyBorder="1" applyAlignment="1">
      <alignment horizontal="center" vertical="center"/>
    </xf>
    <xf numFmtId="0" fontId="17" fillId="0" borderId="1" xfId="2" applyFont="1" applyFill="1" applyBorder="1" applyAlignment="1">
      <alignment horizontal="center" vertical="center"/>
    </xf>
    <xf numFmtId="49" fontId="15" fillId="0" borderId="1" xfId="2" applyNumberFormat="1" applyFont="1" applyBorder="1" applyAlignment="1">
      <alignment horizontal="center" vertical="center"/>
    </xf>
    <xf numFmtId="0" fontId="15" fillId="0" borderId="9" xfId="2" applyFont="1" applyBorder="1" applyAlignment="1">
      <alignment horizontal="center" vertical="center"/>
    </xf>
    <xf numFmtId="0" fontId="15" fillId="0" borderId="1" xfId="2" applyFont="1" applyFill="1" applyBorder="1" applyAlignment="1">
      <alignment horizontal="center" vertical="center"/>
    </xf>
    <xf numFmtId="0" fontId="15" fillId="0" borderId="9" xfId="2" applyFont="1" applyFill="1" applyBorder="1" applyAlignment="1">
      <alignment horizontal="center" vertical="center"/>
    </xf>
    <xf numFmtId="0" fontId="15" fillId="0" borderId="37" xfId="2" applyFont="1" applyFill="1" applyBorder="1" applyAlignment="1">
      <alignment horizontal="center" vertical="center"/>
    </xf>
    <xf numFmtId="0" fontId="15" fillId="0" borderId="37" xfId="2" applyFont="1" applyBorder="1" applyAlignment="1">
      <alignment horizontal="center" vertical="center"/>
    </xf>
    <xf numFmtId="0" fontId="15" fillId="0" borderId="10" xfId="2" applyFont="1" applyBorder="1" applyAlignment="1">
      <alignment horizontal="center" vertical="center"/>
    </xf>
    <xf numFmtId="0" fontId="15" fillId="0" borderId="21" xfId="2" applyFont="1" applyBorder="1" applyAlignment="1">
      <alignment horizontal="center" vertical="center"/>
    </xf>
    <xf numFmtId="0" fontId="15" fillId="0" borderId="5" xfId="2" applyFont="1" applyBorder="1" applyAlignment="1">
      <alignment horizontal="center" vertical="center"/>
    </xf>
    <xf numFmtId="0" fontId="17" fillId="4" borderId="3" xfId="2" applyFont="1" applyFill="1" applyBorder="1" applyAlignment="1">
      <alignment horizontal="center" vertical="center"/>
    </xf>
    <xf numFmtId="0" fontId="15" fillId="0" borderId="29" xfId="2" applyFont="1" applyBorder="1" applyAlignment="1">
      <alignment horizontal="center" vertical="center"/>
    </xf>
    <xf numFmtId="0" fontId="15" fillId="0" borderId="0" xfId="2" applyFont="1" applyBorder="1" applyAlignment="1">
      <alignment horizontal="center" vertical="center" wrapText="1"/>
    </xf>
    <xf numFmtId="0" fontId="15" fillId="0" borderId="0" xfId="2" applyFont="1" applyBorder="1" applyAlignment="1">
      <alignment horizontal="center" vertical="center"/>
    </xf>
    <xf numFmtId="0" fontId="15" fillId="0" borderId="9" xfId="2" applyFont="1" applyBorder="1" applyAlignment="1">
      <alignment horizontal="center"/>
    </xf>
    <xf numFmtId="0" fontId="15" fillId="0" borderId="38" xfId="2" applyFont="1" applyBorder="1" applyAlignment="1">
      <alignment horizontal="center" vertical="center"/>
    </xf>
    <xf numFmtId="0" fontId="17" fillId="2" borderId="9" xfId="2" applyFont="1" applyFill="1" applyBorder="1" applyAlignment="1">
      <alignment horizontal="center"/>
    </xf>
    <xf numFmtId="0" fontId="15" fillId="0" borderId="9" xfId="2" applyFont="1" applyBorder="1" applyAlignment="1">
      <alignment horizontal="center"/>
    </xf>
    <xf numFmtId="0" fontId="15" fillId="0" borderId="38" xfId="2" applyFont="1" applyBorder="1" applyAlignment="1">
      <alignment horizontal="center" vertical="center"/>
    </xf>
    <xf numFmtId="0" fontId="17" fillId="2" borderId="9" xfId="2" applyFont="1" applyFill="1" applyBorder="1" applyAlignment="1">
      <alignment horizontal="center"/>
    </xf>
    <xf numFmtId="0" fontId="8" fillId="0" borderId="2" xfId="1" applyFont="1" applyFill="1" applyBorder="1" applyAlignment="1">
      <alignment horizontal="center" vertical="center"/>
    </xf>
    <xf numFmtId="0" fontId="8" fillId="0" borderId="2" xfId="1" applyFont="1" applyFill="1" applyBorder="1" applyAlignment="1">
      <alignment horizontal="center" vertical="center" wrapText="1"/>
    </xf>
    <xf numFmtId="0" fontId="11" fillId="0" borderId="24" xfId="2" applyFont="1" applyFill="1" applyBorder="1" applyAlignment="1">
      <alignment horizontal="center" vertical="center" wrapText="1"/>
    </xf>
    <xf numFmtId="0" fontId="11" fillId="0" borderId="17" xfId="2" applyFont="1" applyFill="1" applyBorder="1" applyAlignment="1">
      <alignment horizontal="center" vertical="center" wrapText="1"/>
    </xf>
    <xf numFmtId="0" fontId="11" fillId="0" borderId="26" xfId="2" applyFont="1" applyFill="1" applyBorder="1" applyAlignment="1">
      <alignment horizontal="center" vertical="center" wrapText="1"/>
    </xf>
    <xf numFmtId="0" fontId="5" fillId="0" borderId="26" xfId="1" applyFont="1" applyFill="1" applyBorder="1" applyAlignment="1">
      <alignment horizontal="center" vertical="center"/>
    </xf>
    <xf numFmtId="0" fontId="11" fillId="0" borderId="18" xfId="2" applyFont="1" applyFill="1" applyBorder="1" applyAlignment="1">
      <alignment horizontal="center" vertical="center" wrapText="1"/>
    </xf>
    <xf numFmtId="0" fontId="12" fillId="0" borderId="26" xfId="1" applyFont="1" applyFill="1" applyBorder="1" applyAlignment="1">
      <alignment horizontal="center" vertical="center"/>
    </xf>
    <xf numFmtId="0" fontId="12" fillId="0" borderId="18" xfId="1" applyFont="1" applyFill="1" applyBorder="1" applyAlignment="1">
      <alignment horizontal="center" vertical="center"/>
    </xf>
    <xf numFmtId="0" fontId="12" fillId="0" borderId="25" xfId="1" applyFont="1" applyFill="1" applyBorder="1" applyAlignment="1">
      <alignment horizontal="center" vertical="center"/>
    </xf>
    <xf numFmtId="0" fontId="11" fillId="0" borderId="25" xfId="2" applyFont="1" applyFill="1" applyBorder="1" applyAlignment="1">
      <alignment horizontal="center" vertical="center" wrapText="1"/>
    </xf>
    <xf numFmtId="0" fontId="12" fillId="0" borderId="19" xfId="1" applyFont="1" applyFill="1" applyBorder="1" applyAlignment="1">
      <alignment horizontal="center" vertical="center"/>
    </xf>
    <xf numFmtId="0" fontId="5" fillId="0" borderId="24" xfId="1" applyFont="1" applyFill="1" applyBorder="1" applyAlignment="1">
      <alignment horizontal="center" vertical="center"/>
    </xf>
    <xf numFmtId="0" fontId="11" fillId="0" borderId="20" xfId="0" applyFont="1" applyFill="1" applyBorder="1" applyAlignment="1">
      <alignment horizontal="center" vertical="center" wrapText="1"/>
    </xf>
    <xf numFmtId="0" fontId="11" fillId="0" borderId="21" xfId="0" applyFont="1" applyFill="1" applyBorder="1" applyAlignment="1">
      <alignment horizontal="center" vertical="center" wrapText="1"/>
    </xf>
    <xf numFmtId="0" fontId="15" fillId="0" borderId="9" xfId="2" applyFont="1" applyBorder="1" applyAlignment="1">
      <alignment horizontal="center"/>
    </xf>
    <xf numFmtId="0" fontId="17" fillId="2" borderId="9" xfId="2" applyFont="1" applyFill="1" applyBorder="1" applyAlignment="1">
      <alignment horizontal="center"/>
    </xf>
    <xf numFmtId="0" fontId="15" fillId="0" borderId="9" xfId="2" applyFont="1" applyBorder="1" applyAlignment="1">
      <alignment horizontal="center" vertical="center"/>
    </xf>
    <xf numFmtId="0" fontId="21" fillId="6" borderId="46" xfId="2" applyFont="1" applyFill="1" applyBorder="1" applyAlignment="1">
      <alignment horizontal="center"/>
    </xf>
    <xf numFmtId="0" fontId="22" fillId="6" borderId="46" xfId="2" applyFont="1" applyFill="1" applyBorder="1" applyAlignment="1">
      <alignment horizontal="center"/>
    </xf>
    <xf numFmtId="0" fontId="21" fillId="6" borderId="6" xfId="2" applyFont="1" applyFill="1" applyBorder="1" applyAlignment="1">
      <alignment horizontal="center"/>
    </xf>
    <xf numFmtId="0" fontId="21" fillId="7" borderId="46" xfId="2" applyFont="1" applyFill="1" applyBorder="1" applyAlignment="1">
      <alignment horizontal="center"/>
    </xf>
    <xf numFmtId="0" fontId="21" fillId="7" borderId="6" xfId="2" applyFont="1" applyFill="1" applyBorder="1" applyAlignment="1">
      <alignment horizontal="center"/>
    </xf>
    <xf numFmtId="0" fontId="21" fillId="4" borderId="46" xfId="2" applyFont="1" applyFill="1" applyBorder="1" applyAlignment="1">
      <alignment horizontal="center"/>
    </xf>
    <xf numFmtId="0" fontId="21" fillId="4" borderId="6" xfId="2" applyFont="1" applyFill="1" applyBorder="1" applyAlignment="1">
      <alignment horizontal="center"/>
    </xf>
    <xf numFmtId="0" fontId="23" fillId="7" borderId="46" xfId="0" applyFont="1" applyFill="1" applyBorder="1" applyAlignment="1">
      <alignment horizontal="center" vertical="center"/>
    </xf>
    <xf numFmtId="0" fontId="23" fillId="7" borderId="6" xfId="0" applyFont="1" applyFill="1" applyBorder="1" applyAlignment="1">
      <alignment horizontal="center" vertical="center"/>
    </xf>
    <xf numFmtId="0" fontId="23" fillId="6" borderId="46" xfId="0" applyFont="1" applyFill="1" applyBorder="1" applyAlignment="1">
      <alignment horizontal="center" vertical="center"/>
    </xf>
    <xf numFmtId="0" fontId="23" fillId="6" borderId="6" xfId="0" applyFont="1" applyFill="1" applyBorder="1" applyAlignment="1">
      <alignment horizontal="center" vertical="center"/>
    </xf>
    <xf numFmtId="0" fontId="24" fillId="0" borderId="0" xfId="2" applyFont="1" applyAlignment="1">
      <alignment horizontal="center" vertical="center"/>
    </xf>
    <xf numFmtId="0" fontId="25" fillId="2" borderId="9" xfId="2" applyFont="1" applyFill="1" applyBorder="1" applyAlignment="1">
      <alignment horizontal="center"/>
    </xf>
    <xf numFmtId="0" fontId="25" fillId="4" borderId="10" xfId="2" applyFont="1" applyFill="1" applyBorder="1" applyAlignment="1">
      <alignment horizontal="center"/>
    </xf>
    <xf numFmtId="0" fontId="25" fillId="0" borderId="9" xfId="2" applyFont="1" applyBorder="1" applyAlignment="1">
      <alignment horizontal="center"/>
    </xf>
    <xf numFmtId="0" fontId="24" fillId="0" borderId="9" xfId="2" applyFont="1" applyBorder="1" applyAlignment="1">
      <alignment horizontal="center"/>
    </xf>
    <xf numFmtId="0" fontId="24" fillId="0" borderId="31" xfId="2" applyFont="1" applyBorder="1" applyAlignment="1">
      <alignment horizontal="center"/>
    </xf>
    <xf numFmtId="0" fontId="24" fillId="0" borderId="18" xfId="2" applyFont="1" applyBorder="1" applyAlignment="1">
      <alignment horizontal="center"/>
    </xf>
    <xf numFmtId="0" fontId="24" fillId="0" borderId="19" xfId="2" applyFont="1" applyBorder="1" applyAlignment="1">
      <alignment horizontal="center"/>
    </xf>
    <xf numFmtId="0" fontId="24" fillId="0" borderId="0" xfId="2" applyFont="1" applyAlignment="1">
      <alignment horizontal="center"/>
    </xf>
    <xf numFmtId="0" fontId="25" fillId="2" borderId="9" xfId="2" applyFont="1" applyFill="1" applyBorder="1" applyAlignment="1">
      <alignment horizontal="center" vertical="center"/>
    </xf>
    <xf numFmtId="0" fontId="26" fillId="6" borderId="46" xfId="0" applyFont="1" applyFill="1" applyBorder="1" applyAlignment="1">
      <alignment horizontal="center" vertical="center"/>
    </xf>
    <xf numFmtId="0" fontId="25" fillId="0" borderId="9" xfId="2" applyFont="1" applyFill="1" applyBorder="1" applyAlignment="1">
      <alignment horizontal="center" vertical="center"/>
    </xf>
    <xf numFmtId="0" fontId="24" fillId="0" borderId="9" xfId="2" applyFont="1" applyFill="1" applyBorder="1" applyAlignment="1">
      <alignment horizontal="center" vertical="center"/>
    </xf>
    <xf numFmtId="0" fontId="24" fillId="0" borderId="9" xfId="2" applyFont="1" applyBorder="1" applyAlignment="1">
      <alignment horizontal="center" vertical="center"/>
    </xf>
    <xf numFmtId="0" fontId="24" fillId="0" borderId="31" xfId="2" applyFont="1" applyBorder="1" applyAlignment="1">
      <alignment horizontal="center" vertical="center"/>
    </xf>
    <xf numFmtId="0" fontId="24" fillId="0" borderId="18" xfId="2" applyFont="1" applyBorder="1" applyAlignment="1">
      <alignment horizontal="center" vertical="center"/>
    </xf>
    <xf numFmtId="0" fontId="24" fillId="0" borderId="19" xfId="2" applyFont="1" applyBorder="1" applyAlignment="1">
      <alignment horizontal="center" vertical="center"/>
    </xf>
    <xf numFmtId="0" fontId="26" fillId="6" borderId="6" xfId="0" applyFont="1" applyFill="1" applyBorder="1" applyAlignment="1">
      <alignment horizontal="center" vertical="center"/>
    </xf>
    <xf numFmtId="0" fontId="25" fillId="4" borderId="10" xfId="2" applyFont="1" applyFill="1" applyBorder="1" applyAlignment="1">
      <alignment horizontal="center" vertical="center"/>
    </xf>
    <xf numFmtId="0" fontId="25" fillId="0" borderId="9" xfId="2" applyFont="1" applyBorder="1" applyAlignment="1">
      <alignment horizontal="center" vertical="center"/>
    </xf>
    <xf numFmtId="0" fontId="24" fillId="0" borderId="0" xfId="2" applyFont="1" applyBorder="1" applyAlignment="1">
      <alignment horizontal="center" vertical="center"/>
    </xf>
    <xf numFmtId="0" fontId="21" fillId="6" borderId="47" xfId="2" applyFont="1" applyFill="1" applyBorder="1" applyAlignment="1">
      <alignment horizontal="center"/>
    </xf>
    <xf numFmtId="0" fontId="23" fillId="6" borderId="48" xfId="0" applyFont="1" applyFill="1" applyBorder="1" applyAlignment="1">
      <alignment horizontal="center" vertical="center"/>
    </xf>
    <xf numFmtId="0" fontId="15" fillId="4" borderId="6" xfId="2" applyFont="1" applyFill="1" applyBorder="1" applyAlignment="1">
      <alignment horizontal="center"/>
    </xf>
    <xf numFmtId="0" fontId="15" fillId="4" borderId="6" xfId="2" applyFont="1" applyFill="1" applyBorder="1" applyAlignment="1">
      <alignment horizontal="center" vertical="center"/>
    </xf>
    <xf numFmtId="0" fontId="15" fillId="0" borderId="38" xfId="2" applyFont="1" applyBorder="1" applyAlignment="1">
      <alignment horizontal="center" vertical="center"/>
    </xf>
    <xf numFmtId="0" fontId="17" fillId="2" borderId="9" xfId="2" applyFont="1" applyFill="1" applyBorder="1" applyAlignment="1">
      <alignment horizontal="center"/>
    </xf>
    <xf numFmtId="0" fontId="15" fillId="0" borderId="9" xfId="2" applyFont="1" applyBorder="1" applyAlignment="1">
      <alignment horizontal="center"/>
    </xf>
    <xf numFmtId="0" fontId="23" fillId="4" borderId="49" xfId="0" applyFont="1" applyFill="1" applyBorder="1" applyAlignment="1">
      <alignment horizontal="center" vertical="center"/>
    </xf>
    <xf numFmtId="0" fontId="15" fillId="4" borderId="0" xfId="2" applyFont="1" applyFill="1" applyAlignment="1">
      <alignment horizontal="center"/>
    </xf>
    <xf numFmtId="0" fontId="15" fillId="4" borderId="37" xfId="2" applyFont="1" applyFill="1" applyBorder="1" applyAlignment="1">
      <alignment horizontal="center"/>
    </xf>
    <xf numFmtId="0" fontId="15" fillId="4" borderId="9" xfId="2" applyFont="1" applyFill="1" applyBorder="1" applyAlignment="1">
      <alignment horizontal="center"/>
    </xf>
    <xf numFmtId="0" fontId="15" fillId="4" borderId="5" xfId="2" applyFont="1" applyFill="1" applyBorder="1" applyAlignment="1">
      <alignment horizontal="center"/>
    </xf>
    <xf numFmtId="0" fontId="15" fillId="4" borderId="9" xfId="2" applyFont="1" applyFill="1" applyBorder="1" applyAlignment="1">
      <alignment horizontal="center"/>
    </xf>
    <xf numFmtId="0" fontId="23" fillId="4" borderId="49" xfId="0" applyFont="1" applyFill="1" applyBorder="1" applyAlignment="1">
      <alignment horizontal="center" vertical="center"/>
    </xf>
    <xf numFmtId="0" fontId="23" fillId="6" borderId="46" xfId="0" applyFont="1" applyFill="1" applyBorder="1" applyAlignment="1">
      <alignment horizontal="center"/>
    </xf>
    <xf numFmtId="0" fontId="21" fillId="6" borderId="51" xfId="2" applyFont="1" applyFill="1" applyBorder="1" applyAlignment="1">
      <alignment horizontal="center"/>
    </xf>
    <xf numFmtId="0" fontId="21" fillId="6" borderId="48" xfId="2" applyFont="1" applyFill="1" applyBorder="1" applyAlignment="1">
      <alignment horizontal="center"/>
    </xf>
    <xf numFmtId="20" fontId="31" fillId="8" borderId="46" xfId="0" applyNumberFormat="1" applyFont="1" applyFill="1" applyBorder="1" applyAlignment="1">
      <alignment horizontal="center" vertical="center"/>
    </xf>
    <xf numFmtId="20" fontId="31" fillId="8" borderId="6" xfId="0" applyNumberFormat="1" applyFont="1" applyFill="1" applyBorder="1" applyAlignment="1">
      <alignment horizontal="center" vertical="center"/>
    </xf>
    <xf numFmtId="0" fontId="23" fillId="8" borderId="46" xfId="0" applyFont="1" applyFill="1" applyBorder="1" applyAlignment="1">
      <alignment horizontal="center" vertical="center"/>
    </xf>
    <xf numFmtId="0" fontId="32" fillId="4" borderId="46" xfId="2" applyFont="1" applyFill="1" applyBorder="1" applyAlignment="1">
      <alignment horizontal="center"/>
    </xf>
    <xf numFmtId="0" fontId="32" fillId="4" borderId="6" xfId="2" applyFont="1" applyFill="1" applyBorder="1" applyAlignment="1">
      <alignment horizontal="center"/>
    </xf>
    <xf numFmtId="0" fontId="26" fillId="7" borderId="46" xfId="0" applyFont="1" applyFill="1" applyBorder="1" applyAlignment="1">
      <alignment horizontal="center" vertical="center"/>
    </xf>
    <xf numFmtId="0" fontId="26" fillId="7" borderId="6" xfId="0" applyFont="1" applyFill="1" applyBorder="1" applyAlignment="1">
      <alignment horizontal="center" vertical="center"/>
    </xf>
    <xf numFmtId="0" fontId="32" fillId="7" borderId="46" xfId="2" applyFont="1" applyFill="1" applyBorder="1" applyAlignment="1">
      <alignment horizontal="center"/>
    </xf>
    <xf numFmtId="0" fontId="32" fillId="7" borderId="6" xfId="2" applyFont="1" applyFill="1" applyBorder="1" applyAlignment="1">
      <alignment horizontal="center"/>
    </xf>
    <xf numFmtId="0" fontId="26" fillId="7" borderId="46" xfId="0" applyFont="1" applyFill="1" applyBorder="1" applyAlignment="1">
      <alignment horizontal="center"/>
    </xf>
    <xf numFmtId="0" fontId="23" fillId="0" borderId="49" xfId="0" applyFont="1" applyBorder="1" applyAlignment="1">
      <alignment horizontal="center" vertical="center"/>
    </xf>
    <xf numFmtId="0" fontId="15" fillId="4" borderId="9" xfId="2" applyFont="1" applyFill="1" applyBorder="1" applyAlignment="1">
      <alignment horizontal="center"/>
    </xf>
    <xf numFmtId="0" fontId="23" fillId="0" borderId="8" xfId="0" applyFont="1" applyBorder="1" applyAlignment="1">
      <alignment horizontal="center" vertical="center"/>
    </xf>
    <xf numFmtId="0" fontId="23" fillId="0" borderId="1" xfId="0" applyFont="1" applyBorder="1" applyAlignment="1">
      <alignment vertical="center"/>
    </xf>
    <xf numFmtId="0" fontId="23" fillId="0" borderId="2" xfId="0" applyFont="1" applyBorder="1" applyAlignment="1">
      <alignment horizontal="center" vertical="center"/>
    </xf>
    <xf numFmtId="0" fontId="23" fillId="0" borderId="11" xfId="0" applyFont="1" applyBorder="1" applyAlignment="1">
      <alignment horizontal="center" vertical="center"/>
    </xf>
    <xf numFmtId="0" fontId="15" fillId="0" borderId="9" xfId="2" applyFont="1" applyBorder="1" applyAlignment="1">
      <alignment horizontal="center"/>
    </xf>
    <xf numFmtId="0" fontId="15" fillId="4" borderId="9" xfId="2" applyFont="1" applyFill="1" applyBorder="1" applyAlignment="1">
      <alignment horizontal="center"/>
    </xf>
    <xf numFmtId="0" fontId="15" fillId="0" borderId="38" xfId="2" applyFont="1" applyBorder="1" applyAlignment="1">
      <alignment horizontal="center" vertical="center"/>
    </xf>
    <xf numFmtId="0" fontId="17" fillId="2" borderId="9" xfId="2" applyFont="1" applyFill="1" applyBorder="1" applyAlignment="1">
      <alignment horizontal="center"/>
    </xf>
    <xf numFmtId="0" fontId="17" fillId="2" borderId="9" xfId="2" applyFont="1" applyFill="1" applyBorder="1" applyAlignment="1">
      <alignment horizontal="center" vertical="center"/>
    </xf>
    <xf numFmtId="0" fontId="15" fillId="0" borderId="9" xfId="2" applyFont="1" applyBorder="1" applyAlignment="1">
      <alignment horizontal="center" vertical="center"/>
    </xf>
    <xf numFmtId="0" fontId="15" fillId="4" borderId="37" xfId="2" applyFont="1" applyFill="1" applyBorder="1" applyAlignment="1">
      <alignment horizontal="center" vertical="center"/>
    </xf>
    <xf numFmtId="0" fontId="15" fillId="4" borderId="9" xfId="2" applyFont="1" applyFill="1" applyBorder="1" applyAlignment="1">
      <alignment horizontal="center" vertical="center"/>
    </xf>
    <xf numFmtId="0" fontId="15" fillId="9" borderId="1" xfId="2" applyFont="1" applyFill="1" applyBorder="1" applyAlignment="1">
      <alignment horizontal="center" vertical="center"/>
    </xf>
    <xf numFmtId="0" fontId="15" fillId="9" borderId="21" xfId="2" applyFont="1" applyFill="1" applyBorder="1" applyAlignment="1">
      <alignment horizontal="center" vertical="center"/>
    </xf>
    <xf numFmtId="0" fontId="15" fillId="9" borderId="1" xfId="2" applyFont="1" applyFill="1" applyBorder="1" applyAlignment="1">
      <alignment horizontal="center"/>
    </xf>
    <xf numFmtId="0" fontId="15" fillId="9" borderId="21" xfId="2" applyFont="1" applyFill="1" applyBorder="1" applyAlignment="1">
      <alignment horizontal="center"/>
    </xf>
    <xf numFmtId="0" fontId="23" fillId="10" borderId="6" xfId="0" applyFont="1" applyFill="1" applyBorder="1" applyAlignment="1">
      <alignment horizontal="center" vertical="center"/>
    </xf>
    <xf numFmtId="0" fontId="23" fillId="10" borderId="46" xfId="0" applyFont="1" applyFill="1" applyBorder="1" applyAlignment="1">
      <alignment horizontal="center" vertical="center"/>
    </xf>
    <xf numFmtId="0" fontId="15" fillId="0" borderId="9" xfId="2" applyFont="1" applyBorder="1" applyAlignment="1">
      <alignment horizontal="center" vertical="center"/>
    </xf>
    <xf numFmtId="0" fontId="15" fillId="4" borderId="1" xfId="2" applyFont="1" applyFill="1" applyBorder="1" applyAlignment="1">
      <alignment horizontal="center"/>
    </xf>
    <xf numFmtId="0" fontId="15" fillId="4" borderId="21" xfId="2" applyFont="1" applyFill="1" applyBorder="1" applyAlignment="1">
      <alignment horizontal="center"/>
    </xf>
    <xf numFmtId="49" fontId="15" fillId="4" borderId="1" xfId="2" applyNumberFormat="1" applyFont="1" applyFill="1" applyBorder="1" applyAlignment="1">
      <alignment horizontal="center"/>
    </xf>
    <xf numFmtId="0" fontId="24" fillId="4" borderId="9" xfId="2" applyFont="1" applyFill="1" applyBorder="1" applyAlignment="1">
      <alignment horizontal="center"/>
    </xf>
    <xf numFmtId="0" fontId="24" fillId="4" borderId="31" xfId="2" applyFont="1" applyFill="1" applyBorder="1" applyAlignment="1">
      <alignment horizontal="center"/>
    </xf>
    <xf numFmtId="0" fontId="24" fillId="4" borderId="18" xfId="2" applyFont="1" applyFill="1" applyBorder="1" applyAlignment="1">
      <alignment horizontal="center"/>
    </xf>
    <xf numFmtId="0" fontId="24" fillId="4" borderId="19" xfId="2" applyFont="1" applyFill="1" applyBorder="1" applyAlignment="1">
      <alignment horizontal="center"/>
    </xf>
    <xf numFmtId="0" fontId="23" fillId="6" borderId="6" xfId="0" applyFont="1" applyFill="1" applyBorder="1" applyAlignment="1">
      <alignment horizontal="center"/>
    </xf>
    <xf numFmtId="0" fontId="23" fillId="6" borderId="52" xfId="0" applyFont="1" applyFill="1" applyBorder="1" applyAlignment="1">
      <alignment horizontal="center" vertical="center"/>
    </xf>
    <xf numFmtId="0" fontId="21" fillId="6" borderId="49" xfId="2" applyFont="1" applyFill="1" applyBorder="1" applyAlignment="1">
      <alignment horizontal="center"/>
    </xf>
    <xf numFmtId="0" fontId="21" fillId="6" borderId="43" xfId="2" applyFont="1" applyFill="1" applyBorder="1" applyAlignment="1">
      <alignment horizontal="center" vertical="center"/>
    </xf>
    <xf numFmtId="0" fontId="23" fillId="6" borderId="0" xfId="0" applyFont="1" applyFill="1" applyAlignment="1">
      <alignment horizontal="center" vertical="center"/>
    </xf>
    <xf numFmtId="0" fontId="23" fillId="6" borderId="43" xfId="0" applyFont="1" applyFill="1" applyBorder="1" applyAlignment="1">
      <alignment horizontal="center" vertical="center"/>
    </xf>
    <xf numFmtId="0" fontId="23" fillId="6" borderId="12" xfId="0" applyFont="1" applyFill="1" applyBorder="1" applyAlignment="1">
      <alignment horizontal="center" vertical="center"/>
    </xf>
    <xf numFmtId="0" fontId="23" fillId="6" borderId="53" xfId="0" applyFont="1" applyFill="1" applyBorder="1" applyAlignment="1">
      <alignment horizontal="center" vertical="center"/>
    </xf>
    <xf numFmtId="0" fontId="23" fillId="8" borderId="6" xfId="0" applyFont="1" applyFill="1" applyBorder="1" applyAlignment="1">
      <alignment horizontal="center" vertical="center"/>
    </xf>
    <xf numFmtId="0" fontId="23" fillId="6" borderId="54" xfId="0" applyFont="1" applyFill="1" applyBorder="1" applyAlignment="1">
      <alignment horizontal="center" vertical="center"/>
    </xf>
    <xf numFmtId="0" fontId="33" fillId="7" borderId="6" xfId="2" applyFont="1" applyFill="1" applyBorder="1" applyAlignment="1">
      <alignment horizontal="center"/>
    </xf>
    <xf numFmtId="0" fontId="34" fillId="7" borderId="6" xfId="0" applyFont="1" applyFill="1" applyBorder="1" applyAlignment="1">
      <alignment horizontal="center"/>
    </xf>
    <xf numFmtId="0" fontId="34" fillId="7" borderId="6" xfId="0" applyFont="1" applyFill="1" applyBorder="1" applyAlignment="1">
      <alignment horizontal="center" vertical="center"/>
    </xf>
    <xf numFmtId="0" fontId="21" fillId="7" borderId="12" xfId="2" applyFont="1" applyFill="1" applyBorder="1" applyAlignment="1">
      <alignment horizontal="center"/>
    </xf>
    <xf numFmtId="0" fontId="33" fillId="7" borderId="12" xfId="2" applyFont="1" applyFill="1" applyBorder="1" applyAlignment="1">
      <alignment horizontal="center"/>
    </xf>
    <xf numFmtId="0" fontId="23" fillId="7" borderId="12" xfId="0" applyFont="1" applyFill="1" applyBorder="1" applyAlignment="1">
      <alignment horizontal="center" vertical="center"/>
    </xf>
    <xf numFmtId="0" fontId="34" fillId="7" borderId="12" xfId="0" applyFont="1" applyFill="1" applyBorder="1" applyAlignment="1">
      <alignment horizontal="center" vertical="center"/>
    </xf>
    <xf numFmtId="0" fontId="15" fillId="4" borderId="29" xfId="2" applyFont="1" applyFill="1" applyBorder="1" applyAlignment="1">
      <alignment horizontal="center"/>
    </xf>
    <xf numFmtId="0" fontId="15" fillId="4" borderId="0" xfId="2" applyFont="1" applyFill="1" applyBorder="1" applyAlignment="1">
      <alignment horizontal="center" vertical="center" wrapText="1"/>
    </xf>
    <xf numFmtId="0" fontId="24" fillId="4" borderId="0" xfId="2" applyFont="1" applyFill="1" applyBorder="1" applyAlignment="1">
      <alignment horizontal="center"/>
    </xf>
    <xf numFmtId="0" fontId="15" fillId="4" borderId="0" xfId="2" applyFont="1" applyFill="1" applyBorder="1" applyAlignment="1">
      <alignment horizontal="center" vertical="center"/>
    </xf>
    <xf numFmtId="0" fontId="15" fillId="4" borderId="10" xfId="2" applyFont="1" applyFill="1" applyBorder="1" applyAlignment="1">
      <alignment horizontal="center" vertical="center"/>
    </xf>
    <xf numFmtId="0" fontId="15" fillId="0" borderId="29" xfId="2" applyFont="1" applyBorder="1" applyAlignment="1">
      <alignment horizontal="center"/>
    </xf>
    <xf numFmtId="0" fontId="24" fillId="0" borderId="0" xfId="2" applyFont="1" applyBorder="1" applyAlignment="1">
      <alignment horizontal="center"/>
    </xf>
    <xf numFmtId="0" fontId="23" fillId="7" borderId="55" xfId="0" applyFont="1" applyFill="1" applyBorder="1" applyAlignment="1">
      <alignment horizontal="center" vertical="center"/>
    </xf>
    <xf numFmtId="0" fontId="34" fillId="7" borderId="3" xfId="0" applyFont="1" applyFill="1" applyBorder="1" applyAlignment="1">
      <alignment horizontal="center" vertical="center"/>
    </xf>
    <xf numFmtId="0" fontId="24" fillId="9" borderId="31" xfId="2" applyFont="1" applyFill="1" applyBorder="1" applyAlignment="1">
      <alignment horizontal="center"/>
    </xf>
    <xf numFmtId="0" fontId="24" fillId="9" borderId="18" xfId="2" applyFont="1" applyFill="1" applyBorder="1" applyAlignment="1">
      <alignment horizontal="center"/>
    </xf>
    <xf numFmtId="0" fontId="24" fillId="9" borderId="19" xfId="2" applyFont="1" applyFill="1" applyBorder="1" applyAlignment="1">
      <alignment horizontal="center"/>
    </xf>
    <xf numFmtId="0" fontId="15" fillId="0" borderId="9" xfId="2" applyFont="1" applyBorder="1" applyAlignment="1">
      <alignment horizontal="center"/>
    </xf>
    <xf numFmtId="0" fontId="15" fillId="4" borderId="9" xfId="2" applyFont="1" applyFill="1" applyBorder="1" applyAlignment="1">
      <alignment horizontal="center"/>
    </xf>
    <xf numFmtId="0" fontId="15" fillId="0" borderId="38" xfId="2" applyFont="1" applyBorder="1" applyAlignment="1">
      <alignment horizontal="center" vertical="center"/>
    </xf>
    <xf numFmtId="0" fontId="17" fillId="2" borderId="9" xfId="2" applyFont="1" applyFill="1" applyBorder="1" applyAlignment="1">
      <alignment horizontal="center"/>
    </xf>
    <xf numFmtId="0" fontId="23" fillId="0" borderId="2" xfId="0" applyFont="1" applyBorder="1" applyAlignment="1">
      <alignment horizontal="center"/>
    </xf>
    <xf numFmtId="0" fontId="35" fillId="0" borderId="1" xfId="0" applyFont="1" applyBorder="1" applyAlignment="1">
      <alignment horizontal="center" vertical="center"/>
    </xf>
    <xf numFmtId="0" fontId="23" fillId="0" borderId="1" xfId="0" applyFont="1" applyBorder="1" applyAlignment="1">
      <alignment horizontal="center"/>
    </xf>
    <xf numFmtId="0" fontId="23" fillId="0" borderId="1" xfId="0" applyFont="1" applyBorder="1" applyAlignment="1">
      <alignment horizontal="center" vertical="center"/>
    </xf>
    <xf numFmtId="0" fontId="36" fillId="0" borderId="11" xfId="0" applyFont="1" applyBorder="1" applyAlignment="1">
      <alignment horizontal="center" vertical="center"/>
    </xf>
    <xf numFmtId="0" fontId="23" fillId="0" borderId="8" xfId="0" applyFont="1" applyBorder="1" applyAlignment="1">
      <alignment horizontal="center"/>
    </xf>
    <xf numFmtId="0" fontId="23" fillId="0" borderId="11" xfId="0" applyFont="1" applyBorder="1" applyAlignment="1">
      <alignment horizontal="center"/>
    </xf>
    <xf numFmtId="0" fontId="15" fillId="4" borderId="1" xfId="2" applyFont="1" applyFill="1" applyBorder="1" applyAlignment="1">
      <alignment horizontal="center" vertical="center"/>
    </xf>
    <xf numFmtId="0" fontId="24" fillId="4" borderId="9" xfId="2" applyFont="1" applyFill="1" applyBorder="1" applyAlignment="1">
      <alignment horizontal="center" vertical="center"/>
    </xf>
    <xf numFmtId="0" fontId="24" fillId="4" borderId="31" xfId="2" applyFont="1" applyFill="1" applyBorder="1" applyAlignment="1">
      <alignment horizontal="center" vertical="center"/>
    </xf>
    <xf numFmtId="0" fontId="15" fillId="4" borderId="21" xfId="2" applyFont="1" applyFill="1" applyBorder="1" applyAlignment="1">
      <alignment horizontal="center" vertical="center"/>
    </xf>
    <xf numFmtId="0" fontId="24" fillId="4" borderId="18" xfId="2" applyFont="1" applyFill="1" applyBorder="1" applyAlignment="1">
      <alignment horizontal="center" vertical="center"/>
    </xf>
    <xf numFmtId="0" fontId="21" fillId="6" borderId="52" xfId="2" applyFont="1" applyFill="1" applyBorder="1" applyAlignment="1">
      <alignment horizontal="center"/>
    </xf>
    <xf numFmtId="0" fontId="23" fillId="6" borderId="52" xfId="0" applyFont="1" applyFill="1" applyBorder="1" applyAlignment="1">
      <alignment horizontal="center"/>
    </xf>
    <xf numFmtId="0" fontId="21" fillId="6" borderId="56" xfId="2" applyFont="1" applyFill="1" applyBorder="1" applyAlignment="1">
      <alignment horizontal="center"/>
    </xf>
    <xf numFmtId="0" fontId="21" fillId="6" borderId="54" xfId="2" applyFont="1" applyFill="1" applyBorder="1" applyAlignment="1">
      <alignment horizontal="center" vertical="center"/>
    </xf>
    <xf numFmtId="20" fontId="31" fillId="8" borderId="52" xfId="0" applyNumberFormat="1" applyFont="1" applyFill="1" applyBorder="1" applyAlignment="1">
      <alignment horizontal="center" vertical="center"/>
    </xf>
    <xf numFmtId="0" fontId="23" fillId="8" borderId="52" xfId="0" applyFont="1" applyFill="1" applyBorder="1" applyAlignment="1">
      <alignment horizontal="center" vertical="center"/>
    </xf>
    <xf numFmtId="0" fontId="21" fillId="7" borderId="52" xfId="2" applyFont="1" applyFill="1" applyBorder="1" applyAlignment="1">
      <alignment horizontal="center"/>
    </xf>
    <xf numFmtId="0" fontId="23" fillId="7" borderId="52" xfId="0" applyFont="1" applyFill="1" applyBorder="1" applyAlignment="1">
      <alignment horizontal="center"/>
    </xf>
    <xf numFmtId="0" fontId="23" fillId="7" borderId="52" xfId="0" applyFont="1" applyFill="1" applyBorder="1" applyAlignment="1">
      <alignment horizontal="center" vertical="center"/>
    </xf>
    <xf numFmtId="0" fontId="21" fillId="7" borderId="54" xfId="2" applyFont="1" applyFill="1" applyBorder="1" applyAlignment="1">
      <alignment horizontal="center" vertical="center"/>
    </xf>
    <xf numFmtId="0" fontId="23" fillId="7" borderId="54" xfId="0" applyFont="1" applyFill="1" applyBorder="1" applyAlignment="1">
      <alignment horizontal="center" vertical="center"/>
    </xf>
    <xf numFmtId="0" fontId="15" fillId="4" borderId="9" xfId="2" applyFont="1" applyFill="1" applyBorder="1" applyAlignment="1">
      <alignment horizontal="center"/>
    </xf>
    <xf numFmtId="0" fontId="15" fillId="4" borderId="9" xfId="2" applyFont="1" applyFill="1" applyBorder="1" applyAlignment="1">
      <alignment horizontal="center"/>
    </xf>
    <xf numFmtId="0" fontId="15" fillId="0" borderId="38" xfId="2" applyFont="1" applyBorder="1" applyAlignment="1">
      <alignment horizontal="center" vertical="center"/>
    </xf>
    <xf numFmtId="0" fontId="17" fillId="2" borderId="9" xfId="2" applyFont="1" applyFill="1" applyBorder="1" applyAlignment="1">
      <alignment horizontal="center"/>
    </xf>
    <xf numFmtId="0" fontId="15" fillId="4" borderId="9" xfId="2" applyFont="1" applyFill="1" applyBorder="1" applyAlignment="1">
      <alignment horizontal="center"/>
    </xf>
    <xf numFmtId="0" fontId="15" fillId="0" borderId="9" xfId="2" applyFont="1" applyBorder="1" applyAlignment="1">
      <alignment horizontal="center"/>
    </xf>
    <xf numFmtId="0" fontId="15" fillId="0" borderId="2" xfId="2" applyFont="1" applyBorder="1" applyAlignment="1">
      <alignment horizontal="center"/>
    </xf>
    <xf numFmtId="0" fontId="15" fillId="0" borderId="3" xfId="2" applyFont="1" applyBorder="1" applyAlignment="1">
      <alignment horizontal="center"/>
    </xf>
    <xf numFmtId="0" fontId="15" fillId="0" borderId="4" xfId="2" applyFont="1" applyBorder="1" applyAlignment="1">
      <alignment horizontal="center"/>
    </xf>
    <xf numFmtId="0" fontId="15" fillId="0" borderId="2" xfId="2" applyFont="1" applyBorder="1" applyAlignment="1">
      <alignment horizontal="center" vertical="center" wrapText="1"/>
    </xf>
    <xf numFmtId="0" fontId="15" fillId="0" borderId="3" xfId="2" applyFont="1" applyBorder="1" applyAlignment="1">
      <alignment horizontal="center" vertical="center" wrapText="1"/>
    </xf>
    <xf numFmtId="0" fontId="15" fillId="0" borderId="4" xfId="2" applyFont="1" applyBorder="1" applyAlignment="1">
      <alignment horizontal="center" vertical="center" wrapText="1"/>
    </xf>
    <xf numFmtId="0" fontId="15" fillId="4" borderId="39" xfId="2" applyFont="1" applyFill="1" applyBorder="1" applyAlignment="1">
      <alignment horizontal="center" vertical="center"/>
    </xf>
    <xf numFmtId="0" fontId="15" fillId="4" borderId="41" xfId="2" applyFont="1" applyFill="1" applyBorder="1" applyAlignment="1">
      <alignment horizontal="center" vertical="center"/>
    </xf>
    <xf numFmtId="0" fontId="15" fillId="4" borderId="44" xfId="2" applyFont="1" applyFill="1" applyBorder="1" applyAlignment="1">
      <alignment horizontal="center" vertical="center"/>
    </xf>
    <xf numFmtId="0" fontId="15" fillId="4" borderId="40" xfId="2" applyFont="1" applyFill="1" applyBorder="1" applyAlignment="1">
      <alignment horizontal="center" vertical="center"/>
    </xf>
    <xf numFmtId="0" fontId="15" fillId="4" borderId="42" xfId="2" applyFont="1" applyFill="1" applyBorder="1" applyAlignment="1">
      <alignment horizontal="center" vertical="center"/>
    </xf>
    <xf numFmtId="0" fontId="15" fillId="4" borderId="45" xfId="2" applyFont="1" applyFill="1" applyBorder="1" applyAlignment="1">
      <alignment horizontal="center" vertical="center"/>
    </xf>
    <xf numFmtId="0" fontId="15" fillId="0" borderId="12" xfId="2" applyFont="1" applyBorder="1" applyAlignment="1">
      <alignment horizontal="center" vertical="center"/>
    </xf>
    <xf numFmtId="0" fontId="15" fillId="0" borderId="43" xfId="2" applyFont="1" applyBorder="1" applyAlignment="1">
      <alignment horizontal="center" vertical="center"/>
    </xf>
    <xf numFmtId="0" fontId="15" fillId="0" borderId="38" xfId="2" applyFont="1" applyBorder="1" applyAlignment="1">
      <alignment horizontal="center" vertical="center"/>
    </xf>
    <xf numFmtId="0" fontId="17" fillId="4" borderId="11" xfId="2" applyFont="1" applyFill="1" applyBorder="1" applyAlignment="1">
      <alignment horizontal="center" vertical="center"/>
    </xf>
    <xf numFmtId="0" fontId="17" fillId="4" borderId="5" xfId="2" applyFont="1" applyFill="1" applyBorder="1" applyAlignment="1">
      <alignment horizontal="center" vertical="center"/>
    </xf>
    <xf numFmtId="0" fontId="17" fillId="4" borderId="7" xfId="2" applyFont="1" applyFill="1" applyBorder="1" applyAlignment="1">
      <alignment horizontal="center" vertical="center"/>
    </xf>
    <xf numFmtId="0" fontId="17" fillId="4" borderId="30" xfId="2" applyFont="1" applyFill="1" applyBorder="1" applyAlignment="1">
      <alignment horizontal="center" vertical="center"/>
    </xf>
    <xf numFmtId="0" fontId="17" fillId="4" borderId="28" xfId="2" applyFont="1" applyFill="1" applyBorder="1" applyAlignment="1">
      <alignment horizontal="center" vertical="center"/>
    </xf>
    <xf numFmtId="0" fontId="17" fillId="4" borderId="13" xfId="2" applyFont="1" applyFill="1" applyBorder="1" applyAlignment="1">
      <alignment horizontal="center" vertical="center"/>
    </xf>
    <xf numFmtId="0" fontId="17" fillId="2" borderId="8" xfId="2" applyFont="1" applyFill="1" applyBorder="1" applyAlignment="1">
      <alignment horizontal="center"/>
    </xf>
    <xf numFmtId="0" fontId="17" fillId="2" borderId="9" xfId="2" applyFont="1" applyFill="1" applyBorder="1" applyAlignment="1">
      <alignment horizontal="center"/>
    </xf>
    <xf numFmtId="0" fontId="15" fillId="4" borderId="8" xfId="2" applyFont="1" applyFill="1" applyBorder="1" applyAlignment="1">
      <alignment horizontal="center"/>
    </xf>
    <xf numFmtId="0" fontId="15" fillId="4" borderId="27" xfId="2" applyFont="1" applyFill="1" applyBorder="1" applyAlignment="1">
      <alignment horizontal="center"/>
    </xf>
    <xf numFmtId="0" fontId="15" fillId="4" borderId="9" xfId="2" applyFont="1" applyFill="1" applyBorder="1" applyAlignment="1">
      <alignment horizontal="center"/>
    </xf>
    <xf numFmtId="14" fontId="15" fillId="0" borderId="8" xfId="2" applyNumberFormat="1" applyFont="1" applyBorder="1" applyAlignment="1">
      <alignment horizontal="center"/>
    </xf>
    <xf numFmtId="14" fontId="15" fillId="0" borderId="9" xfId="2" applyNumberFormat="1" applyFont="1" applyBorder="1" applyAlignment="1">
      <alignment horizontal="center"/>
    </xf>
    <xf numFmtId="0" fontId="15" fillId="0" borderId="8" xfId="2" applyFont="1" applyBorder="1" applyAlignment="1">
      <alignment horizontal="center"/>
    </xf>
    <xf numFmtId="0" fontId="15" fillId="0" borderId="9" xfId="2" applyFont="1" applyBorder="1" applyAlignment="1">
      <alignment horizontal="center"/>
    </xf>
    <xf numFmtId="0" fontId="15" fillId="0" borderId="27" xfId="2" applyFont="1" applyBorder="1" applyAlignment="1">
      <alignment horizontal="center"/>
    </xf>
    <xf numFmtId="0" fontId="17" fillId="4" borderId="8" xfId="2" applyFont="1" applyFill="1" applyBorder="1" applyAlignment="1">
      <alignment horizontal="center"/>
    </xf>
    <xf numFmtId="0" fontId="17" fillId="4" borderId="27" xfId="2" applyFont="1" applyFill="1" applyBorder="1" applyAlignment="1">
      <alignment horizontal="center"/>
    </xf>
    <xf numFmtId="0" fontId="17" fillId="4" borderId="9" xfId="2" applyFont="1" applyFill="1" applyBorder="1" applyAlignment="1">
      <alignment horizontal="center"/>
    </xf>
    <xf numFmtId="0" fontId="15" fillId="0" borderId="35" xfId="2" applyFont="1" applyBorder="1" applyAlignment="1">
      <alignment horizontal="center"/>
    </xf>
    <xf numFmtId="0" fontId="15" fillId="0" borderId="36" xfId="2" applyFont="1" applyBorder="1" applyAlignment="1">
      <alignment horizontal="center"/>
    </xf>
    <xf numFmtId="0" fontId="17" fillId="9" borderId="11" xfId="2" applyFont="1" applyFill="1" applyBorder="1" applyAlignment="1">
      <alignment horizontal="center" vertical="center"/>
    </xf>
    <xf numFmtId="0" fontId="17" fillId="9" borderId="5" xfId="2" applyFont="1" applyFill="1" applyBorder="1" applyAlignment="1">
      <alignment horizontal="center" vertical="center"/>
    </xf>
    <xf numFmtId="0" fontId="17" fillId="9" borderId="7" xfId="2" applyFont="1" applyFill="1" applyBorder="1" applyAlignment="1">
      <alignment horizontal="center" vertical="center"/>
    </xf>
    <xf numFmtId="0" fontId="17" fillId="9" borderId="30" xfId="2" applyFont="1" applyFill="1" applyBorder="1" applyAlignment="1">
      <alignment horizontal="center" vertical="center"/>
    </xf>
    <xf numFmtId="0" fontId="17" fillId="9" borderId="28" xfId="2" applyFont="1" applyFill="1" applyBorder="1" applyAlignment="1">
      <alignment horizontal="center" vertical="center"/>
    </xf>
    <xf numFmtId="0" fontId="17" fillId="9" borderId="13" xfId="2" applyFont="1" applyFill="1" applyBorder="1" applyAlignment="1">
      <alignment horizontal="center" vertical="center"/>
    </xf>
    <xf numFmtId="0" fontId="15" fillId="4" borderId="2" xfId="2" applyFont="1" applyFill="1" applyBorder="1" applyAlignment="1">
      <alignment horizontal="center"/>
    </xf>
    <xf numFmtId="0" fontId="15" fillId="4" borderId="3" xfId="2" applyFont="1" applyFill="1" applyBorder="1" applyAlignment="1">
      <alignment horizontal="center"/>
    </xf>
    <xf numFmtId="0" fontId="15" fillId="4" borderId="4" xfId="2" applyFont="1" applyFill="1" applyBorder="1" applyAlignment="1">
      <alignment horizontal="center"/>
    </xf>
    <xf numFmtId="0" fontId="15" fillId="4" borderId="2" xfId="2" applyFont="1" applyFill="1" applyBorder="1" applyAlignment="1">
      <alignment horizontal="center" vertical="center" wrapText="1"/>
    </xf>
    <xf numFmtId="0" fontId="15" fillId="4" borderId="3" xfId="2" applyFont="1" applyFill="1" applyBorder="1" applyAlignment="1">
      <alignment horizontal="center" vertical="center" wrapText="1"/>
    </xf>
    <xf numFmtId="0" fontId="15" fillId="4" borderId="4" xfId="2" applyFont="1" applyFill="1" applyBorder="1" applyAlignment="1">
      <alignment horizontal="center" vertical="center" wrapText="1"/>
    </xf>
    <xf numFmtId="0" fontId="15" fillId="0" borderId="39" xfId="2" applyFont="1" applyBorder="1" applyAlignment="1">
      <alignment horizontal="center" vertical="center"/>
    </xf>
    <xf numFmtId="0" fontId="15" fillId="0" borderId="41" xfId="2" applyFont="1" applyBorder="1" applyAlignment="1">
      <alignment horizontal="center" vertical="center"/>
    </xf>
    <xf numFmtId="0" fontId="15" fillId="0" borderId="44" xfId="2" applyFont="1" applyBorder="1" applyAlignment="1">
      <alignment horizontal="center" vertical="center"/>
    </xf>
    <xf numFmtId="0" fontId="15" fillId="0" borderId="40" xfId="2" applyFont="1" applyBorder="1" applyAlignment="1">
      <alignment horizontal="center" vertical="center"/>
    </xf>
    <xf numFmtId="0" fontId="15" fillId="0" borderId="42" xfId="2" applyFont="1" applyBorder="1" applyAlignment="1">
      <alignment horizontal="center" vertical="center"/>
    </xf>
    <xf numFmtId="0" fontId="15" fillId="0" borderId="45" xfId="2" applyFont="1" applyBorder="1" applyAlignment="1">
      <alignment horizontal="center" vertical="center"/>
    </xf>
    <xf numFmtId="0" fontId="17" fillId="0" borderId="11" xfId="2" applyFont="1" applyBorder="1" applyAlignment="1">
      <alignment horizontal="center" vertical="center"/>
    </xf>
    <xf numFmtId="0" fontId="17" fillId="0" borderId="5" xfId="2" applyFont="1" applyBorder="1" applyAlignment="1">
      <alignment horizontal="center" vertical="center"/>
    </xf>
    <xf numFmtId="0" fontId="17" fillId="0" borderId="7" xfId="2" applyFont="1" applyBorder="1" applyAlignment="1">
      <alignment horizontal="center" vertical="center"/>
    </xf>
    <xf numFmtId="0" fontId="17" fillId="0" borderId="30" xfId="2" applyFont="1" applyBorder="1" applyAlignment="1">
      <alignment horizontal="center" vertical="center"/>
    </xf>
    <xf numFmtId="0" fontId="17" fillId="0" borderId="28" xfId="2" applyFont="1" applyBorder="1" applyAlignment="1">
      <alignment horizontal="center" vertical="center"/>
    </xf>
    <xf numFmtId="0" fontId="17" fillId="0" borderId="13" xfId="2" applyFont="1" applyBorder="1" applyAlignment="1">
      <alignment horizontal="center" vertical="center"/>
    </xf>
    <xf numFmtId="14" fontId="15" fillId="0" borderId="27" xfId="2" applyNumberFormat="1" applyFont="1" applyBorder="1" applyAlignment="1">
      <alignment horizontal="center"/>
    </xf>
    <xf numFmtId="0" fontId="15" fillId="0" borderId="10" xfId="2" applyFont="1" applyBorder="1" applyAlignment="1">
      <alignment horizontal="center" vertical="center" wrapText="1"/>
    </xf>
    <xf numFmtId="0" fontId="15" fillId="0" borderId="13" xfId="2" applyFont="1" applyBorder="1" applyAlignment="1">
      <alignment horizontal="center" vertical="center" wrapText="1"/>
    </xf>
    <xf numFmtId="0" fontId="17" fillId="2" borderId="11" xfId="2" applyFont="1" applyFill="1" applyBorder="1" applyAlignment="1">
      <alignment horizontal="center"/>
    </xf>
    <xf numFmtId="0" fontId="17" fillId="2" borderId="7" xfId="2" applyFont="1" applyFill="1" applyBorder="1" applyAlignment="1">
      <alignment horizontal="center"/>
    </xf>
    <xf numFmtId="0" fontId="15" fillId="4" borderId="28" xfId="2" applyFont="1" applyFill="1" applyBorder="1" applyAlignment="1">
      <alignment horizontal="center"/>
    </xf>
    <xf numFmtId="0" fontId="15" fillId="4" borderId="13" xfId="2" applyFont="1" applyFill="1" applyBorder="1" applyAlignment="1">
      <alignment horizontal="center"/>
    </xf>
    <xf numFmtId="0" fontId="23" fillId="4" borderId="49" xfId="0" applyFont="1" applyFill="1" applyBorder="1" applyAlignment="1">
      <alignment horizontal="center" vertical="center"/>
    </xf>
    <xf numFmtId="0" fontId="23" fillId="4" borderId="50" xfId="0" applyFont="1" applyFill="1" applyBorder="1" applyAlignment="1">
      <alignment horizontal="center" vertical="center"/>
    </xf>
    <xf numFmtId="0" fontId="17" fillId="2" borderId="8" xfId="2" applyFont="1" applyFill="1" applyBorder="1" applyAlignment="1">
      <alignment horizontal="center" vertical="center"/>
    </xf>
    <xf numFmtId="0" fontId="17" fillId="2" borderId="9" xfId="2" applyFont="1" applyFill="1" applyBorder="1" applyAlignment="1">
      <alignment horizontal="center" vertical="center"/>
    </xf>
    <xf numFmtId="0" fontId="17" fillId="2" borderId="11" xfId="2" applyFont="1" applyFill="1" applyBorder="1" applyAlignment="1">
      <alignment horizontal="center" vertical="center"/>
    </xf>
    <xf numFmtId="0" fontId="17" fillId="2" borderId="7" xfId="2" applyFont="1" applyFill="1" applyBorder="1" applyAlignment="1">
      <alignment horizontal="center" vertical="center"/>
    </xf>
    <xf numFmtId="0" fontId="15" fillId="2" borderId="8" xfId="2" applyFont="1" applyFill="1" applyBorder="1" applyAlignment="1">
      <alignment horizontal="center" vertical="center"/>
    </xf>
    <xf numFmtId="0" fontId="15" fillId="2" borderId="27" xfId="2" applyFont="1" applyFill="1" applyBorder="1" applyAlignment="1">
      <alignment horizontal="center" vertical="center"/>
    </xf>
    <xf numFmtId="0" fontId="15" fillId="2" borderId="9" xfId="2" applyFont="1" applyFill="1" applyBorder="1" applyAlignment="1">
      <alignment horizontal="center" vertical="center"/>
    </xf>
    <xf numFmtId="0" fontId="17" fillId="2" borderId="27" xfId="2" applyFont="1" applyFill="1" applyBorder="1" applyAlignment="1">
      <alignment horizontal="center"/>
    </xf>
    <xf numFmtId="0" fontId="15" fillId="0" borderId="28" xfId="2" applyFont="1" applyBorder="1" applyAlignment="1">
      <alignment horizontal="center"/>
    </xf>
    <xf numFmtId="0" fontId="15" fillId="0" borderId="13" xfId="2" applyFont="1" applyBorder="1" applyAlignment="1">
      <alignment horizontal="center"/>
    </xf>
    <xf numFmtId="0" fontId="15" fillId="2" borderId="8" xfId="2" applyFont="1" applyFill="1" applyBorder="1" applyAlignment="1">
      <alignment horizontal="center"/>
    </xf>
    <xf numFmtId="0" fontId="15" fillId="2" borderId="27" xfId="2" applyFont="1" applyFill="1" applyBorder="1" applyAlignment="1">
      <alignment horizontal="center"/>
    </xf>
    <xf numFmtId="0" fontId="15" fillId="2" borderId="9" xfId="2" applyFont="1" applyFill="1" applyBorder="1" applyAlignment="1">
      <alignment horizontal="center"/>
    </xf>
    <xf numFmtId="0" fontId="15" fillId="0" borderId="8" xfId="2" applyFont="1" applyBorder="1" applyAlignment="1">
      <alignment horizontal="center" vertical="center"/>
    </xf>
    <xf numFmtId="0" fontId="15" fillId="0" borderId="9" xfId="2" applyFont="1" applyBorder="1" applyAlignment="1">
      <alignment horizontal="center" vertical="center"/>
    </xf>
    <xf numFmtId="0" fontId="15" fillId="0" borderId="27" xfId="2" applyFont="1" applyBorder="1" applyAlignment="1">
      <alignment horizontal="center" vertical="center"/>
    </xf>
    <xf numFmtId="0" fontId="15" fillId="0" borderId="2" xfId="2" applyFont="1" applyBorder="1" applyAlignment="1">
      <alignment horizontal="center" vertical="center"/>
    </xf>
    <xf numFmtId="0" fontId="15" fillId="0" borderId="3" xfId="2" applyFont="1" applyBorder="1" applyAlignment="1">
      <alignment horizontal="center" vertical="center"/>
    </xf>
    <xf numFmtId="0" fontId="15" fillId="0" borderId="4" xfId="2" applyFont="1" applyBorder="1" applyAlignment="1">
      <alignment horizontal="center" vertical="center"/>
    </xf>
    <xf numFmtId="0" fontId="17" fillId="2" borderId="27" xfId="2" applyFont="1" applyFill="1" applyBorder="1" applyAlignment="1">
      <alignment horizontal="center" vertical="center"/>
    </xf>
    <xf numFmtId="0" fontId="17" fillId="0" borderId="8" xfId="2" applyFont="1" applyFill="1" applyBorder="1" applyAlignment="1">
      <alignment horizontal="center" vertical="center"/>
    </xf>
    <xf numFmtId="0" fontId="17" fillId="0" borderId="27" xfId="2" applyFont="1" applyFill="1" applyBorder="1" applyAlignment="1">
      <alignment horizontal="center" vertical="center"/>
    </xf>
    <xf numFmtId="0" fontId="17" fillId="0" borderId="9" xfId="2" applyFont="1" applyFill="1" applyBorder="1" applyAlignment="1">
      <alignment horizontal="center" vertical="center"/>
    </xf>
    <xf numFmtId="0" fontId="17" fillId="4" borderId="8" xfId="2" applyFont="1" applyFill="1" applyBorder="1" applyAlignment="1">
      <alignment horizontal="center" vertical="center"/>
    </xf>
    <xf numFmtId="0" fontId="17" fillId="4" borderId="27" xfId="2" applyFont="1" applyFill="1" applyBorder="1" applyAlignment="1">
      <alignment horizontal="center" vertical="center"/>
    </xf>
    <xf numFmtId="0" fontId="17" fillId="4" borderId="9" xfId="2" applyFont="1" applyFill="1" applyBorder="1" applyAlignment="1">
      <alignment horizontal="center" vertical="center"/>
    </xf>
    <xf numFmtId="0" fontId="15" fillId="0" borderId="8" xfId="2" applyFont="1" applyFill="1" applyBorder="1" applyAlignment="1">
      <alignment horizontal="center" vertical="center"/>
    </xf>
    <xf numFmtId="0" fontId="15" fillId="0" borderId="9" xfId="2" applyFont="1" applyFill="1" applyBorder="1" applyAlignment="1">
      <alignment horizontal="center" vertical="center"/>
    </xf>
    <xf numFmtId="0" fontId="23" fillId="0" borderId="49" xfId="0" applyFont="1" applyBorder="1" applyAlignment="1">
      <alignment horizontal="center" vertical="center"/>
    </xf>
    <xf numFmtId="0" fontId="23" fillId="0" borderId="50" xfId="0" applyFont="1" applyBorder="1" applyAlignment="1">
      <alignment horizontal="center" vertical="center"/>
    </xf>
    <xf numFmtId="0" fontId="23" fillId="0" borderId="2" xfId="0" applyFont="1" applyBorder="1" applyAlignment="1">
      <alignment horizontal="center" vertical="center"/>
    </xf>
    <xf numFmtId="0" fontId="23" fillId="0" borderId="4" xfId="0" applyFont="1" applyBorder="1" applyAlignment="1">
      <alignment horizontal="center" vertical="center"/>
    </xf>
    <xf numFmtId="0" fontId="3" fillId="0" borderId="0" xfId="1" applyFont="1" applyFill="1" applyAlignment="1">
      <alignment horizontal="center" vertical="center" wrapText="1"/>
    </xf>
    <xf numFmtId="0" fontId="6" fillId="0" borderId="28" xfId="1" applyFont="1" applyFill="1" applyBorder="1" applyAlignment="1">
      <alignment horizontal="center" vertical="center"/>
    </xf>
    <xf numFmtId="0" fontId="6" fillId="0" borderId="0" xfId="1" applyFont="1" applyFill="1" applyBorder="1" applyAlignment="1">
      <alignment horizontal="center" vertical="center"/>
    </xf>
    <xf numFmtId="0" fontId="19" fillId="3" borderId="22" xfId="1" applyFont="1" applyFill="1" applyBorder="1" applyAlignment="1">
      <alignment horizontal="center" vertical="center" wrapText="1"/>
    </xf>
    <xf numFmtId="0" fontId="19" fillId="3" borderId="3" xfId="1" applyFont="1" applyFill="1" applyBorder="1" applyAlignment="1">
      <alignment horizontal="center" vertical="center" wrapText="1"/>
    </xf>
    <xf numFmtId="0" fontId="19" fillId="3" borderId="4" xfId="1" applyFont="1" applyFill="1" applyBorder="1" applyAlignment="1">
      <alignment horizontal="center" vertical="center" wrapText="1"/>
    </xf>
    <xf numFmtId="0" fontId="20" fillId="3" borderId="22"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4" xfId="0" applyFont="1" applyFill="1" applyBorder="1" applyAlignment="1">
      <alignment horizontal="center" vertical="center" wrapText="1"/>
    </xf>
  </cellXfs>
  <cellStyles count="3">
    <cellStyle name="Normal" xfId="0" builtinId="0"/>
    <cellStyle name="Normal 2" xfId="1" xr:uid="{00000000-0005-0000-0000-000001000000}"/>
    <cellStyle name="Normal 3"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118532</xdr:colOff>
      <xdr:row>0</xdr:row>
      <xdr:rowOff>110044</xdr:rowOff>
    </xdr:from>
    <xdr:to>
      <xdr:col>1</xdr:col>
      <xdr:colOff>2561609</xdr:colOff>
      <xdr:row>2</xdr:row>
      <xdr:rowOff>359229</xdr:rowOff>
    </xdr:to>
    <xdr:pic>
      <xdr:nvPicPr>
        <xdr:cNvPr id="2" name="Resim 2">
          <a:extLst>
            <a:ext uri="{FF2B5EF4-FFF2-40B4-BE49-F238E27FC236}">
              <a16:creationId xmlns:a16="http://schemas.microsoft.com/office/drawing/2014/main" id="{00000000-0008-0000-0100-000000710000}"/>
            </a:ext>
          </a:extLst>
        </xdr:cNvPr>
        <xdr:cNvPicPr>
          <a:picLocks noChangeAspect="1"/>
        </xdr:cNvPicPr>
      </xdr:nvPicPr>
      <xdr:blipFill>
        <a:blip xmlns:r="http://schemas.openxmlformats.org/officeDocument/2006/relationships" r:embed="rId1"/>
        <a:srcRect/>
        <a:stretch>
          <a:fillRect/>
        </a:stretch>
      </xdr:blipFill>
      <xdr:spPr bwMode="auto">
        <a:xfrm>
          <a:off x="118532" y="110044"/>
          <a:ext cx="2725017" cy="127026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Y1766"/>
  <sheetViews>
    <sheetView view="pageBreakPreview" topLeftCell="A1744" zoomScale="90" zoomScaleNormal="100" zoomScaleSheetLayoutView="90" workbookViewId="0">
      <selection activeCell="P1726" sqref="P1726"/>
    </sheetView>
  </sheetViews>
  <sheetFormatPr defaultColWidth="8.7109375" defaultRowHeight="11.25" x14ac:dyDescent="0.2"/>
  <cols>
    <col min="1" max="1" width="10.7109375" style="10" customWidth="1"/>
    <col min="2" max="2" width="9.7109375" style="10" customWidth="1"/>
    <col min="3" max="3" width="6.7109375" style="11" customWidth="1"/>
    <col min="4" max="4" width="7" style="11" customWidth="1"/>
    <col min="5" max="5" width="28.7109375" style="11" customWidth="1"/>
    <col min="6" max="6" width="2.42578125" style="128" customWidth="1"/>
    <col min="7" max="7" width="28.7109375" style="11" customWidth="1"/>
    <col min="8" max="13" width="3.5703125" style="149" customWidth="1"/>
    <col min="14" max="14" width="1.28515625" style="10" customWidth="1"/>
    <col min="15" max="20" width="5.28515625" style="10" customWidth="1"/>
    <col min="21" max="21" width="13" style="10" customWidth="1"/>
    <col min="22" max="22" width="28.28515625" style="10" bestFit="1" customWidth="1"/>
    <col min="23" max="23" width="6.28515625" style="10" bestFit="1" customWidth="1"/>
    <col min="24" max="24" width="8.7109375" style="10"/>
    <col min="25" max="25" width="20.7109375" style="10" bestFit="1" customWidth="1"/>
    <col min="26" max="27" width="8.7109375" style="10"/>
    <col min="28" max="28" width="18.7109375" style="10" bestFit="1" customWidth="1"/>
    <col min="29" max="16384" width="8.7109375" style="10"/>
  </cols>
  <sheetData>
    <row r="1" spans="1:25" ht="1.9" customHeight="1" thickBot="1" x14ac:dyDescent="0.25"/>
    <row r="2" spans="1:25" ht="21" customHeight="1" x14ac:dyDescent="0.2">
      <c r="A2" s="12"/>
      <c r="B2" s="12"/>
      <c r="C2" s="312" t="s">
        <v>96</v>
      </c>
      <c r="D2" s="313"/>
      <c r="E2" s="313"/>
      <c r="F2" s="313"/>
      <c r="G2" s="313"/>
      <c r="H2" s="313"/>
      <c r="I2" s="313"/>
      <c r="J2" s="313"/>
      <c r="K2" s="313"/>
      <c r="L2" s="313"/>
      <c r="M2" s="314"/>
    </row>
    <row r="3" spans="1:25" ht="6" customHeight="1" thickBot="1" x14ac:dyDescent="0.25">
      <c r="A3" s="12"/>
      <c r="B3" s="12"/>
      <c r="C3" s="315"/>
      <c r="D3" s="316"/>
      <c r="E3" s="316"/>
      <c r="F3" s="316"/>
      <c r="G3" s="316"/>
      <c r="H3" s="316"/>
      <c r="I3" s="316"/>
      <c r="J3" s="316"/>
      <c r="K3" s="316"/>
      <c r="L3" s="316"/>
      <c r="M3" s="317"/>
    </row>
    <row r="4" spans="1:25" ht="14.45" customHeight="1" thickBot="1" x14ac:dyDescent="0.25">
      <c r="A4" s="12"/>
      <c r="B4" s="12"/>
      <c r="C4" s="279" t="s">
        <v>13</v>
      </c>
      <c r="D4" s="280"/>
      <c r="E4" s="321" t="s">
        <v>63</v>
      </c>
      <c r="F4" s="322"/>
      <c r="G4" s="13" t="s">
        <v>64</v>
      </c>
      <c r="H4" s="281" t="s">
        <v>65</v>
      </c>
      <c r="I4" s="282"/>
      <c r="J4" s="282"/>
      <c r="K4" s="282"/>
      <c r="L4" s="282"/>
      <c r="M4" s="283"/>
      <c r="R4" s="14"/>
      <c r="S4" s="15"/>
      <c r="T4" s="16"/>
      <c r="U4" s="16"/>
    </row>
    <row r="5" spans="1:25" ht="14.45" customHeight="1" thickBot="1" x14ac:dyDescent="0.25">
      <c r="A5" s="12"/>
      <c r="B5" s="12"/>
      <c r="C5" s="284">
        <v>44725</v>
      </c>
      <c r="D5" s="318"/>
      <c r="E5" s="286" t="s">
        <v>10</v>
      </c>
      <c r="F5" s="287"/>
      <c r="G5" s="17" t="s">
        <v>93</v>
      </c>
      <c r="H5" s="281"/>
      <c r="I5" s="282"/>
      <c r="J5" s="282"/>
      <c r="K5" s="282"/>
      <c r="L5" s="282"/>
      <c r="M5" s="283"/>
    </row>
    <row r="6" spans="1:25" ht="14.45" customHeight="1" thickBot="1" x14ac:dyDescent="0.25">
      <c r="A6" s="12"/>
      <c r="B6" s="12"/>
      <c r="C6" s="286"/>
      <c r="D6" s="288"/>
      <c r="E6" s="288"/>
      <c r="F6" s="288"/>
      <c r="G6" s="288"/>
      <c r="H6" s="288"/>
      <c r="I6" s="288"/>
      <c r="J6" s="288"/>
      <c r="K6" s="288"/>
      <c r="L6" s="288"/>
      <c r="M6" s="287"/>
    </row>
    <row r="7" spans="1:25" ht="14.45" customHeight="1" thickBot="1" x14ac:dyDescent="0.25">
      <c r="A7" s="12"/>
      <c r="B7" s="12"/>
      <c r="C7" s="18" t="s">
        <v>15</v>
      </c>
      <c r="D7" s="19"/>
      <c r="E7" s="18" t="s">
        <v>66</v>
      </c>
      <c r="F7" s="121" t="s">
        <v>67</v>
      </c>
      <c r="G7" s="18" t="s">
        <v>66</v>
      </c>
      <c r="H7" s="290" t="s">
        <v>62</v>
      </c>
      <c r="I7" s="290"/>
      <c r="J7" s="290"/>
      <c r="K7" s="290"/>
      <c r="L7" s="290"/>
      <c r="M7" s="291"/>
      <c r="Y7" s="7"/>
    </row>
    <row r="8" spans="1:25" ht="14.45" customHeight="1" thickBot="1" x14ac:dyDescent="0.3">
      <c r="A8" s="12"/>
      <c r="B8" s="12"/>
      <c r="C8" s="20"/>
      <c r="D8" s="21"/>
      <c r="E8" s="114" t="s">
        <v>94</v>
      </c>
      <c r="F8" s="161" t="s">
        <v>95</v>
      </c>
      <c r="G8" s="114" t="s">
        <v>92</v>
      </c>
      <c r="H8" s="289">
        <f>S15</f>
        <v>3</v>
      </c>
      <c r="I8" s="290"/>
      <c r="J8" s="291"/>
      <c r="K8" s="289">
        <f>T15</f>
        <v>0</v>
      </c>
      <c r="L8" s="290"/>
      <c r="M8" s="291"/>
      <c r="V8" s="22"/>
      <c r="W8" s="23"/>
      <c r="Y8" s="7"/>
    </row>
    <row r="9" spans="1:25" ht="14.45" customHeight="1" thickBot="1" x14ac:dyDescent="0.25">
      <c r="A9" s="12"/>
      <c r="B9" s="12"/>
      <c r="C9" s="24" t="s">
        <v>14</v>
      </c>
      <c r="D9" s="25" t="s">
        <v>68</v>
      </c>
      <c r="E9" s="24" t="s">
        <v>69</v>
      </c>
      <c r="F9" s="123"/>
      <c r="G9" s="24" t="s">
        <v>69</v>
      </c>
      <c r="H9" s="282" t="s">
        <v>70</v>
      </c>
      <c r="I9" s="283"/>
      <c r="J9" s="282" t="s">
        <v>71</v>
      </c>
      <c r="K9" s="283"/>
      <c r="L9" s="323" t="s">
        <v>72</v>
      </c>
      <c r="M9" s="324"/>
      <c r="O9" s="292" t="s">
        <v>73</v>
      </c>
      <c r="P9" s="293"/>
      <c r="Q9" s="292" t="s">
        <v>74</v>
      </c>
      <c r="R9" s="293"/>
      <c r="S9" s="292" t="s">
        <v>68</v>
      </c>
      <c r="T9" s="293"/>
      <c r="V9" s="26"/>
      <c r="W9" s="23"/>
      <c r="Y9" s="7"/>
    </row>
    <row r="10" spans="1:25" ht="14.45" customHeight="1" thickBot="1" x14ac:dyDescent="0.25">
      <c r="A10" s="12"/>
      <c r="B10" s="12"/>
      <c r="C10" s="27" t="s">
        <v>140</v>
      </c>
      <c r="D10" s="28" t="s">
        <v>75</v>
      </c>
      <c r="E10" s="17" t="s">
        <v>219</v>
      </c>
      <c r="F10" s="124"/>
      <c r="G10" s="17" t="s">
        <v>220</v>
      </c>
      <c r="H10" s="150">
        <v>6</v>
      </c>
      <c r="I10" s="151">
        <v>0</v>
      </c>
      <c r="J10" s="150">
        <v>6</v>
      </c>
      <c r="K10" s="151">
        <v>0</v>
      </c>
      <c r="L10" s="150"/>
      <c r="M10" s="151"/>
      <c r="O10" s="30">
        <f t="shared" ref="O10:P12" si="0">H10+J10+L10</f>
        <v>12</v>
      </c>
      <c r="P10" s="30">
        <f t="shared" si="0"/>
        <v>0</v>
      </c>
      <c r="Q10" s="30">
        <f>IF(H10&gt;I10,1,0)+IF(J10&gt;K10,1,0)+IF(L10&gt;M10,1,0)</f>
        <v>2</v>
      </c>
      <c r="R10" s="31">
        <f>IF(H10&lt;I10,1,0)+IF(J10&lt;K10,1,0)+IF(L10&lt;M10,1,0)</f>
        <v>0</v>
      </c>
      <c r="S10" s="31">
        <f>IF(Q10&gt;R10,1,0)</f>
        <v>1</v>
      </c>
      <c r="T10" s="31">
        <f>IF(Q10&lt;R10,1,0)</f>
        <v>0</v>
      </c>
      <c r="V10" s="26"/>
      <c r="W10" s="23"/>
      <c r="Y10" s="7"/>
    </row>
    <row r="11" spans="1:25" ht="14.45" customHeight="1" thickBot="1" x14ac:dyDescent="0.25">
      <c r="A11" s="12"/>
      <c r="B11" s="12"/>
      <c r="C11" s="17"/>
      <c r="D11" s="28" t="s">
        <v>76</v>
      </c>
      <c r="E11" s="17" t="s">
        <v>86</v>
      </c>
      <c r="F11" s="124"/>
      <c r="G11" s="17" t="s">
        <v>221</v>
      </c>
      <c r="H11" s="150">
        <v>6</v>
      </c>
      <c r="I11" s="151">
        <v>0</v>
      </c>
      <c r="J11" s="150">
        <v>6</v>
      </c>
      <c r="K11" s="151">
        <v>0</v>
      </c>
      <c r="L11" s="150"/>
      <c r="M11" s="151"/>
      <c r="O11" s="9">
        <f t="shared" si="0"/>
        <v>12</v>
      </c>
      <c r="P11" s="9">
        <f t="shared" si="0"/>
        <v>0</v>
      </c>
      <c r="Q11" s="9">
        <f>IF(H11&gt;I11,1,0)+IF(J11&gt;K11,1,0)+IF(L11&gt;M11,1,0)</f>
        <v>2</v>
      </c>
      <c r="R11" s="8">
        <f>IF(H11&lt;I11,1,0)+IF(J11&lt;K11,1,0)+IF(L11&lt;M11,1,0)</f>
        <v>0</v>
      </c>
      <c r="S11" s="8">
        <f>IF(Q11&gt;R11,1,0)</f>
        <v>1</v>
      </c>
      <c r="T11" s="8">
        <f>IF(Q11&lt;R11,1,0)</f>
        <v>0</v>
      </c>
      <c r="V11" s="26"/>
      <c r="W11" s="23"/>
      <c r="Y11" s="7"/>
    </row>
    <row r="12" spans="1:25" ht="14.45" customHeight="1" thickBot="1" x14ac:dyDescent="0.3">
      <c r="A12" s="12"/>
      <c r="B12" s="12"/>
      <c r="C12" s="259"/>
      <c r="D12" s="319" t="s">
        <v>77</v>
      </c>
      <c r="E12" s="17" t="s">
        <v>219</v>
      </c>
      <c r="F12" s="125"/>
      <c r="G12" s="17" t="s">
        <v>34</v>
      </c>
      <c r="H12" s="264">
        <v>6</v>
      </c>
      <c r="I12" s="267">
        <v>0</v>
      </c>
      <c r="J12" s="264">
        <v>6</v>
      </c>
      <c r="K12" s="267">
        <v>0</v>
      </c>
      <c r="L12" s="264"/>
      <c r="M12" s="267"/>
      <c r="O12" s="270">
        <f t="shared" si="0"/>
        <v>12</v>
      </c>
      <c r="P12" s="270">
        <f t="shared" si="0"/>
        <v>0</v>
      </c>
      <c r="Q12" s="270">
        <f>IF(H12&gt;I12,1,0)+IF(J12&gt;K12,1,0)+IF(L12&gt;M12,1,0)</f>
        <v>2</v>
      </c>
      <c r="R12" s="270">
        <f>IF(H12&lt;I12,1,0)+IF(J12&lt;K12,1,0)+IF(L12&lt;M12,1,0)</f>
        <v>0</v>
      </c>
      <c r="S12" s="270">
        <f>IF(Q12&gt;R12,1,0)</f>
        <v>1</v>
      </c>
      <c r="T12" s="270">
        <f>IF(Q12&lt;R12,1,0)</f>
        <v>0</v>
      </c>
      <c r="V12" s="22"/>
      <c r="W12" s="23"/>
      <c r="Y12" s="7"/>
    </row>
    <row r="13" spans="1:25" ht="14.45" customHeight="1" thickBot="1" x14ac:dyDescent="0.25">
      <c r="A13" s="12"/>
      <c r="B13" s="12"/>
      <c r="C13" s="259"/>
      <c r="D13" s="319"/>
      <c r="E13" s="32" t="s">
        <v>67</v>
      </c>
      <c r="F13" s="126"/>
      <c r="G13" s="32" t="s">
        <v>67</v>
      </c>
      <c r="H13" s="265"/>
      <c r="I13" s="268"/>
      <c r="J13" s="265"/>
      <c r="K13" s="268"/>
      <c r="L13" s="265"/>
      <c r="M13" s="268"/>
      <c r="O13" s="271"/>
      <c r="P13" s="271"/>
      <c r="Q13" s="271"/>
      <c r="R13" s="271"/>
      <c r="S13" s="271"/>
      <c r="T13" s="271"/>
      <c r="V13" s="26"/>
      <c r="W13" s="23"/>
      <c r="Y13" s="7"/>
    </row>
    <row r="14" spans="1:25" ht="14.45" customHeight="1" thickBot="1" x14ac:dyDescent="0.25">
      <c r="A14" s="12"/>
      <c r="B14" s="12"/>
      <c r="C14" s="260"/>
      <c r="D14" s="320"/>
      <c r="E14" s="17" t="s">
        <v>86</v>
      </c>
      <c r="F14" s="127"/>
      <c r="G14" s="32" t="s">
        <v>222</v>
      </c>
      <c r="H14" s="266"/>
      <c r="I14" s="269"/>
      <c r="J14" s="266"/>
      <c r="K14" s="269"/>
      <c r="L14" s="266"/>
      <c r="M14" s="269"/>
      <c r="O14" s="272"/>
      <c r="P14" s="272"/>
      <c r="Q14" s="272"/>
      <c r="R14" s="272"/>
      <c r="S14" s="272"/>
      <c r="T14" s="272"/>
      <c r="V14" s="26"/>
      <c r="Y14" s="7"/>
    </row>
    <row r="15" spans="1:25" ht="14.45" customHeight="1" thickBot="1" x14ac:dyDescent="0.25">
      <c r="A15" s="12"/>
      <c r="B15" s="12"/>
      <c r="G15" s="33"/>
      <c r="H15" s="152"/>
      <c r="O15" s="143">
        <f t="shared" ref="O15:T15" si="1">O10+O11+O12</f>
        <v>36</v>
      </c>
      <c r="P15" s="143">
        <f t="shared" si="1"/>
        <v>0</v>
      </c>
      <c r="Q15" s="144">
        <f t="shared" si="1"/>
        <v>6</v>
      </c>
      <c r="R15" s="143">
        <f t="shared" si="1"/>
        <v>0</v>
      </c>
      <c r="S15" s="143">
        <f t="shared" si="1"/>
        <v>3</v>
      </c>
      <c r="T15" s="143">
        <f t="shared" si="1"/>
        <v>0</v>
      </c>
      <c r="V15" s="26"/>
      <c r="Y15" s="7"/>
    </row>
    <row r="16" spans="1:25" ht="14.45" customHeight="1" x14ac:dyDescent="0.2">
      <c r="A16" s="12"/>
      <c r="B16" s="12"/>
      <c r="C16" s="312" t="s">
        <v>96</v>
      </c>
      <c r="D16" s="313"/>
      <c r="E16" s="313"/>
      <c r="F16" s="313"/>
      <c r="G16" s="313"/>
      <c r="H16" s="313"/>
      <c r="I16" s="313"/>
      <c r="J16" s="313"/>
      <c r="K16" s="313"/>
      <c r="L16" s="313"/>
      <c r="M16" s="314"/>
    </row>
    <row r="17" spans="1:25" ht="14.45" customHeight="1" thickBot="1" x14ac:dyDescent="0.25">
      <c r="A17" s="12"/>
      <c r="B17" s="12"/>
      <c r="C17" s="315"/>
      <c r="D17" s="316"/>
      <c r="E17" s="316"/>
      <c r="F17" s="316"/>
      <c r="G17" s="316"/>
      <c r="H17" s="316"/>
      <c r="I17" s="316"/>
      <c r="J17" s="316"/>
      <c r="K17" s="316"/>
      <c r="L17" s="316"/>
      <c r="M17" s="317"/>
    </row>
    <row r="18" spans="1:25" ht="14.45" customHeight="1" thickBot="1" x14ac:dyDescent="0.25">
      <c r="A18" s="12"/>
      <c r="B18" s="12"/>
      <c r="C18" s="279" t="s">
        <v>13</v>
      </c>
      <c r="D18" s="280"/>
      <c r="E18" s="321" t="s">
        <v>63</v>
      </c>
      <c r="F18" s="322"/>
      <c r="G18" s="13" t="s">
        <v>64</v>
      </c>
      <c r="H18" s="281" t="s">
        <v>65</v>
      </c>
      <c r="I18" s="282"/>
      <c r="J18" s="282"/>
      <c r="K18" s="282"/>
      <c r="L18" s="282"/>
      <c r="M18" s="283"/>
    </row>
    <row r="19" spans="1:25" ht="14.45" customHeight="1" thickBot="1" x14ac:dyDescent="0.25">
      <c r="A19" s="12"/>
      <c r="B19" s="12"/>
      <c r="C19" s="284">
        <v>44725</v>
      </c>
      <c r="D19" s="318"/>
      <c r="E19" s="286" t="s">
        <v>10</v>
      </c>
      <c r="F19" s="287"/>
      <c r="G19" s="17" t="s">
        <v>93</v>
      </c>
      <c r="H19" s="281"/>
      <c r="I19" s="282"/>
      <c r="J19" s="282"/>
      <c r="K19" s="282"/>
      <c r="L19" s="282"/>
      <c r="M19" s="283"/>
    </row>
    <row r="20" spans="1:25" ht="14.45" customHeight="1" thickBot="1" x14ac:dyDescent="0.25">
      <c r="A20" s="12"/>
      <c r="B20" s="12"/>
      <c r="C20" s="286"/>
      <c r="D20" s="288"/>
      <c r="E20" s="288"/>
      <c r="F20" s="288"/>
      <c r="G20" s="288"/>
      <c r="H20" s="288"/>
      <c r="I20" s="288"/>
      <c r="J20" s="288"/>
      <c r="K20" s="288"/>
      <c r="L20" s="288"/>
      <c r="M20" s="287"/>
    </row>
    <row r="21" spans="1:25" ht="14.45" customHeight="1" thickBot="1" x14ac:dyDescent="0.25">
      <c r="A21" s="12"/>
      <c r="B21" s="12"/>
      <c r="C21" s="18" t="s">
        <v>15</v>
      </c>
      <c r="D21" s="36"/>
      <c r="E21" s="18" t="s">
        <v>66</v>
      </c>
      <c r="F21" s="121" t="s">
        <v>67</v>
      </c>
      <c r="G21" s="18" t="s">
        <v>66</v>
      </c>
      <c r="H21" s="290" t="s">
        <v>62</v>
      </c>
      <c r="I21" s="290"/>
      <c r="J21" s="290"/>
      <c r="K21" s="290"/>
      <c r="L21" s="290"/>
      <c r="M21" s="291"/>
      <c r="Y21" s="7"/>
    </row>
    <row r="22" spans="1:25" ht="14.45" customHeight="1" thickBot="1" x14ac:dyDescent="0.3">
      <c r="A22" s="12"/>
      <c r="B22" s="12"/>
      <c r="C22" s="20"/>
      <c r="D22" s="21"/>
      <c r="E22" s="115" t="s">
        <v>90</v>
      </c>
      <c r="F22" s="162" t="s">
        <v>95</v>
      </c>
      <c r="G22" s="115" t="s">
        <v>89</v>
      </c>
      <c r="H22" s="289">
        <f>S29</f>
        <v>0</v>
      </c>
      <c r="I22" s="290"/>
      <c r="J22" s="291"/>
      <c r="K22" s="289">
        <f>T29</f>
        <v>3</v>
      </c>
      <c r="L22" s="290"/>
      <c r="M22" s="291"/>
      <c r="V22" s="22"/>
      <c r="W22" s="23"/>
      <c r="Y22" s="7"/>
    </row>
    <row r="23" spans="1:25" ht="14.45" customHeight="1" thickBot="1" x14ac:dyDescent="0.25">
      <c r="A23" s="12"/>
      <c r="B23" s="12"/>
      <c r="C23" s="24" t="s">
        <v>14</v>
      </c>
      <c r="D23" s="25" t="s">
        <v>68</v>
      </c>
      <c r="E23" s="24" t="s">
        <v>69</v>
      </c>
      <c r="F23" s="123"/>
      <c r="G23" s="24" t="s">
        <v>69</v>
      </c>
      <c r="H23" s="282" t="s">
        <v>70</v>
      </c>
      <c r="I23" s="283"/>
      <c r="J23" s="282" t="s">
        <v>71</v>
      </c>
      <c r="K23" s="283"/>
      <c r="L23" s="323" t="s">
        <v>72</v>
      </c>
      <c r="M23" s="324"/>
      <c r="O23" s="292" t="s">
        <v>73</v>
      </c>
      <c r="P23" s="293"/>
      <c r="Q23" s="292" t="s">
        <v>74</v>
      </c>
      <c r="R23" s="293"/>
      <c r="S23" s="292" t="s">
        <v>68</v>
      </c>
      <c r="T23" s="293"/>
      <c r="V23" s="26"/>
      <c r="W23" s="23"/>
      <c r="Y23" s="7"/>
    </row>
    <row r="24" spans="1:25" ht="14.45" customHeight="1" thickBot="1" x14ac:dyDescent="0.25">
      <c r="A24" s="12"/>
      <c r="B24" s="12"/>
      <c r="C24" s="27" t="s">
        <v>141</v>
      </c>
      <c r="D24" s="35" t="s">
        <v>75</v>
      </c>
      <c r="E24" s="17" t="s">
        <v>216</v>
      </c>
      <c r="F24" s="124"/>
      <c r="G24" s="17" t="s">
        <v>214</v>
      </c>
      <c r="H24" s="150">
        <v>1</v>
      </c>
      <c r="I24" s="151">
        <v>6</v>
      </c>
      <c r="J24" s="150">
        <v>1</v>
      </c>
      <c r="K24" s="151">
        <v>6</v>
      </c>
      <c r="L24" s="150"/>
      <c r="M24" s="151"/>
      <c r="O24" s="30">
        <f t="shared" ref="O24:P26" si="2">H24+J24+L24</f>
        <v>2</v>
      </c>
      <c r="P24" s="30">
        <f t="shared" si="2"/>
        <v>12</v>
      </c>
      <c r="Q24" s="30">
        <f>IF(H24&gt;I24,1,0)+IF(J24&gt;K24,1,0)+IF(L24&gt;M24,1,0)</f>
        <v>0</v>
      </c>
      <c r="R24" s="31">
        <f>IF(H24&lt;I24,1,0)+IF(J24&lt;K24,1,0)+IF(L24&lt;M24,1,0)</f>
        <v>2</v>
      </c>
      <c r="S24" s="31">
        <f>IF(Q24&gt;R24,1,0)</f>
        <v>0</v>
      </c>
      <c r="T24" s="31">
        <f>IF(Q24&lt;R24,1,0)</f>
        <v>1</v>
      </c>
      <c r="V24" s="26"/>
      <c r="W24" s="23"/>
      <c r="Y24" s="7"/>
    </row>
    <row r="25" spans="1:25" ht="14.45" customHeight="1" thickBot="1" x14ac:dyDescent="0.25">
      <c r="A25" s="12"/>
      <c r="B25" s="12"/>
      <c r="C25" s="17"/>
      <c r="D25" s="35" t="s">
        <v>76</v>
      </c>
      <c r="E25" s="17" t="s">
        <v>217</v>
      </c>
      <c r="F25" s="124"/>
      <c r="G25" s="17" t="s">
        <v>215</v>
      </c>
      <c r="H25" s="150">
        <v>1</v>
      </c>
      <c r="I25" s="151">
        <v>6</v>
      </c>
      <c r="J25" s="150">
        <v>1</v>
      </c>
      <c r="K25" s="151">
        <v>6</v>
      </c>
      <c r="L25" s="150"/>
      <c r="M25" s="151"/>
      <c r="O25" s="9">
        <f t="shared" si="2"/>
        <v>2</v>
      </c>
      <c r="P25" s="9">
        <f t="shared" si="2"/>
        <v>12</v>
      </c>
      <c r="Q25" s="9">
        <f>IF(H25&gt;I25,1,0)+IF(J25&gt;K25,1,0)+IF(L25&gt;M25,1,0)</f>
        <v>0</v>
      </c>
      <c r="R25" s="8">
        <f>IF(H25&lt;I25,1,0)+IF(J25&lt;K25,1,0)+IF(L25&lt;M25,1,0)</f>
        <v>2</v>
      </c>
      <c r="S25" s="8">
        <f>IF(Q25&gt;R25,1,0)</f>
        <v>0</v>
      </c>
      <c r="T25" s="8">
        <f>IF(Q25&lt;R25,1,0)</f>
        <v>1</v>
      </c>
      <c r="V25" s="26"/>
      <c r="W25" s="23"/>
      <c r="Y25" s="7"/>
    </row>
    <row r="26" spans="1:25" ht="14.45" customHeight="1" thickBot="1" x14ac:dyDescent="0.3">
      <c r="A26" s="12"/>
      <c r="B26" s="12"/>
      <c r="C26" s="259"/>
      <c r="D26" s="319" t="s">
        <v>77</v>
      </c>
      <c r="E26" s="17" t="s">
        <v>218</v>
      </c>
      <c r="F26" s="125"/>
      <c r="G26" s="17" t="s">
        <v>214</v>
      </c>
      <c r="H26" s="264">
        <v>0</v>
      </c>
      <c r="I26" s="267">
        <v>6</v>
      </c>
      <c r="J26" s="264">
        <v>0</v>
      </c>
      <c r="K26" s="267">
        <v>6</v>
      </c>
      <c r="L26" s="264"/>
      <c r="M26" s="267"/>
      <c r="O26" s="270">
        <f t="shared" si="2"/>
        <v>0</v>
      </c>
      <c r="P26" s="270">
        <f t="shared" si="2"/>
        <v>12</v>
      </c>
      <c r="Q26" s="270">
        <f>IF(H26&gt;I26,1,0)+IF(J26&gt;K26,1,0)+IF(L26&gt;M26,1,0)</f>
        <v>0</v>
      </c>
      <c r="R26" s="270">
        <f>IF(H26&lt;I26,1,0)+IF(J26&lt;K26,1,0)+IF(L26&lt;M26,1,0)</f>
        <v>2</v>
      </c>
      <c r="S26" s="270">
        <f>IF(Q26&gt;R26,1,0)</f>
        <v>0</v>
      </c>
      <c r="T26" s="270">
        <f>IF(Q26&lt;R26,1,0)</f>
        <v>1</v>
      </c>
      <c r="V26" s="22"/>
      <c r="W26" s="23"/>
      <c r="Y26" s="7"/>
    </row>
    <row r="27" spans="1:25" ht="14.45" customHeight="1" thickBot="1" x14ac:dyDescent="0.25">
      <c r="A27" s="12"/>
      <c r="B27" s="12"/>
      <c r="C27" s="259"/>
      <c r="D27" s="319"/>
      <c r="E27" s="32" t="s">
        <v>67</v>
      </c>
      <c r="F27" s="126"/>
      <c r="G27" s="32" t="s">
        <v>67</v>
      </c>
      <c r="H27" s="265"/>
      <c r="I27" s="268"/>
      <c r="J27" s="265"/>
      <c r="K27" s="268"/>
      <c r="L27" s="265"/>
      <c r="M27" s="268"/>
      <c r="O27" s="271"/>
      <c r="P27" s="271"/>
      <c r="Q27" s="271"/>
      <c r="R27" s="271"/>
      <c r="S27" s="271"/>
      <c r="T27" s="271"/>
      <c r="V27" s="26"/>
      <c r="W27" s="23"/>
      <c r="Y27" s="7"/>
    </row>
    <row r="28" spans="1:25" ht="14.45" customHeight="1" thickBot="1" x14ac:dyDescent="0.25">
      <c r="A28" s="12"/>
      <c r="B28" s="12"/>
      <c r="C28" s="260"/>
      <c r="D28" s="320"/>
      <c r="E28" s="17" t="s">
        <v>216</v>
      </c>
      <c r="F28" s="127"/>
      <c r="G28" s="17" t="s">
        <v>215</v>
      </c>
      <c r="H28" s="266"/>
      <c r="I28" s="269"/>
      <c r="J28" s="266"/>
      <c r="K28" s="269"/>
      <c r="L28" s="266"/>
      <c r="M28" s="269"/>
      <c r="O28" s="272"/>
      <c r="P28" s="272"/>
      <c r="Q28" s="272"/>
      <c r="R28" s="272"/>
      <c r="S28" s="272"/>
      <c r="T28" s="272"/>
      <c r="V28" s="26"/>
      <c r="Y28" s="7"/>
    </row>
    <row r="29" spans="1:25" ht="14.45" customHeight="1" x14ac:dyDescent="0.2">
      <c r="A29" s="12"/>
      <c r="B29" s="12"/>
      <c r="G29" s="33"/>
      <c r="H29" s="152"/>
      <c r="O29" s="8">
        <f t="shared" ref="O29:T29" si="3">O24+O25+O26</f>
        <v>4</v>
      </c>
      <c r="P29" s="8">
        <f t="shared" si="3"/>
        <v>36</v>
      </c>
      <c r="Q29" s="9">
        <f t="shared" si="3"/>
        <v>0</v>
      </c>
      <c r="R29" s="8">
        <f t="shared" si="3"/>
        <v>6</v>
      </c>
      <c r="S29" s="8">
        <f t="shared" si="3"/>
        <v>0</v>
      </c>
      <c r="T29" s="8">
        <f t="shared" si="3"/>
        <v>3</v>
      </c>
      <c r="V29" s="26"/>
      <c r="Y29" s="7"/>
    </row>
    <row r="30" spans="1:25" ht="14.45" customHeight="1" thickBot="1" x14ac:dyDescent="0.25"/>
    <row r="31" spans="1:25" ht="14.45" customHeight="1" x14ac:dyDescent="0.2">
      <c r="A31" s="12"/>
      <c r="B31" s="12"/>
      <c r="C31" s="312" t="s">
        <v>96</v>
      </c>
      <c r="D31" s="313"/>
      <c r="E31" s="313"/>
      <c r="F31" s="313"/>
      <c r="G31" s="313"/>
      <c r="H31" s="313"/>
      <c r="I31" s="313"/>
      <c r="J31" s="313"/>
      <c r="K31" s="313"/>
      <c r="L31" s="313"/>
      <c r="M31" s="314"/>
    </row>
    <row r="32" spans="1:25" ht="14.45" customHeight="1" thickBot="1" x14ac:dyDescent="0.25">
      <c r="A32" s="12"/>
      <c r="B32" s="12"/>
      <c r="C32" s="315"/>
      <c r="D32" s="316"/>
      <c r="E32" s="316"/>
      <c r="F32" s="316"/>
      <c r="G32" s="316"/>
      <c r="H32" s="316"/>
      <c r="I32" s="316"/>
      <c r="J32" s="316"/>
      <c r="K32" s="316"/>
      <c r="L32" s="316"/>
      <c r="M32" s="317"/>
    </row>
    <row r="33" spans="1:25" ht="14.45" customHeight="1" thickBot="1" x14ac:dyDescent="0.25">
      <c r="A33" s="12"/>
      <c r="B33" s="12"/>
      <c r="C33" s="279" t="s">
        <v>13</v>
      </c>
      <c r="D33" s="280"/>
      <c r="E33" s="321" t="s">
        <v>63</v>
      </c>
      <c r="F33" s="322"/>
      <c r="G33" s="13" t="s">
        <v>64</v>
      </c>
      <c r="H33" s="281" t="s">
        <v>65</v>
      </c>
      <c r="I33" s="282"/>
      <c r="J33" s="282"/>
      <c r="K33" s="282"/>
      <c r="L33" s="282"/>
      <c r="M33" s="283"/>
      <c r="R33" s="14"/>
      <c r="S33" s="15"/>
      <c r="T33" s="16"/>
      <c r="U33" s="16"/>
    </row>
    <row r="34" spans="1:25" ht="14.45" customHeight="1" thickBot="1" x14ac:dyDescent="0.25">
      <c r="A34" s="12"/>
      <c r="B34" s="12"/>
      <c r="C34" s="284">
        <v>44725</v>
      </c>
      <c r="D34" s="318"/>
      <c r="E34" s="286" t="s">
        <v>9</v>
      </c>
      <c r="F34" s="287"/>
      <c r="G34" s="17" t="s">
        <v>93</v>
      </c>
      <c r="H34" s="281"/>
      <c r="I34" s="282"/>
      <c r="J34" s="282"/>
      <c r="K34" s="282"/>
      <c r="L34" s="282"/>
      <c r="M34" s="283"/>
    </row>
    <row r="35" spans="1:25" ht="14.45" customHeight="1" thickBot="1" x14ac:dyDescent="0.25">
      <c r="A35" s="12"/>
      <c r="B35" s="12"/>
      <c r="C35" s="286"/>
      <c r="D35" s="288"/>
      <c r="E35" s="288"/>
      <c r="F35" s="288"/>
      <c r="G35" s="288"/>
      <c r="H35" s="288"/>
      <c r="I35" s="288"/>
      <c r="J35" s="288"/>
      <c r="K35" s="288"/>
      <c r="L35" s="288"/>
      <c r="M35" s="287"/>
    </row>
    <row r="36" spans="1:25" ht="14.45" customHeight="1" thickBot="1" x14ac:dyDescent="0.25">
      <c r="A36" s="12"/>
      <c r="B36" s="12"/>
      <c r="C36" s="18" t="s">
        <v>15</v>
      </c>
      <c r="D36" s="36"/>
      <c r="E36" s="18" t="s">
        <v>66</v>
      </c>
      <c r="F36" s="121" t="s">
        <v>67</v>
      </c>
      <c r="G36" s="18" t="s">
        <v>66</v>
      </c>
      <c r="H36" s="290" t="s">
        <v>62</v>
      </c>
      <c r="I36" s="290"/>
      <c r="J36" s="290"/>
      <c r="K36" s="290"/>
      <c r="L36" s="290"/>
      <c r="M36" s="291"/>
      <c r="Y36" s="7"/>
    </row>
    <row r="37" spans="1:25" ht="14.45" customHeight="1" thickBot="1" x14ac:dyDescent="0.3">
      <c r="A37" s="12"/>
      <c r="B37" s="12"/>
      <c r="C37" s="20"/>
      <c r="D37" s="21"/>
      <c r="E37" s="116" t="s">
        <v>98</v>
      </c>
      <c r="F37" s="163" t="s">
        <v>95</v>
      </c>
      <c r="G37" s="116" t="s">
        <v>99</v>
      </c>
      <c r="H37" s="289">
        <f>S44</f>
        <v>3</v>
      </c>
      <c r="I37" s="290"/>
      <c r="J37" s="291"/>
      <c r="K37" s="289">
        <f>T44</f>
        <v>0</v>
      </c>
      <c r="L37" s="290"/>
      <c r="M37" s="291"/>
      <c r="V37" s="22"/>
      <c r="W37" s="23"/>
      <c r="Y37" s="7"/>
    </row>
    <row r="38" spans="1:25" ht="14.45" customHeight="1" thickBot="1" x14ac:dyDescent="0.25">
      <c r="A38" s="12"/>
      <c r="B38" s="12"/>
      <c r="C38" s="24" t="s">
        <v>14</v>
      </c>
      <c r="D38" s="25" t="s">
        <v>68</v>
      </c>
      <c r="E38" s="24" t="s">
        <v>69</v>
      </c>
      <c r="F38" s="123"/>
      <c r="G38" s="24" t="s">
        <v>69</v>
      </c>
      <c r="H38" s="282" t="s">
        <v>70</v>
      </c>
      <c r="I38" s="283"/>
      <c r="J38" s="282" t="s">
        <v>71</v>
      </c>
      <c r="K38" s="283"/>
      <c r="L38" s="323" t="s">
        <v>72</v>
      </c>
      <c r="M38" s="324"/>
      <c r="O38" s="292" t="s">
        <v>73</v>
      </c>
      <c r="P38" s="293"/>
      <c r="Q38" s="292" t="s">
        <v>74</v>
      </c>
      <c r="R38" s="293"/>
      <c r="S38" s="292" t="s">
        <v>68</v>
      </c>
      <c r="T38" s="293"/>
      <c r="V38" s="26"/>
      <c r="W38" s="23"/>
      <c r="Y38" s="7"/>
    </row>
    <row r="39" spans="1:25" ht="14.45" customHeight="1" thickBot="1" x14ac:dyDescent="0.25">
      <c r="A39" s="12"/>
      <c r="B39" s="12"/>
      <c r="C39" s="27" t="s">
        <v>141</v>
      </c>
      <c r="D39" s="35" t="s">
        <v>75</v>
      </c>
      <c r="E39" s="17" t="s">
        <v>572</v>
      </c>
      <c r="F39" s="124"/>
      <c r="G39" s="17"/>
      <c r="H39" s="150">
        <v>6</v>
      </c>
      <c r="I39" s="151">
        <v>0</v>
      </c>
      <c r="J39" s="150">
        <v>6</v>
      </c>
      <c r="K39" s="151">
        <v>0</v>
      </c>
      <c r="L39" s="150"/>
      <c r="M39" s="151"/>
      <c r="O39" s="30">
        <f t="shared" ref="O39:P41" si="4">H39+J39+L39</f>
        <v>12</v>
      </c>
      <c r="P39" s="30">
        <f t="shared" si="4"/>
        <v>0</v>
      </c>
      <c r="Q39" s="30">
        <f>IF(H39&gt;I39,1,0)+IF(J39&gt;K39,1,0)+IF(L39&gt;M39,1,0)</f>
        <v>2</v>
      </c>
      <c r="R39" s="31">
        <f>IF(H39&lt;I39,1,0)+IF(J39&lt;K39,1,0)+IF(L39&lt;M39,1,0)</f>
        <v>0</v>
      </c>
      <c r="S39" s="31">
        <f>IF(Q39&gt;R39,1,0)</f>
        <v>1</v>
      </c>
      <c r="T39" s="31">
        <f>IF(Q39&lt;R39,1,0)</f>
        <v>0</v>
      </c>
      <c r="V39" s="26"/>
      <c r="W39" s="23"/>
      <c r="Y39" s="7"/>
    </row>
    <row r="40" spans="1:25" ht="14.45" customHeight="1" thickBot="1" x14ac:dyDescent="0.25">
      <c r="A40" s="12"/>
      <c r="B40" s="12"/>
      <c r="C40" s="17"/>
      <c r="D40" s="35" t="s">
        <v>76</v>
      </c>
      <c r="E40" s="17" t="s">
        <v>326</v>
      </c>
      <c r="F40" s="124"/>
      <c r="G40" s="17"/>
      <c r="H40" s="150">
        <v>6</v>
      </c>
      <c r="I40" s="151">
        <v>0</v>
      </c>
      <c r="J40" s="150">
        <v>6</v>
      </c>
      <c r="K40" s="151">
        <v>0</v>
      </c>
      <c r="L40" s="150"/>
      <c r="M40" s="151"/>
      <c r="O40" s="9">
        <f t="shared" si="4"/>
        <v>12</v>
      </c>
      <c r="P40" s="9">
        <f t="shared" si="4"/>
        <v>0</v>
      </c>
      <c r="Q40" s="9">
        <f>IF(H40&gt;I40,1,0)+IF(J40&gt;K40,1,0)+IF(L40&gt;M40,1,0)</f>
        <v>2</v>
      </c>
      <c r="R40" s="8">
        <f>IF(H40&lt;I40,1,0)+IF(J40&lt;K40,1,0)+IF(L40&lt;M40,1,0)</f>
        <v>0</v>
      </c>
      <c r="S40" s="8">
        <f>IF(Q40&gt;R40,1,0)</f>
        <v>1</v>
      </c>
      <c r="T40" s="8">
        <f>IF(Q40&lt;R40,1,0)</f>
        <v>0</v>
      </c>
      <c r="V40" s="26"/>
      <c r="W40" s="23"/>
      <c r="Y40" s="7"/>
    </row>
    <row r="41" spans="1:25" ht="14.45" customHeight="1" thickBot="1" x14ac:dyDescent="0.3">
      <c r="A41" s="12"/>
      <c r="B41" s="12"/>
      <c r="C41" s="259"/>
      <c r="D41" s="319" t="s">
        <v>77</v>
      </c>
      <c r="E41" s="17" t="s">
        <v>572</v>
      </c>
      <c r="F41" s="125"/>
      <c r="G41" s="17"/>
      <c r="H41" s="264">
        <v>6</v>
      </c>
      <c r="I41" s="267">
        <v>0</v>
      </c>
      <c r="J41" s="264">
        <v>6</v>
      </c>
      <c r="K41" s="267">
        <v>0</v>
      </c>
      <c r="L41" s="264"/>
      <c r="M41" s="267"/>
      <c r="O41" s="270">
        <f t="shared" si="4"/>
        <v>12</v>
      </c>
      <c r="P41" s="270">
        <f t="shared" si="4"/>
        <v>0</v>
      </c>
      <c r="Q41" s="270">
        <f>IF(H41&gt;I41,1,0)+IF(J41&gt;K41,1,0)+IF(L41&gt;M41,1,0)</f>
        <v>2</v>
      </c>
      <c r="R41" s="270">
        <f>IF(H41&lt;I41,1,0)+IF(J41&lt;K41,1,0)+IF(L41&lt;M41,1,0)</f>
        <v>0</v>
      </c>
      <c r="S41" s="270">
        <f>IF(Q41&gt;R41,1,0)</f>
        <v>1</v>
      </c>
      <c r="T41" s="270">
        <f>IF(Q41&lt;R41,1,0)</f>
        <v>0</v>
      </c>
      <c r="V41" s="22"/>
      <c r="W41" s="23"/>
      <c r="Y41" s="7"/>
    </row>
    <row r="42" spans="1:25" ht="14.45" customHeight="1" thickBot="1" x14ac:dyDescent="0.25">
      <c r="A42" s="12"/>
      <c r="B42" s="12"/>
      <c r="C42" s="259"/>
      <c r="D42" s="319"/>
      <c r="E42" s="32" t="s">
        <v>67</v>
      </c>
      <c r="F42" s="126"/>
      <c r="G42" s="32" t="s">
        <v>67</v>
      </c>
      <c r="H42" s="265"/>
      <c r="I42" s="268"/>
      <c r="J42" s="265"/>
      <c r="K42" s="268"/>
      <c r="L42" s="265"/>
      <c r="M42" s="268"/>
      <c r="O42" s="271"/>
      <c r="P42" s="271"/>
      <c r="Q42" s="271"/>
      <c r="R42" s="271"/>
      <c r="S42" s="271"/>
      <c r="T42" s="271"/>
      <c r="V42" s="26" t="s">
        <v>78</v>
      </c>
      <c r="W42" s="23"/>
      <c r="Y42" s="7"/>
    </row>
    <row r="43" spans="1:25" ht="14.45" customHeight="1" thickBot="1" x14ac:dyDescent="0.25">
      <c r="A43" s="12"/>
      <c r="B43" s="12"/>
      <c r="C43" s="260"/>
      <c r="D43" s="320"/>
      <c r="E43" s="17" t="s">
        <v>326</v>
      </c>
      <c r="F43" s="127"/>
      <c r="G43" s="17"/>
      <c r="H43" s="266"/>
      <c r="I43" s="269"/>
      <c r="J43" s="266"/>
      <c r="K43" s="269"/>
      <c r="L43" s="266"/>
      <c r="M43" s="269"/>
      <c r="O43" s="272"/>
      <c r="P43" s="272"/>
      <c r="Q43" s="272"/>
      <c r="R43" s="272"/>
      <c r="S43" s="272"/>
      <c r="T43" s="272"/>
      <c r="V43" s="26"/>
      <c r="Y43" s="7"/>
    </row>
    <row r="44" spans="1:25" ht="14.45" customHeight="1" thickBot="1" x14ac:dyDescent="0.25">
      <c r="A44" s="12"/>
      <c r="B44" s="12"/>
      <c r="G44" s="33"/>
      <c r="H44" s="152"/>
      <c r="O44" s="8">
        <f t="shared" ref="O44:T44" si="5">O39+O40+O41</f>
        <v>36</v>
      </c>
      <c r="P44" s="8">
        <f t="shared" si="5"/>
        <v>0</v>
      </c>
      <c r="Q44" s="9">
        <f t="shared" si="5"/>
        <v>6</v>
      </c>
      <c r="R44" s="8">
        <f t="shared" si="5"/>
        <v>0</v>
      </c>
      <c r="S44" s="8">
        <f t="shared" si="5"/>
        <v>3</v>
      </c>
      <c r="T44" s="8">
        <f t="shared" si="5"/>
        <v>0</v>
      </c>
      <c r="V44" s="26"/>
      <c r="Y44" s="7"/>
    </row>
    <row r="45" spans="1:25" ht="14.45" customHeight="1" x14ac:dyDescent="0.2">
      <c r="A45" s="12"/>
      <c r="B45" s="12"/>
      <c r="C45" s="312" t="s">
        <v>96</v>
      </c>
      <c r="D45" s="313"/>
      <c r="E45" s="313"/>
      <c r="F45" s="313"/>
      <c r="G45" s="313"/>
      <c r="H45" s="313"/>
      <c r="I45" s="313"/>
      <c r="J45" s="313"/>
      <c r="K45" s="313"/>
      <c r="L45" s="313"/>
      <c r="M45" s="314"/>
    </row>
    <row r="46" spans="1:25" ht="14.45" customHeight="1" thickBot="1" x14ac:dyDescent="0.25">
      <c r="A46" s="12"/>
      <c r="B46" s="12"/>
      <c r="C46" s="315"/>
      <c r="D46" s="316"/>
      <c r="E46" s="316"/>
      <c r="F46" s="316"/>
      <c r="G46" s="316"/>
      <c r="H46" s="316"/>
      <c r="I46" s="316"/>
      <c r="J46" s="316"/>
      <c r="K46" s="316"/>
      <c r="L46" s="316"/>
      <c r="M46" s="317"/>
    </row>
    <row r="47" spans="1:25" ht="14.45" customHeight="1" thickBot="1" x14ac:dyDescent="0.25">
      <c r="A47" s="12"/>
      <c r="B47" s="12"/>
      <c r="C47" s="279" t="s">
        <v>13</v>
      </c>
      <c r="D47" s="280"/>
      <c r="E47" s="321" t="s">
        <v>63</v>
      </c>
      <c r="F47" s="322"/>
      <c r="G47" s="13" t="s">
        <v>64</v>
      </c>
      <c r="H47" s="281" t="s">
        <v>65</v>
      </c>
      <c r="I47" s="282"/>
      <c r="J47" s="282"/>
      <c r="K47" s="282"/>
      <c r="L47" s="282"/>
      <c r="M47" s="283"/>
      <c r="R47" s="14"/>
      <c r="S47" s="15"/>
      <c r="T47" s="16"/>
      <c r="U47" s="16"/>
    </row>
    <row r="48" spans="1:25" ht="14.45" customHeight="1" thickBot="1" x14ac:dyDescent="0.25">
      <c r="A48" s="12"/>
      <c r="B48" s="12"/>
      <c r="C48" s="284">
        <v>44725</v>
      </c>
      <c r="D48" s="318"/>
      <c r="E48" s="286" t="s">
        <v>9</v>
      </c>
      <c r="F48" s="287"/>
      <c r="G48" s="17" t="s">
        <v>93</v>
      </c>
      <c r="H48" s="281"/>
      <c r="I48" s="282"/>
      <c r="J48" s="282"/>
      <c r="K48" s="282"/>
      <c r="L48" s="282"/>
      <c r="M48" s="283"/>
    </row>
    <row r="49" spans="1:25" ht="14.45" customHeight="1" thickBot="1" x14ac:dyDescent="0.25">
      <c r="A49" s="12"/>
      <c r="B49" s="12"/>
      <c r="C49" s="286"/>
      <c r="D49" s="288"/>
      <c r="E49" s="288"/>
      <c r="F49" s="288"/>
      <c r="G49" s="288"/>
      <c r="H49" s="288"/>
      <c r="I49" s="288"/>
      <c r="J49" s="288"/>
      <c r="K49" s="288"/>
      <c r="L49" s="288"/>
      <c r="M49" s="287"/>
    </row>
    <row r="50" spans="1:25" ht="14.45" customHeight="1" thickBot="1" x14ac:dyDescent="0.25">
      <c r="A50" s="12"/>
      <c r="B50" s="12"/>
      <c r="C50" s="18" t="s">
        <v>15</v>
      </c>
      <c r="D50" s="36"/>
      <c r="E50" s="18" t="s">
        <v>66</v>
      </c>
      <c r="F50" s="121" t="s">
        <v>67</v>
      </c>
      <c r="G50" s="18" t="s">
        <v>66</v>
      </c>
      <c r="H50" s="290" t="s">
        <v>62</v>
      </c>
      <c r="I50" s="290"/>
      <c r="J50" s="290"/>
      <c r="K50" s="290"/>
      <c r="L50" s="290"/>
      <c r="M50" s="291"/>
      <c r="Y50" s="7"/>
    </row>
    <row r="51" spans="1:25" ht="14.45" customHeight="1" thickBot="1" x14ac:dyDescent="0.3">
      <c r="A51" s="12"/>
      <c r="B51" s="12"/>
      <c r="C51" s="20"/>
      <c r="D51" s="21"/>
      <c r="E51" s="117" t="s">
        <v>101</v>
      </c>
      <c r="F51" s="164" t="s">
        <v>95</v>
      </c>
      <c r="G51" s="117" t="s">
        <v>102</v>
      </c>
      <c r="H51" s="289">
        <f>S58</f>
        <v>2</v>
      </c>
      <c r="I51" s="290"/>
      <c r="J51" s="291"/>
      <c r="K51" s="289">
        <f>T58</f>
        <v>1</v>
      </c>
      <c r="L51" s="290"/>
      <c r="M51" s="291"/>
      <c r="V51" s="22"/>
      <c r="W51" s="23"/>
      <c r="Y51" s="7"/>
    </row>
    <row r="52" spans="1:25" ht="14.45" customHeight="1" thickBot="1" x14ac:dyDescent="0.25">
      <c r="A52" s="12"/>
      <c r="B52" s="12"/>
      <c r="C52" s="24" t="s">
        <v>14</v>
      </c>
      <c r="D52" s="25" t="s">
        <v>68</v>
      </c>
      <c r="E52" s="24" t="s">
        <v>69</v>
      </c>
      <c r="F52" s="123"/>
      <c r="G52" s="24" t="s">
        <v>69</v>
      </c>
      <c r="H52" s="282" t="s">
        <v>70</v>
      </c>
      <c r="I52" s="283"/>
      <c r="J52" s="282" t="s">
        <v>71</v>
      </c>
      <c r="K52" s="283"/>
      <c r="L52" s="323" t="s">
        <v>72</v>
      </c>
      <c r="M52" s="324"/>
      <c r="O52" s="292" t="s">
        <v>73</v>
      </c>
      <c r="P52" s="293"/>
      <c r="Q52" s="292" t="s">
        <v>74</v>
      </c>
      <c r="R52" s="293"/>
      <c r="S52" s="292" t="s">
        <v>68</v>
      </c>
      <c r="T52" s="293"/>
      <c r="V52" s="26"/>
      <c r="W52" s="23"/>
      <c r="Y52" s="7"/>
    </row>
    <row r="53" spans="1:25" ht="14.45" customHeight="1" thickBot="1" x14ac:dyDescent="0.25">
      <c r="A53" s="12"/>
      <c r="B53" s="12"/>
      <c r="C53" s="27" t="s">
        <v>141</v>
      </c>
      <c r="D53" s="35" t="s">
        <v>75</v>
      </c>
      <c r="E53" s="17" t="s">
        <v>44</v>
      </c>
      <c r="F53" s="124"/>
      <c r="G53" s="17" t="s">
        <v>339</v>
      </c>
      <c r="H53" s="150">
        <v>6</v>
      </c>
      <c r="I53" s="151">
        <v>4</v>
      </c>
      <c r="J53" s="150">
        <v>6</v>
      </c>
      <c r="K53" s="151">
        <v>4</v>
      </c>
      <c r="L53" s="150"/>
      <c r="M53" s="151"/>
      <c r="O53" s="30">
        <f t="shared" ref="O53:P55" si="6">H53+J53+L53</f>
        <v>12</v>
      </c>
      <c r="P53" s="30">
        <f t="shared" si="6"/>
        <v>8</v>
      </c>
      <c r="Q53" s="30">
        <f>IF(H53&gt;I53,1,0)+IF(J53&gt;K53,1,0)+IF(L53&gt;M53,1,0)</f>
        <v>2</v>
      </c>
      <c r="R53" s="31">
        <f>IF(H53&lt;I53,1,0)+IF(J53&lt;K53,1,0)+IF(L53&lt;M53,1,0)</f>
        <v>0</v>
      </c>
      <c r="S53" s="31">
        <f>IF(Q53&gt;R53,1,0)</f>
        <v>1</v>
      </c>
      <c r="T53" s="31">
        <f>IF(Q53&lt;R53,1,0)</f>
        <v>0</v>
      </c>
      <c r="V53" s="26"/>
      <c r="W53" s="23"/>
      <c r="Y53" s="7"/>
    </row>
    <row r="54" spans="1:25" ht="14.45" customHeight="1" thickBot="1" x14ac:dyDescent="0.25">
      <c r="A54" s="12"/>
      <c r="B54" s="12"/>
      <c r="C54" s="17"/>
      <c r="D54" s="35" t="s">
        <v>76</v>
      </c>
      <c r="E54" s="148" t="s">
        <v>338</v>
      </c>
      <c r="F54" s="124"/>
      <c r="G54" s="17" t="s">
        <v>40</v>
      </c>
      <c r="H54" s="150">
        <v>6</v>
      </c>
      <c r="I54" s="151">
        <v>7</v>
      </c>
      <c r="J54" s="150">
        <v>3</v>
      </c>
      <c r="K54" s="151">
        <v>6</v>
      </c>
      <c r="L54" s="150"/>
      <c r="M54" s="151"/>
      <c r="O54" s="9">
        <f t="shared" si="6"/>
        <v>9</v>
      </c>
      <c r="P54" s="9">
        <f t="shared" si="6"/>
        <v>13</v>
      </c>
      <c r="Q54" s="9">
        <f>IF(H54&gt;I54,1,0)+IF(J54&gt;K54,1,0)+IF(L54&gt;M54,1,0)</f>
        <v>0</v>
      </c>
      <c r="R54" s="8">
        <f>IF(H54&lt;I54,1,0)+IF(J54&lt;K54,1,0)+IF(L54&lt;M54,1,0)</f>
        <v>2</v>
      </c>
      <c r="S54" s="8">
        <f>IF(Q54&gt;R54,1,0)</f>
        <v>0</v>
      </c>
      <c r="T54" s="8">
        <f>IF(Q54&lt;R54,1,0)</f>
        <v>1</v>
      </c>
      <c r="V54" s="26"/>
      <c r="W54" s="23"/>
      <c r="Y54" s="7"/>
    </row>
    <row r="55" spans="1:25" ht="14.45" customHeight="1" thickBot="1" x14ac:dyDescent="0.3">
      <c r="A55" s="12"/>
      <c r="B55" s="12"/>
      <c r="C55" s="259"/>
      <c r="D55" s="319" t="s">
        <v>77</v>
      </c>
      <c r="E55" s="17" t="s">
        <v>44</v>
      </c>
      <c r="F55" s="125"/>
      <c r="G55" s="17" t="s">
        <v>339</v>
      </c>
      <c r="H55" s="264">
        <v>6</v>
      </c>
      <c r="I55" s="267">
        <v>3</v>
      </c>
      <c r="J55" s="264">
        <v>6</v>
      </c>
      <c r="K55" s="267">
        <v>4</v>
      </c>
      <c r="L55" s="264"/>
      <c r="M55" s="267"/>
      <c r="O55" s="270">
        <f t="shared" si="6"/>
        <v>12</v>
      </c>
      <c r="P55" s="270">
        <f t="shared" si="6"/>
        <v>7</v>
      </c>
      <c r="Q55" s="270">
        <f>IF(H55&gt;I55,1,0)+IF(J55&gt;K55,1,0)+IF(L55&gt;M55,1,0)</f>
        <v>2</v>
      </c>
      <c r="R55" s="270">
        <f>IF(H55&lt;I55,1,0)+IF(J55&lt;K55,1,0)+IF(L55&lt;M55,1,0)</f>
        <v>0</v>
      </c>
      <c r="S55" s="270">
        <f>IF(Q55&gt;R55,1,0)</f>
        <v>1</v>
      </c>
      <c r="T55" s="270">
        <f>IF(Q55&lt;R55,1,0)</f>
        <v>0</v>
      </c>
      <c r="V55" s="22"/>
      <c r="W55" s="23"/>
      <c r="Y55" s="7"/>
    </row>
    <row r="56" spans="1:25" ht="14.45" customHeight="1" thickBot="1" x14ac:dyDescent="0.25">
      <c r="A56" s="12"/>
      <c r="B56" s="12"/>
      <c r="C56" s="259"/>
      <c r="D56" s="319"/>
      <c r="E56" s="32" t="s">
        <v>67</v>
      </c>
      <c r="F56" s="126"/>
      <c r="G56" s="32" t="s">
        <v>67</v>
      </c>
      <c r="H56" s="265"/>
      <c r="I56" s="268"/>
      <c r="J56" s="265"/>
      <c r="K56" s="268"/>
      <c r="L56" s="265"/>
      <c r="M56" s="268"/>
      <c r="O56" s="271"/>
      <c r="P56" s="271"/>
      <c r="Q56" s="271"/>
      <c r="R56" s="271"/>
      <c r="S56" s="271"/>
      <c r="T56" s="271"/>
      <c r="V56" s="26"/>
      <c r="W56" s="23"/>
      <c r="Y56" s="7"/>
    </row>
    <row r="57" spans="1:25" ht="14.45" customHeight="1" thickBot="1" x14ac:dyDescent="0.25">
      <c r="A57" s="12"/>
      <c r="B57" s="12"/>
      <c r="C57" s="260"/>
      <c r="D57" s="320"/>
      <c r="E57" s="148" t="s">
        <v>338</v>
      </c>
      <c r="F57" s="127"/>
      <c r="G57" s="17" t="s">
        <v>40</v>
      </c>
      <c r="H57" s="266"/>
      <c r="I57" s="269"/>
      <c r="J57" s="266"/>
      <c r="K57" s="269"/>
      <c r="L57" s="266"/>
      <c r="M57" s="269"/>
      <c r="O57" s="272"/>
      <c r="P57" s="272"/>
      <c r="Q57" s="272"/>
      <c r="R57" s="272"/>
      <c r="S57" s="272"/>
      <c r="T57" s="272"/>
      <c r="V57" s="26"/>
      <c r="Y57" s="7"/>
    </row>
    <row r="58" spans="1:25" ht="14.45" customHeight="1" thickBot="1" x14ac:dyDescent="0.25">
      <c r="A58" s="12"/>
      <c r="B58" s="12"/>
      <c r="G58" s="33"/>
      <c r="H58" s="152"/>
      <c r="O58" s="8">
        <f t="shared" ref="O58:T58" si="7">O53+O54+O55</f>
        <v>33</v>
      </c>
      <c r="P58" s="8">
        <f t="shared" si="7"/>
        <v>28</v>
      </c>
      <c r="Q58" s="9">
        <f t="shared" si="7"/>
        <v>4</v>
      </c>
      <c r="R58" s="8">
        <f t="shared" si="7"/>
        <v>2</v>
      </c>
      <c r="S58" s="8">
        <f t="shared" si="7"/>
        <v>2</v>
      </c>
      <c r="T58" s="8">
        <f t="shared" si="7"/>
        <v>1</v>
      </c>
      <c r="V58" s="26"/>
      <c r="Y58" s="7"/>
    </row>
    <row r="59" spans="1:25" ht="14.45" customHeight="1" x14ac:dyDescent="0.2">
      <c r="A59" s="12"/>
      <c r="B59" s="12"/>
      <c r="C59" s="312" t="s">
        <v>100</v>
      </c>
      <c r="D59" s="313"/>
      <c r="E59" s="313"/>
      <c r="F59" s="313"/>
      <c r="G59" s="313"/>
      <c r="H59" s="313"/>
      <c r="I59" s="313"/>
      <c r="J59" s="313"/>
      <c r="K59" s="313"/>
      <c r="L59" s="313"/>
      <c r="M59" s="314"/>
    </row>
    <row r="60" spans="1:25" ht="14.45" customHeight="1" thickBot="1" x14ac:dyDescent="0.25">
      <c r="A60" s="12"/>
      <c r="B60" s="12"/>
      <c r="C60" s="315"/>
      <c r="D60" s="316"/>
      <c r="E60" s="316"/>
      <c r="F60" s="316"/>
      <c r="G60" s="316"/>
      <c r="H60" s="316"/>
      <c r="I60" s="316"/>
      <c r="J60" s="316"/>
      <c r="K60" s="316"/>
      <c r="L60" s="316"/>
      <c r="M60" s="317"/>
    </row>
    <row r="61" spans="1:25" ht="14.45" customHeight="1" thickBot="1" x14ac:dyDescent="0.25">
      <c r="A61" s="12"/>
      <c r="B61" s="12"/>
      <c r="C61" s="279" t="s">
        <v>13</v>
      </c>
      <c r="D61" s="280"/>
      <c r="E61" s="321" t="s">
        <v>63</v>
      </c>
      <c r="F61" s="322"/>
      <c r="G61" s="13" t="s">
        <v>64</v>
      </c>
      <c r="H61" s="281" t="s">
        <v>65</v>
      </c>
      <c r="I61" s="282"/>
      <c r="J61" s="282"/>
      <c r="K61" s="282"/>
      <c r="L61" s="282"/>
      <c r="M61" s="283"/>
      <c r="R61" s="14"/>
      <c r="S61" s="15"/>
      <c r="T61" s="16"/>
      <c r="U61" s="16"/>
    </row>
    <row r="62" spans="1:25" ht="14.45" customHeight="1" thickBot="1" x14ac:dyDescent="0.25">
      <c r="A62" s="12"/>
      <c r="B62" s="12"/>
      <c r="C62" s="284">
        <v>44725</v>
      </c>
      <c r="D62" s="318"/>
      <c r="E62" s="286" t="s">
        <v>9</v>
      </c>
      <c r="F62" s="287"/>
      <c r="G62" s="17" t="s">
        <v>93</v>
      </c>
      <c r="H62" s="281"/>
      <c r="I62" s="282"/>
      <c r="J62" s="282"/>
      <c r="K62" s="282"/>
      <c r="L62" s="282"/>
      <c r="M62" s="283"/>
    </row>
    <row r="63" spans="1:25" ht="14.45" customHeight="1" thickBot="1" x14ac:dyDescent="0.25">
      <c r="A63" s="12"/>
      <c r="B63" s="12"/>
      <c r="C63" s="286"/>
      <c r="D63" s="288"/>
      <c r="E63" s="288"/>
      <c r="F63" s="288"/>
      <c r="G63" s="288"/>
      <c r="H63" s="288"/>
      <c r="I63" s="288"/>
      <c r="J63" s="288"/>
      <c r="K63" s="288"/>
      <c r="L63" s="288"/>
      <c r="M63" s="287"/>
    </row>
    <row r="64" spans="1:25" ht="14.45" customHeight="1" thickBot="1" x14ac:dyDescent="0.25">
      <c r="A64" s="12"/>
      <c r="B64" s="12"/>
      <c r="C64" s="18" t="s">
        <v>15</v>
      </c>
      <c r="D64" s="36"/>
      <c r="E64" s="18" t="s">
        <v>66</v>
      </c>
      <c r="F64" s="121" t="s">
        <v>67</v>
      </c>
      <c r="G64" s="18" t="s">
        <v>66</v>
      </c>
      <c r="H64" s="290" t="s">
        <v>62</v>
      </c>
      <c r="I64" s="290"/>
      <c r="J64" s="290"/>
      <c r="K64" s="290"/>
      <c r="L64" s="290"/>
      <c r="M64" s="291"/>
      <c r="Y64" s="7"/>
    </row>
    <row r="65" spans="1:25" ht="14.45" customHeight="1" thickBot="1" x14ac:dyDescent="0.3">
      <c r="A65" s="12"/>
      <c r="B65" s="12"/>
      <c r="C65" s="20"/>
      <c r="D65" s="21"/>
      <c r="E65" s="113" t="s">
        <v>103</v>
      </c>
      <c r="F65" s="164" t="s">
        <v>95</v>
      </c>
      <c r="G65" s="113" t="s">
        <v>104</v>
      </c>
      <c r="H65" s="289">
        <f>S72</f>
        <v>2</v>
      </c>
      <c r="I65" s="290"/>
      <c r="J65" s="291"/>
      <c r="K65" s="289">
        <f>T72</f>
        <v>1</v>
      </c>
      <c r="L65" s="290"/>
      <c r="M65" s="291"/>
      <c r="V65" s="22"/>
      <c r="W65" s="23"/>
      <c r="Y65" s="7"/>
    </row>
    <row r="66" spans="1:25" ht="14.45" customHeight="1" thickBot="1" x14ac:dyDescent="0.25">
      <c r="A66" s="12"/>
      <c r="B66" s="12"/>
      <c r="C66" s="24" t="s">
        <v>14</v>
      </c>
      <c r="D66" s="25" t="s">
        <v>68</v>
      </c>
      <c r="E66" s="24" t="s">
        <v>69</v>
      </c>
      <c r="F66" s="123"/>
      <c r="G66" s="24" t="s">
        <v>69</v>
      </c>
      <c r="H66" s="282" t="s">
        <v>70</v>
      </c>
      <c r="I66" s="283"/>
      <c r="J66" s="282" t="s">
        <v>71</v>
      </c>
      <c r="K66" s="283"/>
      <c r="L66" s="323" t="s">
        <v>72</v>
      </c>
      <c r="M66" s="324"/>
      <c r="O66" s="292" t="s">
        <v>73</v>
      </c>
      <c r="P66" s="293"/>
      <c r="Q66" s="292" t="s">
        <v>74</v>
      </c>
      <c r="R66" s="293"/>
      <c r="S66" s="292" t="s">
        <v>68</v>
      </c>
      <c r="T66" s="293"/>
      <c r="V66" s="26"/>
      <c r="W66" s="23"/>
      <c r="Y66" s="7"/>
    </row>
    <row r="67" spans="1:25" ht="14.45" customHeight="1" thickBot="1" x14ac:dyDescent="0.25">
      <c r="A67" s="12"/>
      <c r="B67" s="12"/>
      <c r="C67" s="27" t="s">
        <v>141</v>
      </c>
      <c r="D67" s="35" t="s">
        <v>75</v>
      </c>
      <c r="E67" s="17" t="s">
        <v>327</v>
      </c>
      <c r="F67" s="124"/>
      <c r="G67" s="17" t="s">
        <v>329</v>
      </c>
      <c r="H67" s="150">
        <v>6</v>
      </c>
      <c r="I67" s="151">
        <v>1</v>
      </c>
      <c r="J67" s="150">
        <v>6</v>
      </c>
      <c r="K67" s="151">
        <v>0</v>
      </c>
      <c r="L67" s="150"/>
      <c r="M67" s="151"/>
      <c r="O67" s="34">
        <f t="shared" ref="O67:O69" si="8">H67+J67+L67</f>
        <v>12</v>
      </c>
      <c r="P67" s="34">
        <f t="shared" ref="P67:P69" si="9">I67+K67+M67</f>
        <v>1</v>
      </c>
      <c r="Q67" s="34">
        <f>IF(H67&gt;I67,1,0)+IF(J67&gt;K67,1,0)+IF(L67&gt;M67,1,0)</f>
        <v>2</v>
      </c>
      <c r="R67" s="31">
        <f>IF(H67&lt;I67,1,0)+IF(J67&lt;K67,1,0)+IF(L67&lt;M67,1,0)</f>
        <v>0</v>
      </c>
      <c r="S67" s="31">
        <f>IF(Q67&gt;R67,1,0)</f>
        <v>1</v>
      </c>
      <c r="T67" s="31">
        <f>IF(Q67&lt;R67,1,0)</f>
        <v>0</v>
      </c>
      <c r="V67" s="26"/>
      <c r="W67" s="23"/>
      <c r="Y67" s="7"/>
    </row>
    <row r="68" spans="1:25" ht="14.45" customHeight="1" thickBot="1" x14ac:dyDescent="0.25">
      <c r="A68" s="12"/>
      <c r="B68" s="12"/>
      <c r="C68" s="17"/>
      <c r="D68" s="35" t="s">
        <v>76</v>
      </c>
      <c r="E68" s="17" t="s">
        <v>328</v>
      </c>
      <c r="F68" s="124"/>
      <c r="G68" s="17" t="s">
        <v>330</v>
      </c>
      <c r="H68" s="150">
        <v>6</v>
      </c>
      <c r="I68" s="151">
        <v>0</v>
      </c>
      <c r="J68" s="150">
        <v>6</v>
      </c>
      <c r="K68" s="151">
        <v>1</v>
      </c>
      <c r="L68" s="150"/>
      <c r="M68" s="151"/>
      <c r="O68" s="9">
        <f t="shared" si="8"/>
        <v>12</v>
      </c>
      <c r="P68" s="9">
        <f t="shared" si="9"/>
        <v>1</v>
      </c>
      <c r="Q68" s="9">
        <f>IF(H68&gt;I68,1,0)+IF(J68&gt;K68,1,0)+IF(L68&gt;M68,1,0)</f>
        <v>2</v>
      </c>
      <c r="R68" s="8">
        <f>IF(H68&lt;I68,1,0)+IF(J68&lt;K68,1,0)+IF(L68&lt;M68,1,0)</f>
        <v>0</v>
      </c>
      <c r="S68" s="8">
        <f>IF(Q68&gt;R68,1,0)</f>
        <v>1</v>
      </c>
      <c r="T68" s="8">
        <f>IF(Q68&lt;R68,1,0)</f>
        <v>0</v>
      </c>
      <c r="V68" s="26"/>
      <c r="W68" s="23"/>
      <c r="Y68" s="7"/>
    </row>
    <row r="69" spans="1:25" ht="14.45" customHeight="1" thickBot="1" x14ac:dyDescent="0.3">
      <c r="A69" s="12"/>
      <c r="B69" s="12"/>
      <c r="C69" s="259"/>
      <c r="D69" s="319" t="s">
        <v>77</v>
      </c>
      <c r="E69" s="17" t="s">
        <v>327</v>
      </c>
      <c r="F69" s="125"/>
      <c r="G69" s="17" t="s">
        <v>331</v>
      </c>
      <c r="H69" s="264">
        <v>0</v>
      </c>
      <c r="I69" s="267">
        <v>6</v>
      </c>
      <c r="J69" s="264">
        <v>0</v>
      </c>
      <c r="K69" s="267">
        <v>6</v>
      </c>
      <c r="L69" s="264"/>
      <c r="M69" s="267"/>
      <c r="O69" s="270">
        <f t="shared" si="8"/>
        <v>0</v>
      </c>
      <c r="P69" s="270">
        <f t="shared" si="9"/>
        <v>12</v>
      </c>
      <c r="Q69" s="270">
        <f>IF(H69&gt;I69,1,0)+IF(J69&gt;K69,1,0)+IF(L69&gt;M69,1,0)</f>
        <v>0</v>
      </c>
      <c r="R69" s="270">
        <f>IF(H69&lt;I69,1,0)+IF(J69&lt;K69,1,0)+IF(L69&lt;M69,1,0)</f>
        <v>2</v>
      </c>
      <c r="S69" s="270">
        <f>IF(Q69&gt;R69,1,0)</f>
        <v>0</v>
      </c>
      <c r="T69" s="270">
        <f>IF(Q69&lt;R69,1,0)</f>
        <v>1</v>
      </c>
      <c r="V69" s="22"/>
      <c r="W69" s="23"/>
      <c r="Y69" s="7"/>
    </row>
    <row r="70" spans="1:25" ht="14.45" customHeight="1" thickBot="1" x14ac:dyDescent="0.25">
      <c r="A70" s="12"/>
      <c r="B70" s="12"/>
      <c r="C70" s="259"/>
      <c r="D70" s="319"/>
      <c r="E70" s="32" t="s">
        <v>67</v>
      </c>
      <c r="F70" s="126"/>
      <c r="G70" s="32" t="s">
        <v>67</v>
      </c>
      <c r="H70" s="265"/>
      <c r="I70" s="268"/>
      <c r="J70" s="265"/>
      <c r="K70" s="268"/>
      <c r="L70" s="265"/>
      <c r="M70" s="268"/>
      <c r="O70" s="271"/>
      <c r="P70" s="271"/>
      <c r="Q70" s="271"/>
      <c r="R70" s="271"/>
      <c r="S70" s="271"/>
      <c r="T70" s="271"/>
      <c r="V70" s="26"/>
      <c r="W70" s="23"/>
      <c r="Y70" s="7"/>
    </row>
    <row r="71" spans="1:25" ht="14.45" customHeight="1" thickBot="1" x14ac:dyDescent="0.25">
      <c r="A71" s="12"/>
      <c r="B71" s="12"/>
      <c r="C71" s="260"/>
      <c r="D71" s="320"/>
      <c r="E71" s="17" t="s">
        <v>328</v>
      </c>
      <c r="F71" s="127"/>
      <c r="G71" s="17" t="s">
        <v>330</v>
      </c>
      <c r="H71" s="266"/>
      <c r="I71" s="269"/>
      <c r="J71" s="266"/>
      <c r="K71" s="269"/>
      <c r="L71" s="266"/>
      <c r="M71" s="269"/>
      <c r="O71" s="272"/>
      <c r="P71" s="272"/>
      <c r="Q71" s="272"/>
      <c r="R71" s="272"/>
      <c r="S71" s="272"/>
      <c r="T71" s="272"/>
      <c r="V71" s="26"/>
      <c r="Y71" s="7"/>
    </row>
    <row r="72" spans="1:25" ht="14.45" customHeight="1" thickBot="1" x14ac:dyDescent="0.25">
      <c r="A72" s="12"/>
      <c r="B72" s="12"/>
      <c r="G72" s="33"/>
      <c r="H72" s="152"/>
      <c r="O72" s="8">
        <f t="shared" ref="O72:T72" si="10">O67+O68+O69</f>
        <v>24</v>
      </c>
      <c r="P72" s="8">
        <f t="shared" si="10"/>
        <v>14</v>
      </c>
      <c r="Q72" s="9">
        <f t="shared" si="10"/>
        <v>4</v>
      </c>
      <c r="R72" s="8">
        <f t="shared" si="10"/>
        <v>2</v>
      </c>
      <c r="S72" s="8">
        <f t="shared" si="10"/>
        <v>2</v>
      </c>
      <c r="T72" s="8">
        <f t="shared" si="10"/>
        <v>1</v>
      </c>
      <c r="V72" s="26"/>
      <c r="Y72" s="7"/>
    </row>
    <row r="73" spans="1:25" ht="14.45" customHeight="1" x14ac:dyDescent="0.2">
      <c r="A73" s="12"/>
      <c r="B73" s="12"/>
      <c r="C73" s="312" t="s">
        <v>100</v>
      </c>
      <c r="D73" s="313"/>
      <c r="E73" s="313"/>
      <c r="F73" s="313"/>
      <c r="G73" s="313"/>
      <c r="H73" s="313"/>
      <c r="I73" s="313"/>
      <c r="J73" s="313"/>
      <c r="K73" s="313"/>
      <c r="L73" s="313"/>
      <c r="M73" s="314"/>
    </row>
    <row r="74" spans="1:25" ht="14.45" customHeight="1" thickBot="1" x14ac:dyDescent="0.25">
      <c r="A74" s="12"/>
      <c r="B74" s="12"/>
      <c r="C74" s="315"/>
      <c r="D74" s="316"/>
      <c r="E74" s="316"/>
      <c r="F74" s="316"/>
      <c r="G74" s="316"/>
      <c r="H74" s="316"/>
      <c r="I74" s="316"/>
      <c r="J74" s="316"/>
      <c r="K74" s="316"/>
      <c r="L74" s="316"/>
      <c r="M74" s="317"/>
    </row>
    <row r="75" spans="1:25" ht="14.45" customHeight="1" thickBot="1" x14ac:dyDescent="0.25">
      <c r="A75" s="12"/>
      <c r="B75" s="12"/>
      <c r="C75" s="279" t="s">
        <v>13</v>
      </c>
      <c r="D75" s="280"/>
      <c r="E75" s="321" t="s">
        <v>63</v>
      </c>
      <c r="F75" s="322"/>
      <c r="G75" s="13" t="s">
        <v>64</v>
      </c>
      <c r="H75" s="281" t="s">
        <v>65</v>
      </c>
      <c r="I75" s="282"/>
      <c r="J75" s="282"/>
      <c r="K75" s="282"/>
      <c r="L75" s="282"/>
      <c r="M75" s="283"/>
      <c r="R75" s="14"/>
      <c r="S75" s="15"/>
      <c r="T75" s="16"/>
      <c r="U75" s="16"/>
    </row>
    <row r="76" spans="1:25" ht="14.45" customHeight="1" thickBot="1" x14ac:dyDescent="0.25">
      <c r="A76" s="12"/>
      <c r="B76" s="12"/>
      <c r="C76" s="284">
        <v>44725</v>
      </c>
      <c r="D76" s="318"/>
      <c r="E76" s="286" t="s">
        <v>9</v>
      </c>
      <c r="F76" s="287"/>
      <c r="G76" s="17" t="s">
        <v>93</v>
      </c>
      <c r="H76" s="281"/>
      <c r="I76" s="282"/>
      <c r="J76" s="282"/>
      <c r="K76" s="282"/>
      <c r="L76" s="282"/>
      <c r="M76" s="283"/>
    </row>
    <row r="77" spans="1:25" ht="14.45" customHeight="1" thickBot="1" x14ac:dyDescent="0.25">
      <c r="A77" s="12"/>
      <c r="B77" s="12"/>
      <c r="C77" s="286"/>
      <c r="D77" s="288"/>
      <c r="E77" s="288"/>
      <c r="F77" s="288"/>
      <c r="G77" s="288"/>
      <c r="H77" s="288"/>
      <c r="I77" s="288"/>
      <c r="J77" s="288"/>
      <c r="K77" s="288"/>
      <c r="L77" s="288"/>
      <c r="M77" s="287"/>
    </row>
    <row r="78" spans="1:25" ht="14.45" customHeight="1" thickBot="1" x14ac:dyDescent="0.25">
      <c r="A78" s="12"/>
      <c r="B78" s="12"/>
      <c r="C78" s="18" t="s">
        <v>15</v>
      </c>
      <c r="D78" s="36"/>
      <c r="E78" s="18" t="s">
        <v>66</v>
      </c>
      <c r="F78" s="121" t="s">
        <v>67</v>
      </c>
      <c r="G78" s="18" t="s">
        <v>66</v>
      </c>
      <c r="H78" s="290" t="s">
        <v>62</v>
      </c>
      <c r="I78" s="290"/>
      <c r="J78" s="290"/>
      <c r="K78" s="290"/>
      <c r="L78" s="290"/>
      <c r="M78" s="291"/>
      <c r="Y78" s="7"/>
    </row>
    <row r="79" spans="1:25" ht="14.45" customHeight="1" thickBot="1" x14ac:dyDescent="0.3">
      <c r="A79" s="12"/>
      <c r="B79" s="12"/>
      <c r="C79" s="20"/>
      <c r="D79" s="21"/>
      <c r="E79" s="113" t="s">
        <v>105</v>
      </c>
      <c r="F79" s="164" t="s">
        <v>95</v>
      </c>
      <c r="G79" s="113" t="s">
        <v>106</v>
      </c>
      <c r="H79" s="289">
        <f>S86</f>
        <v>3</v>
      </c>
      <c r="I79" s="290"/>
      <c r="J79" s="291"/>
      <c r="K79" s="289">
        <f>T86</f>
        <v>0</v>
      </c>
      <c r="L79" s="290"/>
      <c r="M79" s="291"/>
      <c r="V79" s="22"/>
      <c r="W79" s="23"/>
      <c r="Y79" s="7"/>
    </row>
    <row r="80" spans="1:25" ht="14.45" customHeight="1" thickBot="1" x14ac:dyDescent="0.25">
      <c r="A80" s="12"/>
      <c r="B80" s="12"/>
      <c r="C80" s="24" t="s">
        <v>14</v>
      </c>
      <c r="D80" s="25" t="s">
        <v>68</v>
      </c>
      <c r="E80" s="24" t="s">
        <v>69</v>
      </c>
      <c r="F80" s="123"/>
      <c r="G80" s="24" t="s">
        <v>69</v>
      </c>
      <c r="H80" s="282" t="s">
        <v>70</v>
      </c>
      <c r="I80" s="283"/>
      <c r="J80" s="282" t="s">
        <v>71</v>
      </c>
      <c r="K80" s="283"/>
      <c r="L80" s="323" t="s">
        <v>72</v>
      </c>
      <c r="M80" s="324"/>
      <c r="O80" s="292" t="s">
        <v>73</v>
      </c>
      <c r="P80" s="293"/>
      <c r="Q80" s="292" t="s">
        <v>74</v>
      </c>
      <c r="R80" s="293"/>
      <c r="S80" s="292" t="s">
        <v>68</v>
      </c>
      <c r="T80" s="293"/>
      <c r="V80" s="26"/>
      <c r="W80" s="23"/>
      <c r="Y80" s="7"/>
    </row>
    <row r="81" spans="1:25" ht="14.45" customHeight="1" thickBot="1" x14ac:dyDescent="0.25">
      <c r="A81" s="12"/>
      <c r="B81" s="12"/>
      <c r="C81" s="27" t="s">
        <v>141</v>
      </c>
      <c r="D81" s="35" t="s">
        <v>75</v>
      </c>
      <c r="E81" s="325" t="s">
        <v>332</v>
      </c>
      <c r="F81" s="326"/>
      <c r="G81" s="17" t="s">
        <v>335</v>
      </c>
      <c r="H81" s="150">
        <v>6</v>
      </c>
      <c r="I81" s="151">
        <v>0</v>
      </c>
      <c r="J81" s="150">
        <v>6</v>
      </c>
      <c r="K81" s="151">
        <v>0</v>
      </c>
      <c r="L81" s="150"/>
      <c r="M81" s="151"/>
      <c r="O81" s="34">
        <f t="shared" ref="O81:O83" si="11">H81+J81+L81</f>
        <v>12</v>
      </c>
      <c r="P81" s="34">
        <f t="shared" ref="P81:P83" si="12">I81+K81+M81</f>
        <v>0</v>
      </c>
      <c r="Q81" s="34">
        <f>IF(H81&gt;I81,1,0)+IF(J81&gt;K81,1,0)+IF(L81&gt;M81,1,0)</f>
        <v>2</v>
      </c>
      <c r="R81" s="31">
        <f>IF(H81&lt;I81,1,0)+IF(J81&lt;K81,1,0)+IF(L81&lt;M81,1,0)</f>
        <v>0</v>
      </c>
      <c r="S81" s="31">
        <f>IF(Q81&gt;R81,1,0)</f>
        <v>1</v>
      </c>
      <c r="T81" s="31">
        <f>IF(Q81&lt;R81,1,0)</f>
        <v>0</v>
      </c>
      <c r="V81" s="26"/>
      <c r="W81" s="23"/>
      <c r="Y81" s="7"/>
    </row>
    <row r="82" spans="1:25" ht="14.45" customHeight="1" thickBot="1" x14ac:dyDescent="0.25">
      <c r="A82" s="12"/>
      <c r="B82" s="12"/>
      <c r="C82" s="17"/>
      <c r="D82" s="35" t="s">
        <v>76</v>
      </c>
      <c r="E82" s="17" t="s">
        <v>333</v>
      </c>
      <c r="F82" s="124"/>
      <c r="G82" s="148" t="s">
        <v>336</v>
      </c>
      <c r="H82" s="150">
        <v>6</v>
      </c>
      <c r="I82" s="151">
        <v>0</v>
      </c>
      <c r="J82" s="150">
        <v>6</v>
      </c>
      <c r="K82" s="151">
        <v>0</v>
      </c>
      <c r="L82" s="150"/>
      <c r="M82" s="151"/>
      <c r="O82" s="9">
        <f t="shared" si="11"/>
        <v>12</v>
      </c>
      <c r="P82" s="9">
        <f t="shared" si="12"/>
        <v>0</v>
      </c>
      <c r="Q82" s="9">
        <f>IF(H82&gt;I82,1,0)+IF(J82&gt;K82,1,0)+IF(L82&gt;M82,1,0)</f>
        <v>2</v>
      </c>
      <c r="R82" s="8">
        <f>IF(H82&lt;I82,1,0)+IF(J82&lt;K82,1,0)+IF(L82&lt;M82,1,0)</f>
        <v>0</v>
      </c>
      <c r="S82" s="8">
        <f>IF(Q82&gt;R82,1,0)</f>
        <v>1</v>
      </c>
      <c r="T82" s="8">
        <f>IF(Q82&lt;R82,1,0)</f>
        <v>0</v>
      </c>
      <c r="V82" s="26"/>
      <c r="W82" s="23"/>
      <c r="Y82" s="7"/>
    </row>
    <row r="83" spans="1:25" ht="14.45" customHeight="1" thickBot="1" x14ac:dyDescent="0.3">
      <c r="A83" s="12"/>
      <c r="B83" s="12"/>
      <c r="C83" s="259"/>
      <c r="D83" s="319" t="s">
        <v>77</v>
      </c>
      <c r="E83" s="17" t="s">
        <v>35</v>
      </c>
      <c r="F83" s="125"/>
      <c r="G83" s="17" t="s">
        <v>337</v>
      </c>
      <c r="H83" s="264">
        <v>6</v>
      </c>
      <c r="I83" s="267">
        <v>0</v>
      </c>
      <c r="J83" s="264">
        <v>6</v>
      </c>
      <c r="K83" s="267">
        <v>0</v>
      </c>
      <c r="L83" s="264"/>
      <c r="M83" s="267"/>
      <c r="O83" s="270">
        <f t="shared" si="11"/>
        <v>12</v>
      </c>
      <c r="P83" s="270">
        <f t="shared" si="12"/>
        <v>0</v>
      </c>
      <c r="Q83" s="270">
        <f>IF(H83&gt;I83,1,0)+IF(J83&gt;K83,1,0)+IF(L83&gt;M83,1,0)</f>
        <v>2</v>
      </c>
      <c r="R83" s="270">
        <f>IF(H83&lt;I83,1,0)+IF(J83&lt;K83,1,0)+IF(L83&lt;M83,1,0)</f>
        <v>0</v>
      </c>
      <c r="S83" s="270">
        <f>IF(Q83&gt;R83,1,0)</f>
        <v>1</v>
      </c>
      <c r="T83" s="270">
        <f>IF(Q83&lt;R83,1,0)</f>
        <v>0</v>
      </c>
      <c r="V83" s="22"/>
      <c r="W83" s="23"/>
      <c r="Y83" s="7"/>
    </row>
    <row r="84" spans="1:25" ht="14.45" customHeight="1" thickBot="1" x14ac:dyDescent="0.25">
      <c r="A84" s="12"/>
      <c r="B84" s="12"/>
      <c r="C84" s="259"/>
      <c r="D84" s="319"/>
      <c r="E84" s="32" t="s">
        <v>67</v>
      </c>
      <c r="F84" s="126"/>
      <c r="G84" s="32" t="s">
        <v>67</v>
      </c>
      <c r="H84" s="265"/>
      <c r="I84" s="268"/>
      <c r="J84" s="265"/>
      <c r="K84" s="268"/>
      <c r="L84" s="265"/>
      <c r="M84" s="268"/>
      <c r="O84" s="271"/>
      <c r="P84" s="271"/>
      <c r="Q84" s="271"/>
      <c r="R84" s="271"/>
      <c r="S84" s="271"/>
      <c r="T84" s="271"/>
      <c r="V84" s="26"/>
      <c r="W84" s="23"/>
      <c r="Y84" s="7"/>
    </row>
    <row r="85" spans="1:25" ht="14.45" customHeight="1" thickBot="1" x14ac:dyDescent="0.25">
      <c r="A85" s="12"/>
      <c r="B85" s="12"/>
      <c r="C85" s="260"/>
      <c r="D85" s="320"/>
      <c r="E85" s="17" t="s">
        <v>334</v>
      </c>
      <c r="F85" s="127"/>
      <c r="G85" s="148" t="s">
        <v>336</v>
      </c>
      <c r="H85" s="266"/>
      <c r="I85" s="269"/>
      <c r="J85" s="266"/>
      <c r="K85" s="269"/>
      <c r="L85" s="266"/>
      <c r="M85" s="269"/>
      <c r="O85" s="272"/>
      <c r="P85" s="272"/>
      <c r="Q85" s="272"/>
      <c r="R85" s="272"/>
      <c r="S85" s="272"/>
      <c r="T85" s="272"/>
      <c r="V85" s="26"/>
      <c r="Y85" s="7"/>
    </row>
    <row r="86" spans="1:25" ht="14.45" customHeight="1" thickBot="1" x14ac:dyDescent="0.25">
      <c r="A86" s="12"/>
      <c r="B86" s="12"/>
      <c r="G86" s="33"/>
      <c r="H86" s="152"/>
      <c r="O86" s="8">
        <f t="shared" ref="O86:T86" si="13">O81+O82+O83</f>
        <v>36</v>
      </c>
      <c r="P86" s="8">
        <f t="shared" si="13"/>
        <v>0</v>
      </c>
      <c r="Q86" s="9">
        <f t="shared" si="13"/>
        <v>6</v>
      </c>
      <c r="R86" s="8">
        <f t="shared" si="13"/>
        <v>0</v>
      </c>
      <c r="S86" s="8">
        <f t="shared" si="13"/>
        <v>3</v>
      </c>
      <c r="T86" s="8">
        <f t="shared" si="13"/>
        <v>0</v>
      </c>
      <c r="V86" s="26"/>
      <c r="Y86" s="7"/>
    </row>
    <row r="87" spans="1:25" ht="14.45" customHeight="1" x14ac:dyDescent="0.2">
      <c r="A87" s="12"/>
      <c r="B87" s="12"/>
      <c r="C87" s="312" t="s">
        <v>100</v>
      </c>
      <c r="D87" s="313"/>
      <c r="E87" s="313"/>
      <c r="F87" s="313"/>
      <c r="G87" s="313"/>
      <c r="H87" s="313"/>
      <c r="I87" s="313"/>
      <c r="J87" s="313"/>
      <c r="K87" s="313"/>
      <c r="L87" s="313"/>
      <c r="M87" s="314"/>
    </row>
    <row r="88" spans="1:25" ht="14.45" customHeight="1" thickBot="1" x14ac:dyDescent="0.25">
      <c r="A88" s="12"/>
      <c r="B88" s="12"/>
      <c r="C88" s="315"/>
      <c r="D88" s="316"/>
      <c r="E88" s="316"/>
      <c r="F88" s="316"/>
      <c r="G88" s="316"/>
      <c r="H88" s="316"/>
      <c r="I88" s="316"/>
      <c r="J88" s="316"/>
      <c r="K88" s="316"/>
      <c r="L88" s="316"/>
      <c r="M88" s="317"/>
    </row>
    <row r="89" spans="1:25" ht="14.45" customHeight="1" thickBot="1" x14ac:dyDescent="0.25">
      <c r="A89" s="12"/>
      <c r="B89" s="12"/>
      <c r="C89" s="279" t="s">
        <v>13</v>
      </c>
      <c r="D89" s="280"/>
      <c r="E89" s="321" t="s">
        <v>63</v>
      </c>
      <c r="F89" s="322"/>
      <c r="G89" s="13" t="s">
        <v>64</v>
      </c>
      <c r="H89" s="281" t="s">
        <v>65</v>
      </c>
      <c r="I89" s="282"/>
      <c r="J89" s="282"/>
      <c r="K89" s="282"/>
      <c r="L89" s="282"/>
      <c r="M89" s="283"/>
      <c r="R89" s="14"/>
      <c r="S89" s="15"/>
      <c r="T89" s="16"/>
      <c r="U89" s="16"/>
    </row>
    <row r="90" spans="1:25" ht="14.45" customHeight="1" thickBot="1" x14ac:dyDescent="0.25">
      <c r="A90" s="12"/>
      <c r="B90" s="12"/>
      <c r="C90" s="284">
        <v>44725</v>
      </c>
      <c r="D90" s="318"/>
      <c r="E90" s="286" t="s">
        <v>1</v>
      </c>
      <c r="F90" s="287"/>
      <c r="G90" s="17" t="s">
        <v>93</v>
      </c>
      <c r="H90" s="281"/>
      <c r="I90" s="282"/>
      <c r="J90" s="282"/>
      <c r="K90" s="282"/>
      <c r="L90" s="282"/>
      <c r="M90" s="283"/>
    </row>
    <row r="91" spans="1:25" ht="14.45" customHeight="1" thickBot="1" x14ac:dyDescent="0.25">
      <c r="A91" s="12"/>
      <c r="B91" s="12"/>
      <c r="C91" s="286"/>
      <c r="D91" s="288"/>
      <c r="E91" s="288"/>
      <c r="F91" s="288"/>
      <c r="G91" s="288"/>
      <c r="H91" s="288"/>
      <c r="I91" s="288"/>
      <c r="J91" s="288"/>
      <c r="K91" s="288"/>
      <c r="L91" s="288"/>
      <c r="M91" s="287"/>
    </row>
    <row r="92" spans="1:25" ht="14.45" customHeight="1" thickBot="1" x14ac:dyDescent="0.25">
      <c r="A92" s="12"/>
      <c r="B92" s="12"/>
      <c r="C92" s="18" t="s">
        <v>15</v>
      </c>
      <c r="D92" s="38"/>
      <c r="E92" s="18" t="s">
        <v>66</v>
      </c>
      <c r="F92" s="121" t="s">
        <v>67</v>
      </c>
      <c r="G92" s="18" t="s">
        <v>66</v>
      </c>
      <c r="H92" s="290" t="s">
        <v>62</v>
      </c>
      <c r="I92" s="290"/>
      <c r="J92" s="290"/>
      <c r="K92" s="290"/>
      <c r="L92" s="290"/>
      <c r="M92" s="291"/>
      <c r="Y92" s="7"/>
    </row>
    <row r="93" spans="1:25" ht="14.45" customHeight="1" thickBot="1" x14ac:dyDescent="0.3">
      <c r="A93" s="12"/>
      <c r="B93" s="12"/>
      <c r="C93" s="20"/>
      <c r="D93" s="21"/>
      <c r="E93" s="116" t="s">
        <v>107</v>
      </c>
      <c r="F93" s="163" t="s">
        <v>95</v>
      </c>
      <c r="G93" s="116" t="s">
        <v>108</v>
      </c>
      <c r="H93" s="289">
        <f>S100</f>
        <v>2</v>
      </c>
      <c r="I93" s="290"/>
      <c r="J93" s="291"/>
      <c r="K93" s="289">
        <f>T100</f>
        <v>1</v>
      </c>
      <c r="L93" s="290"/>
      <c r="M93" s="291"/>
      <c r="V93" s="22"/>
      <c r="W93" s="23"/>
      <c r="Y93" s="7"/>
    </row>
    <row r="94" spans="1:25" ht="14.45" customHeight="1" thickBot="1" x14ac:dyDescent="0.25">
      <c r="A94" s="12"/>
      <c r="B94" s="12"/>
      <c r="C94" s="24" t="s">
        <v>14</v>
      </c>
      <c r="D94" s="25" t="s">
        <v>68</v>
      </c>
      <c r="E94" s="24" t="s">
        <v>69</v>
      </c>
      <c r="F94" s="123"/>
      <c r="G94" s="24" t="s">
        <v>69</v>
      </c>
      <c r="H94" s="282" t="s">
        <v>70</v>
      </c>
      <c r="I94" s="283"/>
      <c r="J94" s="282" t="s">
        <v>71</v>
      </c>
      <c r="K94" s="283"/>
      <c r="L94" s="323" t="s">
        <v>72</v>
      </c>
      <c r="M94" s="324"/>
      <c r="O94" s="292" t="s">
        <v>73</v>
      </c>
      <c r="P94" s="293"/>
      <c r="Q94" s="292" t="s">
        <v>74</v>
      </c>
      <c r="R94" s="293"/>
      <c r="S94" s="292" t="s">
        <v>68</v>
      </c>
      <c r="T94" s="293"/>
      <c r="V94" s="26"/>
      <c r="W94" s="23"/>
      <c r="Y94" s="7"/>
    </row>
    <row r="95" spans="1:25" ht="14.45" customHeight="1" thickBot="1" x14ac:dyDescent="0.25">
      <c r="A95" s="12"/>
      <c r="B95" s="12"/>
      <c r="C95" s="27" t="s">
        <v>140</v>
      </c>
      <c r="D95" s="37" t="s">
        <v>75</v>
      </c>
      <c r="E95" s="17" t="s">
        <v>48</v>
      </c>
      <c r="F95" s="124"/>
      <c r="G95" s="17" t="s">
        <v>47</v>
      </c>
      <c r="H95" s="150">
        <v>5</v>
      </c>
      <c r="I95" s="151">
        <v>7</v>
      </c>
      <c r="J95" s="150">
        <v>4</v>
      </c>
      <c r="K95" s="151">
        <v>6</v>
      </c>
      <c r="L95" s="150"/>
      <c r="M95" s="151"/>
      <c r="O95" s="39">
        <f t="shared" ref="O95:O97" si="14">H95+J95+L95</f>
        <v>9</v>
      </c>
      <c r="P95" s="39">
        <f t="shared" ref="P95:P97" si="15">I95+K95+M95</f>
        <v>13</v>
      </c>
      <c r="Q95" s="39">
        <f>IF(H95&gt;I95,1,0)+IF(J95&gt;K95,1,0)+IF(L95&gt;M95,1,0)</f>
        <v>0</v>
      </c>
      <c r="R95" s="31">
        <f>IF(H95&lt;I95,1,0)+IF(J95&lt;K95,1,0)+IF(L95&lt;M95,1,0)</f>
        <v>2</v>
      </c>
      <c r="S95" s="31">
        <f>IF(Q95&gt;R95,1,0)</f>
        <v>0</v>
      </c>
      <c r="T95" s="31">
        <f>IF(Q95&lt;R95,1,0)</f>
        <v>1</v>
      </c>
      <c r="V95" s="26"/>
      <c r="W95" s="23"/>
      <c r="Y95" s="7"/>
    </row>
    <row r="96" spans="1:25" ht="14.45" customHeight="1" thickBot="1" x14ac:dyDescent="0.25">
      <c r="A96" s="12"/>
      <c r="B96" s="12"/>
      <c r="C96" s="17"/>
      <c r="D96" s="37" t="s">
        <v>76</v>
      </c>
      <c r="E96" s="17" t="s">
        <v>51</v>
      </c>
      <c r="F96" s="124"/>
      <c r="G96" s="17" t="s">
        <v>161</v>
      </c>
      <c r="H96" s="150">
        <v>6</v>
      </c>
      <c r="I96" s="151">
        <v>0</v>
      </c>
      <c r="J96" s="150">
        <v>6</v>
      </c>
      <c r="K96" s="151">
        <v>0</v>
      </c>
      <c r="L96" s="150"/>
      <c r="M96" s="151"/>
      <c r="O96" s="9">
        <f t="shared" si="14"/>
        <v>12</v>
      </c>
      <c r="P96" s="9">
        <f t="shared" si="15"/>
        <v>0</v>
      </c>
      <c r="Q96" s="9">
        <f>IF(H96&gt;I96,1,0)+IF(J96&gt;K96,1,0)+IF(L96&gt;M96,1,0)</f>
        <v>2</v>
      </c>
      <c r="R96" s="8">
        <f>IF(H96&lt;I96,1,0)+IF(J96&lt;K96,1,0)+IF(L96&lt;M96,1,0)</f>
        <v>0</v>
      </c>
      <c r="S96" s="8">
        <f>IF(Q96&gt;R96,1,0)</f>
        <v>1</v>
      </c>
      <c r="T96" s="8">
        <f>IF(Q96&lt;R96,1,0)</f>
        <v>0</v>
      </c>
      <c r="V96" s="26"/>
      <c r="W96" s="23"/>
      <c r="Y96" s="7"/>
    </row>
    <row r="97" spans="1:25" ht="14.45" customHeight="1" thickBot="1" x14ac:dyDescent="0.3">
      <c r="A97" s="12"/>
      <c r="B97" s="12"/>
      <c r="C97" s="259"/>
      <c r="D97" s="319" t="s">
        <v>77</v>
      </c>
      <c r="E97" s="17" t="s">
        <v>160</v>
      </c>
      <c r="F97" s="125"/>
      <c r="G97" s="17" t="s">
        <v>47</v>
      </c>
      <c r="H97" s="264">
        <v>6</v>
      </c>
      <c r="I97" s="267">
        <v>2</v>
      </c>
      <c r="J97" s="264">
        <v>6</v>
      </c>
      <c r="K97" s="267">
        <v>2</v>
      </c>
      <c r="L97" s="264"/>
      <c r="M97" s="267"/>
      <c r="O97" s="270">
        <f t="shared" si="14"/>
        <v>12</v>
      </c>
      <c r="P97" s="270">
        <f t="shared" si="15"/>
        <v>4</v>
      </c>
      <c r="Q97" s="270">
        <f>IF(H97&gt;I97,1,0)+IF(J97&gt;K97,1,0)+IF(L97&gt;M97,1,0)</f>
        <v>2</v>
      </c>
      <c r="R97" s="270">
        <f>IF(H97&lt;I97,1,0)+IF(J97&lt;K97,1,0)+IF(L97&lt;M97,1,0)</f>
        <v>0</v>
      </c>
      <c r="S97" s="270">
        <f>IF(Q97&gt;R97,1,0)</f>
        <v>1</v>
      </c>
      <c r="T97" s="270">
        <f>IF(Q97&lt;R97,1,0)</f>
        <v>0</v>
      </c>
      <c r="V97" s="22"/>
      <c r="W97" s="23"/>
      <c r="Y97" s="7"/>
    </row>
    <row r="98" spans="1:25" ht="14.45" customHeight="1" thickBot="1" x14ac:dyDescent="0.25">
      <c r="A98" s="12"/>
      <c r="B98" s="12"/>
      <c r="C98" s="259"/>
      <c r="D98" s="319"/>
      <c r="E98" s="32" t="s">
        <v>67</v>
      </c>
      <c r="F98" s="126"/>
      <c r="G98" s="32" t="s">
        <v>67</v>
      </c>
      <c r="H98" s="265"/>
      <c r="I98" s="268"/>
      <c r="J98" s="265"/>
      <c r="K98" s="268"/>
      <c r="L98" s="265"/>
      <c r="M98" s="268"/>
      <c r="O98" s="271"/>
      <c r="P98" s="271"/>
      <c r="Q98" s="271"/>
      <c r="R98" s="271"/>
      <c r="S98" s="271"/>
      <c r="T98" s="271"/>
      <c r="V98" s="26"/>
      <c r="W98" s="23"/>
      <c r="Y98" s="7"/>
    </row>
    <row r="99" spans="1:25" ht="14.45" customHeight="1" thickBot="1" x14ac:dyDescent="0.25">
      <c r="A99" s="12"/>
      <c r="B99" s="12"/>
      <c r="C99" s="260"/>
      <c r="D99" s="320"/>
      <c r="E99" s="17" t="s">
        <v>51</v>
      </c>
      <c r="F99" s="127"/>
      <c r="G99" s="17" t="s">
        <v>46</v>
      </c>
      <c r="H99" s="266"/>
      <c r="I99" s="269"/>
      <c r="J99" s="266"/>
      <c r="K99" s="269"/>
      <c r="L99" s="266"/>
      <c r="M99" s="269"/>
      <c r="O99" s="272"/>
      <c r="P99" s="272"/>
      <c r="Q99" s="272"/>
      <c r="R99" s="272"/>
      <c r="S99" s="272"/>
      <c r="T99" s="272"/>
      <c r="V99" s="26"/>
      <c r="Y99" s="7"/>
    </row>
    <row r="100" spans="1:25" ht="14.45" customHeight="1" thickBot="1" x14ac:dyDescent="0.25">
      <c r="A100" s="12"/>
      <c r="B100" s="12"/>
      <c r="G100" s="33"/>
      <c r="H100" s="152"/>
      <c r="O100" s="8">
        <f t="shared" ref="O100:T100" si="16">O95+O96+O97</f>
        <v>33</v>
      </c>
      <c r="P100" s="8">
        <f t="shared" si="16"/>
        <v>17</v>
      </c>
      <c r="Q100" s="9">
        <f t="shared" si="16"/>
        <v>4</v>
      </c>
      <c r="R100" s="8">
        <f t="shared" si="16"/>
        <v>2</v>
      </c>
      <c r="S100" s="8">
        <f t="shared" si="16"/>
        <v>2</v>
      </c>
      <c r="T100" s="8">
        <f t="shared" si="16"/>
        <v>1</v>
      </c>
      <c r="V100" s="26"/>
      <c r="Y100" s="7"/>
    </row>
    <row r="101" spans="1:25" ht="14.45" customHeight="1" x14ac:dyDescent="0.2">
      <c r="A101" s="12"/>
      <c r="B101" s="12"/>
      <c r="C101" s="312" t="s">
        <v>100</v>
      </c>
      <c r="D101" s="313"/>
      <c r="E101" s="313"/>
      <c r="F101" s="313"/>
      <c r="G101" s="313"/>
      <c r="H101" s="313"/>
      <c r="I101" s="313"/>
      <c r="J101" s="313"/>
      <c r="K101" s="313"/>
      <c r="L101" s="313"/>
      <c r="M101" s="314"/>
    </row>
    <row r="102" spans="1:25" ht="14.45" customHeight="1" thickBot="1" x14ac:dyDescent="0.25">
      <c r="A102" s="12"/>
      <c r="B102" s="12"/>
      <c r="C102" s="315"/>
      <c r="D102" s="316"/>
      <c r="E102" s="316"/>
      <c r="F102" s="316"/>
      <c r="G102" s="316"/>
      <c r="H102" s="316"/>
      <c r="I102" s="316"/>
      <c r="J102" s="316"/>
      <c r="K102" s="316"/>
      <c r="L102" s="316"/>
      <c r="M102" s="317"/>
    </row>
    <row r="103" spans="1:25" ht="14.45" customHeight="1" thickBot="1" x14ac:dyDescent="0.25">
      <c r="A103" s="12"/>
      <c r="B103" s="12"/>
      <c r="C103" s="279" t="s">
        <v>13</v>
      </c>
      <c r="D103" s="280"/>
      <c r="E103" s="321" t="s">
        <v>63</v>
      </c>
      <c r="F103" s="322"/>
      <c r="G103" s="13" t="s">
        <v>64</v>
      </c>
      <c r="H103" s="281" t="s">
        <v>65</v>
      </c>
      <c r="I103" s="282"/>
      <c r="J103" s="282"/>
      <c r="K103" s="282"/>
      <c r="L103" s="282"/>
      <c r="M103" s="283"/>
      <c r="R103" s="14"/>
      <c r="S103" s="15"/>
      <c r="T103" s="16"/>
      <c r="U103" s="16"/>
    </row>
    <row r="104" spans="1:25" ht="14.45" customHeight="1" thickBot="1" x14ac:dyDescent="0.25">
      <c r="A104" s="12"/>
      <c r="B104" s="12"/>
      <c r="C104" s="284">
        <v>44725</v>
      </c>
      <c r="D104" s="318"/>
      <c r="E104" s="286" t="s">
        <v>1</v>
      </c>
      <c r="F104" s="287"/>
      <c r="G104" s="17" t="s">
        <v>93</v>
      </c>
      <c r="H104" s="281"/>
      <c r="I104" s="282"/>
      <c r="J104" s="282"/>
      <c r="K104" s="282"/>
      <c r="L104" s="282"/>
      <c r="M104" s="283"/>
    </row>
    <row r="105" spans="1:25" ht="14.45" customHeight="1" thickBot="1" x14ac:dyDescent="0.25">
      <c r="A105" s="12"/>
      <c r="B105" s="12"/>
      <c r="C105" s="286"/>
      <c r="D105" s="288"/>
      <c r="E105" s="288"/>
      <c r="F105" s="288"/>
      <c r="G105" s="288"/>
      <c r="H105" s="288"/>
      <c r="I105" s="288"/>
      <c r="J105" s="288"/>
      <c r="K105" s="288"/>
      <c r="L105" s="288"/>
      <c r="M105" s="287"/>
    </row>
    <row r="106" spans="1:25" ht="14.45" customHeight="1" thickBot="1" x14ac:dyDescent="0.25">
      <c r="A106" s="12"/>
      <c r="B106" s="12"/>
      <c r="C106" s="18" t="s">
        <v>15</v>
      </c>
      <c r="D106" s="38"/>
      <c r="E106" s="18" t="s">
        <v>66</v>
      </c>
      <c r="F106" s="121" t="s">
        <v>67</v>
      </c>
      <c r="G106" s="18" t="s">
        <v>66</v>
      </c>
      <c r="H106" s="290" t="s">
        <v>62</v>
      </c>
      <c r="I106" s="290"/>
      <c r="J106" s="290"/>
      <c r="K106" s="290"/>
      <c r="L106" s="290"/>
      <c r="M106" s="291"/>
      <c r="Y106" s="7"/>
    </row>
    <row r="107" spans="1:25" ht="14.45" customHeight="1" thickBot="1" x14ac:dyDescent="0.3">
      <c r="A107" s="12"/>
      <c r="B107" s="12"/>
      <c r="C107" s="20"/>
      <c r="D107" s="21"/>
      <c r="E107" s="117" t="s">
        <v>109</v>
      </c>
      <c r="F107" s="164" t="s">
        <v>95</v>
      </c>
      <c r="G107" s="117" t="s">
        <v>110</v>
      </c>
      <c r="H107" s="289">
        <f>S114</f>
        <v>1</v>
      </c>
      <c r="I107" s="290"/>
      <c r="J107" s="291"/>
      <c r="K107" s="289">
        <f>T114</f>
        <v>2</v>
      </c>
      <c r="L107" s="290"/>
      <c r="M107" s="291"/>
      <c r="V107" s="22"/>
      <c r="W107" s="23"/>
      <c r="Y107" s="7"/>
    </row>
    <row r="108" spans="1:25" ht="14.45" customHeight="1" thickBot="1" x14ac:dyDescent="0.25">
      <c r="A108" s="12"/>
      <c r="B108" s="12"/>
      <c r="C108" s="24" t="s">
        <v>14</v>
      </c>
      <c r="D108" s="25" t="s">
        <v>68</v>
      </c>
      <c r="E108" s="24" t="s">
        <v>69</v>
      </c>
      <c r="F108" s="123"/>
      <c r="G108" s="24" t="s">
        <v>69</v>
      </c>
      <c r="H108" s="282" t="s">
        <v>70</v>
      </c>
      <c r="I108" s="283"/>
      <c r="J108" s="282" t="s">
        <v>71</v>
      </c>
      <c r="K108" s="283"/>
      <c r="L108" s="323" t="s">
        <v>72</v>
      </c>
      <c r="M108" s="324"/>
      <c r="O108" s="292" t="s">
        <v>73</v>
      </c>
      <c r="P108" s="293"/>
      <c r="Q108" s="292" t="s">
        <v>74</v>
      </c>
      <c r="R108" s="293"/>
      <c r="S108" s="292" t="s">
        <v>68</v>
      </c>
      <c r="T108" s="293"/>
      <c r="V108" s="26"/>
      <c r="W108" s="23"/>
      <c r="Y108" s="7"/>
    </row>
    <row r="109" spans="1:25" ht="14.45" customHeight="1" thickBot="1" x14ac:dyDescent="0.25">
      <c r="A109" s="12"/>
      <c r="B109" s="12"/>
      <c r="C109" s="27" t="s">
        <v>141</v>
      </c>
      <c r="D109" s="37" t="s">
        <v>75</v>
      </c>
      <c r="E109" s="17" t="s">
        <v>316</v>
      </c>
      <c r="F109" s="124"/>
      <c r="G109" s="17" t="s">
        <v>50</v>
      </c>
      <c r="H109" s="150">
        <v>1</v>
      </c>
      <c r="I109" s="151">
        <v>6</v>
      </c>
      <c r="J109" s="150">
        <v>1</v>
      </c>
      <c r="K109" s="151">
        <v>6</v>
      </c>
      <c r="L109" s="150"/>
      <c r="M109" s="151"/>
      <c r="O109" s="39">
        <f t="shared" ref="O109:O111" si="17">H109+J109+L109</f>
        <v>2</v>
      </c>
      <c r="P109" s="39">
        <f t="shared" ref="P109:P111" si="18">I109+K109+M109</f>
        <v>12</v>
      </c>
      <c r="Q109" s="39">
        <f>IF(H109&gt;I109,1,0)+IF(J109&gt;K109,1,0)+IF(L109&gt;M109,1,0)</f>
        <v>0</v>
      </c>
      <c r="R109" s="31">
        <f>IF(H109&lt;I109,1,0)+IF(J109&lt;K109,1,0)+IF(L109&lt;M109,1,0)</f>
        <v>2</v>
      </c>
      <c r="S109" s="31">
        <f>IF(Q109&gt;R109,1,0)</f>
        <v>0</v>
      </c>
      <c r="T109" s="31">
        <f>IF(Q109&lt;R109,1,0)</f>
        <v>1</v>
      </c>
      <c r="V109" s="26"/>
      <c r="W109" s="23"/>
      <c r="Y109" s="7"/>
    </row>
    <row r="110" spans="1:25" ht="14.45" customHeight="1" thickBot="1" x14ac:dyDescent="0.25">
      <c r="A110" s="12"/>
      <c r="B110" s="12"/>
      <c r="C110" s="17"/>
      <c r="D110" s="37" t="s">
        <v>76</v>
      </c>
      <c r="E110" s="17" t="s">
        <v>317</v>
      </c>
      <c r="F110" s="124"/>
      <c r="G110" s="17" t="s">
        <v>319</v>
      </c>
      <c r="H110" s="150">
        <v>2</v>
      </c>
      <c r="I110" s="151">
        <v>6</v>
      </c>
      <c r="J110" s="150">
        <v>2</v>
      </c>
      <c r="K110" s="151">
        <v>6</v>
      </c>
      <c r="L110" s="150"/>
      <c r="M110" s="151"/>
      <c r="O110" s="9">
        <f t="shared" si="17"/>
        <v>4</v>
      </c>
      <c r="P110" s="9">
        <f t="shared" si="18"/>
        <v>12</v>
      </c>
      <c r="Q110" s="9">
        <f>IF(H110&gt;I110,1,0)+IF(J110&gt;K110,1,0)+IF(L110&gt;M110,1,0)</f>
        <v>0</v>
      </c>
      <c r="R110" s="8">
        <f>IF(H110&lt;I110,1,0)+IF(J110&lt;K110,1,0)+IF(L110&lt;M110,1,0)</f>
        <v>2</v>
      </c>
      <c r="S110" s="8">
        <f>IF(Q110&gt;R110,1,0)</f>
        <v>0</v>
      </c>
      <c r="T110" s="8">
        <f>IF(Q110&lt;R110,1,0)</f>
        <v>1</v>
      </c>
      <c r="V110" s="26"/>
      <c r="W110" s="23"/>
      <c r="Y110" s="7"/>
    </row>
    <row r="111" spans="1:25" ht="14.45" customHeight="1" thickBot="1" x14ac:dyDescent="0.3">
      <c r="A111" s="12"/>
      <c r="B111" s="12"/>
      <c r="C111" s="259"/>
      <c r="D111" s="319" t="s">
        <v>77</v>
      </c>
      <c r="E111" s="17" t="s">
        <v>316</v>
      </c>
      <c r="F111" s="125"/>
      <c r="G111" s="17" t="s">
        <v>50</v>
      </c>
      <c r="H111" s="264">
        <v>6</v>
      </c>
      <c r="I111" s="267">
        <v>2</v>
      </c>
      <c r="J111" s="264">
        <v>6</v>
      </c>
      <c r="K111" s="267">
        <v>3</v>
      </c>
      <c r="L111" s="264"/>
      <c r="M111" s="267"/>
      <c r="O111" s="270">
        <f t="shared" si="17"/>
        <v>12</v>
      </c>
      <c r="P111" s="270">
        <f t="shared" si="18"/>
        <v>5</v>
      </c>
      <c r="Q111" s="270">
        <f>IF(H111&gt;I111,1,0)+IF(J111&gt;K111,1,0)+IF(L111&gt;M111,1,0)</f>
        <v>2</v>
      </c>
      <c r="R111" s="270">
        <f>IF(H111&lt;I111,1,0)+IF(J111&lt;K111,1,0)+IF(L111&lt;M111,1,0)</f>
        <v>0</v>
      </c>
      <c r="S111" s="270">
        <f>IF(Q111&gt;R111,1,0)</f>
        <v>1</v>
      </c>
      <c r="T111" s="270">
        <f>IF(Q111&lt;R111,1,0)</f>
        <v>0</v>
      </c>
      <c r="V111" s="22"/>
      <c r="W111" s="23"/>
      <c r="Y111" s="7"/>
    </row>
    <row r="112" spans="1:25" ht="14.45" customHeight="1" thickBot="1" x14ac:dyDescent="0.25">
      <c r="A112" s="12"/>
      <c r="B112" s="12"/>
      <c r="C112" s="259"/>
      <c r="D112" s="319"/>
      <c r="E112" s="32" t="s">
        <v>67</v>
      </c>
      <c r="F112" s="126"/>
      <c r="G112" s="32" t="s">
        <v>67</v>
      </c>
      <c r="H112" s="265"/>
      <c r="I112" s="268"/>
      <c r="J112" s="265"/>
      <c r="K112" s="268"/>
      <c r="L112" s="265"/>
      <c r="M112" s="268"/>
      <c r="O112" s="271"/>
      <c r="P112" s="271"/>
      <c r="Q112" s="271"/>
      <c r="R112" s="271"/>
      <c r="S112" s="271"/>
      <c r="T112" s="271"/>
      <c r="V112" s="26"/>
      <c r="W112" s="23"/>
      <c r="Y112" s="7"/>
    </row>
    <row r="113" spans="1:25" ht="14.45" customHeight="1" thickBot="1" x14ac:dyDescent="0.25">
      <c r="A113" s="12"/>
      <c r="B113" s="12"/>
      <c r="C113" s="260"/>
      <c r="D113" s="320"/>
      <c r="E113" s="17" t="s">
        <v>318</v>
      </c>
      <c r="F113" s="127"/>
      <c r="G113" s="17" t="s">
        <v>319</v>
      </c>
      <c r="H113" s="266"/>
      <c r="I113" s="269"/>
      <c r="J113" s="266"/>
      <c r="K113" s="269"/>
      <c r="L113" s="266"/>
      <c r="M113" s="269"/>
      <c r="O113" s="272"/>
      <c r="P113" s="272"/>
      <c r="Q113" s="272"/>
      <c r="R113" s="272"/>
      <c r="S113" s="272"/>
      <c r="T113" s="272"/>
      <c r="V113" s="26"/>
      <c r="Y113" s="7"/>
    </row>
    <row r="114" spans="1:25" ht="14.45" customHeight="1" thickBot="1" x14ac:dyDescent="0.25">
      <c r="A114" s="12"/>
      <c r="B114" s="12"/>
      <c r="G114" s="33"/>
      <c r="H114" s="152"/>
      <c r="O114" s="8">
        <f t="shared" ref="O114:T114" si="19">O109+O110+O111</f>
        <v>18</v>
      </c>
      <c r="P114" s="8">
        <f t="shared" si="19"/>
        <v>29</v>
      </c>
      <c r="Q114" s="9">
        <f t="shared" si="19"/>
        <v>2</v>
      </c>
      <c r="R114" s="8">
        <f t="shared" si="19"/>
        <v>4</v>
      </c>
      <c r="S114" s="8">
        <f t="shared" si="19"/>
        <v>1</v>
      </c>
      <c r="T114" s="8">
        <f t="shared" si="19"/>
        <v>2</v>
      </c>
      <c r="V114" s="26"/>
      <c r="Y114" s="7"/>
    </row>
    <row r="115" spans="1:25" ht="14.45" customHeight="1" x14ac:dyDescent="0.2">
      <c r="A115" s="12"/>
      <c r="B115" s="12"/>
      <c r="C115" s="312" t="s">
        <v>100</v>
      </c>
      <c r="D115" s="313"/>
      <c r="E115" s="313"/>
      <c r="F115" s="313"/>
      <c r="G115" s="313"/>
      <c r="H115" s="313"/>
      <c r="I115" s="313"/>
      <c r="J115" s="313"/>
      <c r="K115" s="313"/>
      <c r="L115" s="313"/>
      <c r="M115" s="314"/>
    </row>
    <row r="116" spans="1:25" ht="14.45" customHeight="1" thickBot="1" x14ac:dyDescent="0.25">
      <c r="A116" s="12"/>
      <c r="B116" s="12"/>
      <c r="C116" s="315"/>
      <c r="D116" s="316"/>
      <c r="E116" s="316"/>
      <c r="F116" s="316"/>
      <c r="G116" s="316"/>
      <c r="H116" s="316"/>
      <c r="I116" s="316"/>
      <c r="J116" s="316"/>
      <c r="K116" s="316"/>
      <c r="L116" s="316"/>
      <c r="M116" s="317"/>
    </row>
    <row r="117" spans="1:25" ht="14.45" customHeight="1" thickBot="1" x14ac:dyDescent="0.25">
      <c r="A117" s="12"/>
      <c r="B117" s="12"/>
      <c r="C117" s="279" t="s">
        <v>13</v>
      </c>
      <c r="D117" s="280"/>
      <c r="E117" s="321" t="s">
        <v>63</v>
      </c>
      <c r="F117" s="322"/>
      <c r="G117" s="13" t="s">
        <v>64</v>
      </c>
      <c r="H117" s="281" t="s">
        <v>65</v>
      </c>
      <c r="I117" s="282"/>
      <c r="J117" s="282"/>
      <c r="K117" s="282"/>
      <c r="L117" s="282"/>
      <c r="M117" s="283"/>
      <c r="R117" s="14"/>
      <c r="S117" s="15"/>
      <c r="T117" s="16"/>
      <c r="U117" s="16"/>
    </row>
    <row r="118" spans="1:25" ht="14.45" customHeight="1" thickBot="1" x14ac:dyDescent="0.25">
      <c r="A118" s="12"/>
      <c r="B118" s="12"/>
      <c r="C118" s="284">
        <v>44725</v>
      </c>
      <c r="D118" s="318"/>
      <c r="E118" s="286" t="s">
        <v>1</v>
      </c>
      <c r="F118" s="287"/>
      <c r="G118" s="17" t="s">
        <v>93</v>
      </c>
      <c r="H118" s="281"/>
      <c r="I118" s="282"/>
      <c r="J118" s="282"/>
      <c r="K118" s="282"/>
      <c r="L118" s="282"/>
      <c r="M118" s="283"/>
    </row>
    <row r="119" spans="1:25" ht="14.45" customHeight="1" thickBot="1" x14ac:dyDescent="0.25">
      <c r="A119" s="12"/>
      <c r="B119" s="12"/>
      <c r="C119" s="286"/>
      <c r="D119" s="288"/>
      <c r="E119" s="288"/>
      <c r="F119" s="288"/>
      <c r="G119" s="288"/>
      <c r="H119" s="288"/>
      <c r="I119" s="288"/>
      <c r="J119" s="288"/>
      <c r="K119" s="288"/>
      <c r="L119" s="288"/>
      <c r="M119" s="287"/>
    </row>
    <row r="120" spans="1:25" ht="14.45" customHeight="1" thickBot="1" x14ac:dyDescent="0.25">
      <c r="A120" s="12"/>
      <c r="B120" s="12"/>
      <c r="C120" s="18" t="s">
        <v>15</v>
      </c>
      <c r="D120" s="38"/>
      <c r="E120" s="18" t="s">
        <v>66</v>
      </c>
      <c r="F120" s="121" t="s">
        <v>67</v>
      </c>
      <c r="G120" s="18" t="s">
        <v>66</v>
      </c>
      <c r="H120" s="290" t="s">
        <v>62</v>
      </c>
      <c r="I120" s="290"/>
      <c r="J120" s="290"/>
      <c r="K120" s="290"/>
      <c r="L120" s="290"/>
      <c r="M120" s="291"/>
      <c r="Y120" s="7"/>
    </row>
    <row r="121" spans="1:25" ht="14.45" customHeight="1" thickBot="1" x14ac:dyDescent="0.3">
      <c r="A121" s="12"/>
      <c r="B121" s="12"/>
      <c r="C121" s="20"/>
      <c r="D121" s="21"/>
      <c r="E121" s="117" t="s">
        <v>111</v>
      </c>
      <c r="F121" s="164" t="s">
        <v>95</v>
      </c>
      <c r="G121" s="117" t="s">
        <v>112</v>
      </c>
      <c r="H121" s="289">
        <f>S128</f>
        <v>2</v>
      </c>
      <c r="I121" s="290"/>
      <c r="J121" s="291"/>
      <c r="K121" s="289">
        <f>T128</f>
        <v>1</v>
      </c>
      <c r="L121" s="290"/>
      <c r="M121" s="291"/>
      <c r="V121" s="22"/>
      <c r="W121" s="23"/>
      <c r="Y121" s="7"/>
    </row>
    <row r="122" spans="1:25" ht="14.45" customHeight="1" thickBot="1" x14ac:dyDescent="0.25">
      <c r="A122" s="12"/>
      <c r="B122" s="12"/>
      <c r="C122" s="24" t="s">
        <v>14</v>
      </c>
      <c r="D122" s="25" t="s">
        <v>68</v>
      </c>
      <c r="E122" s="24" t="s">
        <v>69</v>
      </c>
      <c r="F122" s="123"/>
      <c r="G122" s="24" t="s">
        <v>69</v>
      </c>
      <c r="H122" s="282" t="s">
        <v>70</v>
      </c>
      <c r="I122" s="283"/>
      <c r="J122" s="282" t="s">
        <v>71</v>
      </c>
      <c r="K122" s="283"/>
      <c r="L122" s="323" t="s">
        <v>72</v>
      </c>
      <c r="M122" s="324"/>
      <c r="O122" s="292" t="s">
        <v>73</v>
      </c>
      <c r="P122" s="293"/>
      <c r="Q122" s="292" t="s">
        <v>74</v>
      </c>
      <c r="R122" s="293"/>
      <c r="S122" s="292" t="s">
        <v>68</v>
      </c>
      <c r="T122" s="293"/>
      <c r="V122" s="26"/>
      <c r="W122" s="23"/>
      <c r="Y122" s="7"/>
    </row>
    <row r="123" spans="1:25" ht="14.45" customHeight="1" thickBot="1" x14ac:dyDescent="0.25">
      <c r="A123" s="12"/>
      <c r="B123" s="12"/>
      <c r="C123" s="27" t="s">
        <v>141</v>
      </c>
      <c r="D123" s="37" t="s">
        <v>75</v>
      </c>
      <c r="E123" s="17" t="s">
        <v>320</v>
      </c>
      <c r="F123" s="124"/>
      <c r="G123" s="17" t="s">
        <v>323</v>
      </c>
      <c r="H123" s="150">
        <v>6</v>
      </c>
      <c r="I123" s="151">
        <v>2</v>
      </c>
      <c r="J123" s="150">
        <v>2</v>
      </c>
      <c r="K123" s="151">
        <v>6</v>
      </c>
      <c r="L123" s="150">
        <v>1</v>
      </c>
      <c r="M123" s="151">
        <v>0</v>
      </c>
      <c r="O123" s="39">
        <f t="shared" ref="O123:O125" si="20">H123+J123+L123</f>
        <v>9</v>
      </c>
      <c r="P123" s="39">
        <f t="shared" ref="P123:P125" si="21">I123+K123+M123</f>
        <v>8</v>
      </c>
      <c r="Q123" s="39">
        <f>IF(H123&gt;I123,1,0)+IF(J123&gt;K123,1,0)+IF(L123&gt;M123,1,0)</f>
        <v>2</v>
      </c>
      <c r="R123" s="31">
        <f>IF(H123&lt;I123,1,0)+IF(J123&lt;K123,1,0)+IF(L123&lt;M123,1,0)</f>
        <v>1</v>
      </c>
      <c r="S123" s="31">
        <f>IF(Q123&gt;R123,1,0)</f>
        <v>1</v>
      </c>
      <c r="T123" s="31">
        <f>IF(Q123&lt;R123,1,0)</f>
        <v>0</v>
      </c>
      <c r="V123" s="26"/>
      <c r="W123" s="23"/>
      <c r="Y123" s="7"/>
    </row>
    <row r="124" spans="1:25" ht="14.45" customHeight="1" thickBot="1" x14ac:dyDescent="0.25">
      <c r="A124" s="12"/>
      <c r="B124" s="12"/>
      <c r="C124" s="17"/>
      <c r="D124" s="37" t="s">
        <v>76</v>
      </c>
      <c r="E124" s="17" t="s">
        <v>321</v>
      </c>
      <c r="F124" s="124"/>
      <c r="G124" s="17" t="s">
        <v>324</v>
      </c>
      <c r="H124" s="150">
        <v>6</v>
      </c>
      <c r="I124" s="151">
        <v>4</v>
      </c>
      <c r="J124" s="150">
        <v>6</v>
      </c>
      <c r="K124" s="151">
        <v>4</v>
      </c>
      <c r="L124" s="150"/>
      <c r="M124" s="151"/>
      <c r="O124" s="9">
        <f t="shared" si="20"/>
        <v>12</v>
      </c>
      <c r="P124" s="9">
        <f t="shared" si="21"/>
        <v>8</v>
      </c>
      <c r="Q124" s="9">
        <f>IF(H124&gt;I124,1,0)+IF(J124&gt;K124,1,0)+IF(L124&gt;M124,1,0)</f>
        <v>2</v>
      </c>
      <c r="R124" s="8">
        <f>IF(H124&lt;I124,1,0)+IF(J124&lt;K124,1,0)+IF(L124&lt;M124,1,0)</f>
        <v>0</v>
      </c>
      <c r="S124" s="8">
        <f>IF(Q124&gt;R124,1,0)</f>
        <v>1</v>
      </c>
      <c r="T124" s="8">
        <f>IF(Q124&lt;R124,1,0)</f>
        <v>0</v>
      </c>
      <c r="V124" s="26"/>
      <c r="W124" s="23"/>
      <c r="Y124" s="7"/>
    </row>
    <row r="125" spans="1:25" ht="14.45" customHeight="1" thickBot="1" x14ac:dyDescent="0.3">
      <c r="A125" s="12"/>
      <c r="B125" s="12"/>
      <c r="C125" s="259"/>
      <c r="D125" s="319" t="s">
        <v>77</v>
      </c>
      <c r="E125" s="17" t="s">
        <v>322</v>
      </c>
      <c r="F125" s="125"/>
      <c r="G125" s="17" t="s">
        <v>325</v>
      </c>
      <c r="H125" s="264">
        <v>5</v>
      </c>
      <c r="I125" s="267">
        <v>7</v>
      </c>
      <c r="J125" s="264">
        <v>4</v>
      </c>
      <c r="K125" s="267">
        <v>6</v>
      </c>
      <c r="L125" s="264"/>
      <c r="M125" s="267"/>
      <c r="O125" s="270">
        <f t="shared" si="20"/>
        <v>9</v>
      </c>
      <c r="P125" s="270">
        <f t="shared" si="21"/>
        <v>13</v>
      </c>
      <c r="Q125" s="270">
        <f>IF(H125&gt;I125,1,0)+IF(J125&gt;K125,1,0)+IF(L125&gt;M125,1,0)</f>
        <v>0</v>
      </c>
      <c r="R125" s="270">
        <f>IF(H125&lt;I125,1,0)+IF(J125&lt;K125,1,0)+IF(L125&lt;M125,1,0)</f>
        <v>2</v>
      </c>
      <c r="S125" s="270">
        <f>IF(Q125&gt;R125,1,0)</f>
        <v>0</v>
      </c>
      <c r="T125" s="270">
        <f>IF(Q125&lt;R125,1,0)</f>
        <v>1</v>
      </c>
      <c r="V125" s="22"/>
      <c r="W125" s="23"/>
      <c r="Y125" s="7"/>
    </row>
    <row r="126" spans="1:25" ht="14.45" customHeight="1" thickBot="1" x14ac:dyDescent="0.25">
      <c r="A126" s="12"/>
      <c r="B126" s="12"/>
      <c r="C126" s="259"/>
      <c r="D126" s="319"/>
      <c r="E126" s="32" t="s">
        <v>67</v>
      </c>
      <c r="F126" s="126"/>
      <c r="G126" s="32" t="s">
        <v>67</v>
      </c>
      <c r="H126" s="265"/>
      <c r="I126" s="268"/>
      <c r="J126" s="265"/>
      <c r="K126" s="268"/>
      <c r="L126" s="265"/>
      <c r="M126" s="268"/>
      <c r="O126" s="271"/>
      <c r="P126" s="271"/>
      <c r="Q126" s="271"/>
      <c r="R126" s="271"/>
      <c r="S126" s="271"/>
      <c r="T126" s="271"/>
      <c r="V126" s="26"/>
      <c r="W126" s="23"/>
      <c r="Y126" s="7"/>
    </row>
    <row r="127" spans="1:25" ht="14.45" customHeight="1" thickBot="1" x14ac:dyDescent="0.25">
      <c r="A127" s="12"/>
      <c r="B127" s="12"/>
      <c r="C127" s="260"/>
      <c r="D127" s="320"/>
      <c r="E127" s="17" t="s">
        <v>321</v>
      </c>
      <c r="F127" s="127"/>
      <c r="G127" s="17" t="s">
        <v>324</v>
      </c>
      <c r="H127" s="266"/>
      <c r="I127" s="269"/>
      <c r="J127" s="266"/>
      <c r="K127" s="269"/>
      <c r="L127" s="266"/>
      <c r="M127" s="269"/>
      <c r="O127" s="272"/>
      <c r="P127" s="272"/>
      <c r="Q127" s="272"/>
      <c r="R127" s="272"/>
      <c r="S127" s="272"/>
      <c r="T127" s="272"/>
      <c r="V127" s="26"/>
      <c r="Y127" s="7"/>
    </row>
    <row r="128" spans="1:25" ht="14.45" customHeight="1" thickBot="1" x14ac:dyDescent="0.25">
      <c r="A128" s="12"/>
      <c r="B128" s="12"/>
      <c r="G128" s="33"/>
      <c r="H128" s="152"/>
      <c r="O128" s="8">
        <f t="shared" ref="O128:T128" si="22">O123+O124+O125</f>
        <v>30</v>
      </c>
      <c r="P128" s="8">
        <f t="shared" si="22"/>
        <v>29</v>
      </c>
      <c r="Q128" s="9">
        <f t="shared" si="22"/>
        <v>4</v>
      </c>
      <c r="R128" s="8">
        <f t="shared" si="22"/>
        <v>3</v>
      </c>
      <c r="S128" s="8">
        <f t="shared" si="22"/>
        <v>2</v>
      </c>
      <c r="T128" s="8">
        <f t="shared" si="22"/>
        <v>1</v>
      </c>
      <c r="V128" s="26"/>
      <c r="Y128" s="7"/>
    </row>
    <row r="129" spans="1:25" ht="14.45" customHeight="1" x14ac:dyDescent="0.2">
      <c r="A129" s="12"/>
      <c r="B129" s="12"/>
      <c r="C129" s="312" t="s">
        <v>100</v>
      </c>
      <c r="D129" s="313"/>
      <c r="E129" s="313"/>
      <c r="F129" s="313"/>
      <c r="G129" s="313"/>
      <c r="H129" s="313"/>
      <c r="I129" s="313"/>
      <c r="J129" s="313"/>
      <c r="K129" s="313"/>
      <c r="L129" s="313"/>
      <c r="M129" s="314"/>
    </row>
    <row r="130" spans="1:25" ht="14.45" customHeight="1" thickBot="1" x14ac:dyDescent="0.25">
      <c r="A130" s="12"/>
      <c r="B130" s="12"/>
      <c r="C130" s="315"/>
      <c r="D130" s="316"/>
      <c r="E130" s="316"/>
      <c r="F130" s="316"/>
      <c r="G130" s="316"/>
      <c r="H130" s="316"/>
      <c r="I130" s="316"/>
      <c r="J130" s="316"/>
      <c r="K130" s="316"/>
      <c r="L130" s="316"/>
      <c r="M130" s="317"/>
    </row>
    <row r="131" spans="1:25" ht="14.45" customHeight="1" thickBot="1" x14ac:dyDescent="0.25">
      <c r="A131" s="12"/>
      <c r="B131" s="12"/>
      <c r="C131" s="279" t="s">
        <v>13</v>
      </c>
      <c r="D131" s="280"/>
      <c r="E131" s="321" t="s">
        <v>63</v>
      </c>
      <c r="F131" s="322"/>
      <c r="G131" s="13" t="s">
        <v>64</v>
      </c>
      <c r="H131" s="281" t="s">
        <v>65</v>
      </c>
      <c r="I131" s="282"/>
      <c r="J131" s="282"/>
      <c r="K131" s="282"/>
      <c r="L131" s="282"/>
      <c r="M131" s="283"/>
      <c r="R131" s="14"/>
      <c r="S131" s="15"/>
      <c r="T131" s="16"/>
      <c r="U131" s="16"/>
    </row>
    <row r="132" spans="1:25" ht="14.45" customHeight="1" thickBot="1" x14ac:dyDescent="0.25">
      <c r="A132" s="12"/>
      <c r="B132" s="12"/>
      <c r="C132" s="284">
        <v>44725</v>
      </c>
      <c r="D132" s="318"/>
      <c r="E132" s="286" t="s">
        <v>4</v>
      </c>
      <c r="F132" s="287"/>
      <c r="G132" s="17" t="s">
        <v>93</v>
      </c>
      <c r="H132" s="281"/>
      <c r="I132" s="282"/>
      <c r="J132" s="282"/>
      <c r="K132" s="282"/>
      <c r="L132" s="282"/>
      <c r="M132" s="283"/>
    </row>
    <row r="133" spans="1:25" ht="14.45" customHeight="1" thickBot="1" x14ac:dyDescent="0.25">
      <c r="A133" s="12"/>
      <c r="B133" s="12"/>
      <c r="C133" s="286"/>
      <c r="D133" s="288"/>
      <c r="E133" s="288"/>
      <c r="F133" s="288"/>
      <c r="G133" s="288"/>
      <c r="H133" s="288"/>
      <c r="I133" s="288"/>
      <c r="J133" s="288"/>
      <c r="K133" s="288"/>
      <c r="L133" s="288"/>
      <c r="M133" s="287"/>
    </row>
    <row r="134" spans="1:25" ht="14.45" customHeight="1" thickBot="1" x14ac:dyDescent="0.25">
      <c r="A134" s="12"/>
      <c r="B134" s="12"/>
      <c r="C134" s="18" t="s">
        <v>15</v>
      </c>
      <c r="D134" s="38"/>
      <c r="E134" s="18" t="s">
        <v>66</v>
      </c>
      <c r="F134" s="121" t="s">
        <v>67</v>
      </c>
      <c r="G134" s="18" t="s">
        <v>66</v>
      </c>
      <c r="H134" s="290" t="s">
        <v>62</v>
      </c>
      <c r="I134" s="290"/>
      <c r="J134" s="290"/>
      <c r="K134" s="290"/>
      <c r="L134" s="290"/>
      <c r="M134" s="291"/>
      <c r="Y134" s="7"/>
    </row>
    <row r="135" spans="1:25" ht="14.45" customHeight="1" thickBot="1" x14ac:dyDescent="0.3">
      <c r="A135" s="12"/>
      <c r="B135" s="12"/>
      <c r="C135" s="20"/>
      <c r="D135" s="21"/>
      <c r="E135" s="112" t="s">
        <v>113</v>
      </c>
      <c r="F135" s="165" t="s">
        <v>95</v>
      </c>
      <c r="G135" s="112" t="s">
        <v>114</v>
      </c>
      <c r="H135" s="289">
        <f>S142</f>
        <v>3</v>
      </c>
      <c r="I135" s="290"/>
      <c r="J135" s="291"/>
      <c r="K135" s="289">
        <f>T142</f>
        <v>0</v>
      </c>
      <c r="L135" s="290"/>
      <c r="M135" s="291"/>
      <c r="V135" s="22"/>
      <c r="W135" s="23"/>
      <c r="Y135" s="7"/>
    </row>
    <row r="136" spans="1:25" ht="14.45" customHeight="1" thickBot="1" x14ac:dyDescent="0.25">
      <c r="A136" s="12"/>
      <c r="B136" s="12"/>
      <c r="C136" s="24" t="s">
        <v>14</v>
      </c>
      <c r="D136" s="25" t="s">
        <v>68</v>
      </c>
      <c r="E136" s="24" t="s">
        <v>69</v>
      </c>
      <c r="F136" s="123"/>
      <c r="G136" s="24" t="s">
        <v>69</v>
      </c>
      <c r="H136" s="282" t="s">
        <v>70</v>
      </c>
      <c r="I136" s="283"/>
      <c r="J136" s="282" t="s">
        <v>71</v>
      </c>
      <c r="K136" s="283"/>
      <c r="L136" s="323" t="s">
        <v>72</v>
      </c>
      <c r="M136" s="324"/>
      <c r="O136" s="292" t="s">
        <v>73</v>
      </c>
      <c r="P136" s="293"/>
      <c r="Q136" s="292" t="s">
        <v>74</v>
      </c>
      <c r="R136" s="293"/>
      <c r="S136" s="292" t="s">
        <v>68</v>
      </c>
      <c r="T136" s="293"/>
      <c r="V136" s="26"/>
      <c r="W136" s="23"/>
      <c r="Y136" s="7"/>
    </row>
    <row r="137" spans="1:25" ht="14.45" customHeight="1" thickBot="1" x14ac:dyDescent="0.25">
      <c r="A137" s="12"/>
      <c r="B137" s="12"/>
      <c r="C137" s="27" t="s">
        <v>140</v>
      </c>
      <c r="D137" s="37" t="s">
        <v>75</v>
      </c>
      <c r="E137" s="17" t="s">
        <v>342</v>
      </c>
      <c r="F137" s="124"/>
      <c r="G137" s="17" t="s">
        <v>340</v>
      </c>
      <c r="H137" s="150">
        <v>6</v>
      </c>
      <c r="I137" s="151">
        <v>0</v>
      </c>
      <c r="J137" s="150">
        <v>6</v>
      </c>
      <c r="K137" s="151">
        <v>0</v>
      </c>
      <c r="L137" s="150"/>
      <c r="M137" s="151"/>
      <c r="O137" s="39">
        <f t="shared" ref="O137:O139" si="23">H137+J137+L137</f>
        <v>12</v>
      </c>
      <c r="P137" s="39">
        <f t="shared" ref="P137:P139" si="24">I137+K137+M137</f>
        <v>0</v>
      </c>
      <c r="Q137" s="39">
        <f>IF(H137&gt;I137,1,0)+IF(J137&gt;K137,1,0)+IF(L137&gt;M137,1,0)</f>
        <v>2</v>
      </c>
      <c r="R137" s="31">
        <f>IF(H137&lt;I137,1,0)+IF(J137&lt;K137,1,0)+IF(L137&lt;M137,1,0)</f>
        <v>0</v>
      </c>
      <c r="S137" s="31">
        <f>IF(Q137&gt;R137,1,0)</f>
        <v>1</v>
      </c>
      <c r="T137" s="31">
        <f>IF(Q137&lt;R137,1,0)</f>
        <v>0</v>
      </c>
      <c r="V137" s="26"/>
      <c r="W137" s="23"/>
      <c r="Y137" s="7"/>
    </row>
    <row r="138" spans="1:25" ht="14.45" customHeight="1" thickBot="1" x14ac:dyDescent="0.25">
      <c r="A138" s="12"/>
      <c r="B138" s="12"/>
      <c r="C138" s="17"/>
      <c r="D138" s="37" t="s">
        <v>76</v>
      </c>
      <c r="E138" s="17" t="s">
        <v>343</v>
      </c>
      <c r="F138" s="124"/>
      <c r="G138" s="17" t="s">
        <v>341</v>
      </c>
      <c r="H138" s="150">
        <v>6</v>
      </c>
      <c r="I138" s="151">
        <v>1</v>
      </c>
      <c r="J138" s="150">
        <v>6</v>
      </c>
      <c r="K138" s="151">
        <v>0</v>
      </c>
      <c r="L138" s="150"/>
      <c r="M138" s="151"/>
      <c r="O138" s="9">
        <f t="shared" si="23"/>
        <v>12</v>
      </c>
      <c r="P138" s="9">
        <f t="shared" si="24"/>
        <v>1</v>
      </c>
      <c r="Q138" s="9">
        <f>IF(H138&gt;I138,1,0)+IF(J138&gt;K138,1,0)+IF(L138&gt;M138,1,0)</f>
        <v>2</v>
      </c>
      <c r="R138" s="8">
        <f>IF(H138&lt;I138,1,0)+IF(J138&lt;K138,1,0)+IF(L138&lt;M138,1,0)</f>
        <v>0</v>
      </c>
      <c r="S138" s="8">
        <f>IF(Q138&gt;R138,1,0)</f>
        <v>1</v>
      </c>
      <c r="T138" s="8">
        <f>IF(Q138&lt;R138,1,0)</f>
        <v>0</v>
      </c>
      <c r="V138" s="26"/>
      <c r="W138" s="23"/>
      <c r="Y138" s="7"/>
    </row>
    <row r="139" spans="1:25" ht="14.45" customHeight="1" thickBot="1" x14ac:dyDescent="0.3">
      <c r="A139" s="12"/>
      <c r="B139" s="12"/>
      <c r="C139" s="259"/>
      <c r="D139" s="319" t="s">
        <v>77</v>
      </c>
      <c r="E139" s="17" t="s">
        <v>342</v>
      </c>
      <c r="F139" s="125"/>
      <c r="G139" s="17" t="s">
        <v>341</v>
      </c>
      <c r="H139" s="264">
        <v>6</v>
      </c>
      <c r="I139" s="267">
        <v>1</v>
      </c>
      <c r="J139" s="264">
        <v>6</v>
      </c>
      <c r="K139" s="267">
        <v>2</v>
      </c>
      <c r="L139" s="264"/>
      <c r="M139" s="267"/>
      <c r="O139" s="270">
        <f t="shared" si="23"/>
        <v>12</v>
      </c>
      <c r="P139" s="270">
        <f t="shared" si="24"/>
        <v>3</v>
      </c>
      <c r="Q139" s="270">
        <f>IF(H139&gt;I139,1,0)+IF(J139&gt;K139,1,0)+IF(L139&gt;M139,1,0)</f>
        <v>2</v>
      </c>
      <c r="R139" s="270">
        <f>IF(H139&lt;I139,1,0)+IF(J139&lt;K139,1,0)+IF(L139&lt;M139,1,0)</f>
        <v>0</v>
      </c>
      <c r="S139" s="270">
        <f>IF(Q139&gt;R139,1,0)</f>
        <v>1</v>
      </c>
      <c r="T139" s="270">
        <f>IF(Q139&lt;R139,1,0)</f>
        <v>0</v>
      </c>
      <c r="V139" s="22"/>
      <c r="W139" s="23"/>
      <c r="Y139" s="7"/>
    </row>
    <row r="140" spans="1:25" ht="14.45" customHeight="1" thickBot="1" x14ac:dyDescent="0.25">
      <c r="A140" s="12"/>
      <c r="B140" s="12"/>
      <c r="C140" s="259"/>
      <c r="D140" s="319"/>
      <c r="E140" s="32" t="s">
        <v>67</v>
      </c>
      <c r="F140" s="126"/>
      <c r="G140" s="32" t="s">
        <v>67</v>
      </c>
      <c r="H140" s="265"/>
      <c r="I140" s="268"/>
      <c r="J140" s="265"/>
      <c r="K140" s="268"/>
      <c r="L140" s="265"/>
      <c r="M140" s="268"/>
      <c r="O140" s="271"/>
      <c r="P140" s="271"/>
      <c r="Q140" s="271"/>
      <c r="R140" s="271"/>
      <c r="S140" s="271"/>
      <c r="T140" s="271"/>
      <c r="V140" s="26"/>
      <c r="W140" s="23"/>
      <c r="Y140" s="7"/>
    </row>
    <row r="141" spans="1:25" ht="14.45" customHeight="1" thickBot="1" x14ac:dyDescent="0.25">
      <c r="A141" s="12"/>
      <c r="B141" s="12"/>
      <c r="C141" s="260"/>
      <c r="D141" s="320"/>
      <c r="E141" s="17" t="s">
        <v>49</v>
      </c>
      <c r="F141" s="127"/>
      <c r="G141" s="17" t="s">
        <v>340</v>
      </c>
      <c r="H141" s="266"/>
      <c r="I141" s="269"/>
      <c r="J141" s="266"/>
      <c r="K141" s="269"/>
      <c r="L141" s="266"/>
      <c r="M141" s="269"/>
      <c r="O141" s="272"/>
      <c r="P141" s="272"/>
      <c r="Q141" s="272"/>
      <c r="R141" s="272"/>
      <c r="S141" s="272"/>
      <c r="T141" s="272"/>
      <c r="V141" s="26"/>
      <c r="Y141" s="7"/>
    </row>
    <row r="142" spans="1:25" ht="14.45" customHeight="1" thickBot="1" x14ac:dyDescent="0.25">
      <c r="A142" s="12"/>
      <c r="B142" s="12"/>
      <c r="G142" s="33"/>
      <c r="H142" s="152"/>
      <c r="O142" s="8">
        <f t="shared" ref="O142:T142" si="25">O137+O138+O139</f>
        <v>36</v>
      </c>
      <c r="P142" s="8">
        <f t="shared" si="25"/>
        <v>4</v>
      </c>
      <c r="Q142" s="9">
        <f t="shared" si="25"/>
        <v>6</v>
      </c>
      <c r="R142" s="8">
        <f t="shared" si="25"/>
        <v>0</v>
      </c>
      <c r="S142" s="8">
        <f t="shared" si="25"/>
        <v>3</v>
      </c>
      <c r="T142" s="8">
        <f t="shared" si="25"/>
        <v>0</v>
      </c>
      <c r="V142" s="26"/>
      <c r="Y142" s="7"/>
    </row>
    <row r="143" spans="1:25" ht="14.45" customHeight="1" x14ac:dyDescent="0.2">
      <c r="A143" s="12"/>
      <c r="B143" s="12"/>
      <c r="C143" s="312" t="s">
        <v>100</v>
      </c>
      <c r="D143" s="313"/>
      <c r="E143" s="313"/>
      <c r="F143" s="313"/>
      <c r="G143" s="313"/>
      <c r="H143" s="313"/>
      <c r="I143" s="313"/>
      <c r="J143" s="313"/>
      <c r="K143" s="313"/>
      <c r="L143" s="313"/>
      <c r="M143" s="314"/>
    </row>
    <row r="144" spans="1:25" ht="14.45" customHeight="1" thickBot="1" x14ac:dyDescent="0.25">
      <c r="A144" s="12"/>
      <c r="B144" s="12"/>
      <c r="C144" s="315"/>
      <c r="D144" s="316"/>
      <c r="E144" s="316"/>
      <c r="F144" s="316"/>
      <c r="G144" s="316"/>
      <c r="H144" s="316"/>
      <c r="I144" s="316"/>
      <c r="J144" s="316"/>
      <c r="K144" s="316"/>
      <c r="L144" s="316"/>
      <c r="M144" s="317"/>
    </row>
    <row r="145" spans="1:25" ht="14.45" customHeight="1" thickBot="1" x14ac:dyDescent="0.25">
      <c r="A145" s="12"/>
      <c r="B145" s="12"/>
      <c r="C145" s="279" t="s">
        <v>13</v>
      </c>
      <c r="D145" s="280"/>
      <c r="E145" s="321" t="s">
        <v>63</v>
      </c>
      <c r="F145" s="322"/>
      <c r="G145" s="13" t="s">
        <v>64</v>
      </c>
      <c r="H145" s="281" t="s">
        <v>65</v>
      </c>
      <c r="I145" s="282"/>
      <c r="J145" s="282"/>
      <c r="K145" s="282"/>
      <c r="L145" s="282"/>
      <c r="M145" s="283"/>
      <c r="R145" s="14"/>
      <c r="S145" s="15"/>
      <c r="T145" s="16"/>
      <c r="U145" s="16"/>
    </row>
    <row r="146" spans="1:25" ht="14.45" customHeight="1" thickBot="1" x14ac:dyDescent="0.25">
      <c r="A146" s="12"/>
      <c r="B146" s="12"/>
      <c r="C146" s="284">
        <v>44725</v>
      </c>
      <c r="D146" s="318"/>
      <c r="E146" s="286" t="s">
        <v>4</v>
      </c>
      <c r="F146" s="287"/>
      <c r="G146" s="17" t="s">
        <v>93</v>
      </c>
      <c r="H146" s="281"/>
      <c r="I146" s="282"/>
      <c r="J146" s="282"/>
      <c r="K146" s="282"/>
      <c r="L146" s="282"/>
      <c r="M146" s="283"/>
    </row>
    <row r="147" spans="1:25" ht="14.45" customHeight="1" thickBot="1" x14ac:dyDescent="0.25">
      <c r="A147" s="12"/>
      <c r="B147" s="12"/>
      <c r="C147" s="286"/>
      <c r="D147" s="288"/>
      <c r="E147" s="288"/>
      <c r="F147" s="288"/>
      <c r="G147" s="288"/>
      <c r="H147" s="288"/>
      <c r="I147" s="288"/>
      <c r="J147" s="288"/>
      <c r="K147" s="288"/>
      <c r="L147" s="288"/>
      <c r="M147" s="287"/>
    </row>
    <row r="148" spans="1:25" ht="14.45" customHeight="1" thickBot="1" x14ac:dyDescent="0.25">
      <c r="A148" s="12"/>
      <c r="B148" s="12"/>
      <c r="C148" s="18" t="s">
        <v>15</v>
      </c>
      <c r="D148" s="38"/>
      <c r="E148" s="18" t="s">
        <v>66</v>
      </c>
      <c r="F148" s="121" t="s">
        <v>67</v>
      </c>
      <c r="G148" s="18" t="s">
        <v>66</v>
      </c>
      <c r="H148" s="290" t="s">
        <v>62</v>
      </c>
      <c r="I148" s="290"/>
      <c r="J148" s="290"/>
      <c r="K148" s="290"/>
      <c r="L148" s="290"/>
      <c r="M148" s="291"/>
      <c r="Y148" s="7"/>
    </row>
    <row r="149" spans="1:25" ht="14.45" customHeight="1" thickBot="1" x14ac:dyDescent="0.3">
      <c r="A149" s="12"/>
      <c r="B149" s="12"/>
      <c r="C149" s="20"/>
      <c r="D149" s="21"/>
      <c r="E149" s="113" t="s">
        <v>115</v>
      </c>
      <c r="F149" s="166" t="s">
        <v>95</v>
      </c>
      <c r="G149" s="113" t="s">
        <v>116</v>
      </c>
      <c r="H149" s="289">
        <f>S156</f>
        <v>0</v>
      </c>
      <c r="I149" s="290"/>
      <c r="J149" s="291"/>
      <c r="K149" s="289">
        <f>T156</f>
        <v>3</v>
      </c>
      <c r="L149" s="290"/>
      <c r="M149" s="291"/>
      <c r="V149" s="22"/>
      <c r="W149" s="23"/>
      <c r="Y149" s="7"/>
    </row>
    <row r="150" spans="1:25" ht="14.45" customHeight="1" thickBot="1" x14ac:dyDescent="0.25">
      <c r="A150" s="12"/>
      <c r="B150" s="12"/>
      <c r="C150" s="24" t="s">
        <v>14</v>
      </c>
      <c r="D150" s="25" t="s">
        <v>68</v>
      </c>
      <c r="E150" s="24" t="s">
        <v>69</v>
      </c>
      <c r="F150" s="123"/>
      <c r="G150" s="24" t="s">
        <v>69</v>
      </c>
      <c r="H150" s="282" t="s">
        <v>70</v>
      </c>
      <c r="I150" s="283"/>
      <c r="J150" s="282" t="s">
        <v>71</v>
      </c>
      <c r="K150" s="283"/>
      <c r="L150" s="323" t="s">
        <v>72</v>
      </c>
      <c r="M150" s="324"/>
      <c r="O150" s="292" t="s">
        <v>73</v>
      </c>
      <c r="P150" s="293"/>
      <c r="Q150" s="292" t="s">
        <v>74</v>
      </c>
      <c r="R150" s="293"/>
      <c r="S150" s="292" t="s">
        <v>68</v>
      </c>
      <c r="T150" s="293"/>
      <c r="V150" s="26"/>
      <c r="W150" s="23"/>
      <c r="Y150" s="7"/>
    </row>
    <row r="151" spans="1:25" ht="14.45" customHeight="1" thickBot="1" x14ac:dyDescent="0.25">
      <c r="A151" s="12"/>
      <c r="B151" s="12"/>
      <c r="C151" s="27" t="s">
        <v>140</v>
      </c>
      <c r="D151" s="37" t="s">
        <v>75</v>
      </c>
      <c r="E151" s="17" t="s">
        <v>203</v>
      </c>
      <c r="F151" s="124"/>
      <c r="G151" s="17" t="s">
        <v>41</v>
      </c>
      <c r="H151" s="150">
        <v>1</v>
      </c>
      <c r="I151" s="151">
        <v>6</v>
      </c>
      <c r="J151" s="150">
        <v>0</v>
      </c>
      <c r="K151" s="151">
        <v>6</v>
      </c>
      <c r="L151" s="150"/>
      <c r="M151" s="151"/>
      <c r="O151" s="39">
        <f t="shared" ref="O151:O153" si="26">H151+J151+L151</f>
        <v>1</v>
      </c>
      <c r="P151" s="39">
        <f t="shared" ref="P151:P153" si="27">I151+K151+M151</f>
        <v>12</v>
      </c>
      <c r="Q151" s="39">
        <f>IF(H151&gt;I151,1,0)+IF(J151&gt;K151,1,0)+IF(L151&gt;M151,1,0)</f>
        <v>0</v>
      </c>
      <c r="R151" s="31">
        <f>IF(H151&lt;I151,1,0)+IF(J151&lt;K151,1,0)+IF(L151&lt;M151,1,0)</f>
        <v>2</v>
      </c>
      <c r="S151" s="31">
        <f>IF(Q151&gt;R151,1,0)</f>
        <v>0</v>
      </c>
      <c r="T151" s="31">
        <f>IF(Q151&lt;R151,1,0)</f>
        <v>1</v>
      </c>
      <c r="V151" s="26"/>
      <c r="W151" s="23"/>
      <c r="Y151" s="7"/>
    </row>
    <row r="152" spans="1:25" ht="14.45" customHeight="1" thickBot="1" x14ac:dyDescent="0.25">
      <c r="A152" s="12"/>
      <c r="B152" s="12"/>
      <c r="C152" s="17"/>
      <c r="D152" s="37" t="s">
        <v>76</v>
      </c>
      <c r="E152" s="17" t="s">
        <v>204</v>
      </c>
      <c r="F152" s="124"/>
      <c r="G152" s="17" t="s">
        <v>202</v>
      </c>
      <c r="H152" s="150">
        <v>2</v>
      </c>
      <c r="I152" s="151">
        <v>6</v>
      </c>
      <c r="J152" s="150">
        <v>0</v>
      </c>
      <c r="K152" s="151">
        <v>6</v>
      </c>
      <c r="L152" s="150"/>
      <c r="M152" s="151"/>
      <c r="O152" s="9">
        <f t="shared" si="26"/>
        <v>2</v>
      </c>
      <c r="P152" s="9">
        <f t="shared" si="27"/>
        <v>12</v>
      </c>
      <c r="Q152" s="9">
        <f>IF(H152&gt;I152,1,0)+IF(J152&gt;K152,1,0)+IF(L152&gt;M152,1,0)</f>
        <v>0</v>
      </c>
      <c r="R152" s="8">
        <f>IF(H152&lt;I152,1,0)+IF(J152&lt;K152,1,0)+IF(L152&lt;M152,1,0)</f>
        <v>2</v>
      </c>
      <c r="S152" s="8">
        <f>IF(Q152&gt;R152,1,0)</f>
        <v>0</v>
      </c>
      <c r="T152" s="8">
        <f>IF(Q152&lt;R152,1,0)</f>
        <v>1</v>
      </c>
      <c r="V152" s="26"/>
      <c r="W152" s="23"/>
      <c r="Y152" s="7"/>
    </row>
    <row r="153" spans="1:25" ht="14.45" customHeight="1" thickBot="1" x14ac:dyDescent="0.3">
      <c r="A153" s="12"/>
      <c r="B153" s="12"/>
      <c r="C153" s="259"/>
      <c r="D153" s="319" t="s">
        <v>77</v>
      </c>
      <c r="E153" s="17" t="s">
        <v>42</v>
      </c>
      <c r="F153" s="125"/>
      <c r="G153" s="17" t="s">
        <v>41</v>
      </c>
      <c r="H153" s="264">
        <v>2</v>
      </c>
      <c r="I153" s="267">
        <v>6</v>
      </c>
      <c r="J153" s="264">
        <v>3</v>
      </c>
      <c r="K153" s="267">
        <v>6</v>
      </c>
      <c r="L153" s="264"/>
      <c r="M153" s="267"/>
      <c r="O153" s="270">
        <f t="shared" si="26"/>
        <v>5</v>
      </c>
      <c r="P153" s="270">
        <f t="shared" si="27"/>
        <v>12</v>
      </c>
      <c r="Q153" s="270">
        <f>IF(H153&gt;I153,1,0)+IF(J153&gt;K153,1,0)+IF(L153&gt;M153,1,0)</f>
        <v>0</v>
      </c>
      <c r="R153" s="270">
        <f>IF(H153&lt;I153,1,0)+IF(J153&lt;K153,1,0)+IF(L153&lt;M153,1,0)</f>
        <v>2</v>
      </c>
      <c r="S153" s="270">
        <f>IF(Q153&gt;R153,1,0)</f>
        <v>0</v>
      </c>
      <c r="T153" s="270">
        <f>IF(Q153&lt;R153,1,0)</f>
        <v>1</v>
      </c>
      <c r="V153" s="22"/>
      <c r="W153" s="23"/>
      <c r="Y153" s="7"/>
    </row>
    <row r="154" spans="1:25" ht="14.45" customHeight="1" thickBot="1" x14ac:dyDescent="0.25">
      <c r="A154" s="12"/>
      <c r="B154" s="12"/>
      <c r="C154" s="259"/>
      <c r="D154" s="319"/>
      <c r="E154" s="32" t="s">
        <v>67</v>
      </c>
      <c r="F154" s="126"/>
      <c r="G154" s="32" t="s">
        <v>67</v>
      </c>
      <c r="H154" s="265"/>
      <c r="I154" s="268"/>
      <c r="J154" s="265"/>
      <c r="K154" s="268"/>
      <c r="L154" s="265"/>
      <c r="M154" s="268"/>
      <c r="O154" s="271"/>
      <c r="P154" s="271"/>
      <c r="Q154" s="271"/>
      <c r="R154" s="271"/>
      <c r="S154" s="271"/>
      <c r="T154" s="271"/>
      <c r="V154" s="26"/>
      <c r="W154" s="23"/>
      <c r="Y154" s="7"/>
    </row>
    <row r="155" spans="1:25" ht="14.45" customHeight="1" thickBot="1" x14ac:dyDescent="0.25">
      <c r="A155" s="12"/>
      <c r="B155" s="12"/>
      <c r="C155" s="260"/>
      <c r="D155" s="320"/>
      <c r="E155" s="17" t="s">
        <v>204</v>
      </c>
      <c r="F155" s="127"/>
      <c r="G155" s="17" t="s">
        <v>202</v>
      </c>
      <c r="H155" s="266"/>
      <c r="I155" s="269"/>
      <c r="J155" s="266"/>
      <c r="K155" s="269"/>
      <c r="L155" s="266"/>
      <c r="M155" s="269"/>
      <c r="O155" s="272"/>
      <c r="P155" s="272"/>
      <c r="Q155" s="272"/>
      <c r="R155" s="272"/>
      <c r="S155" s="272"/>
      <c r="T155" s="272"/>
      <c r="V155" s="26"/>
      <c r="Y155" s="7"/>
    </row>
    <row r="156" spans="1:25" ht="14.45" customHeight="1" thickBot="1" x14ac:dyDescent="0.25">
      <c r="A156" s="12"/>
      <c r="B156" s="12"/>
      <c r="G156" s="33"/>
      <c r="H156" s="152"/>
      <c r="O156" s="8">
        <f t="shared" ref="O156:T156" si="28">O151+O152+O153</f>
        <v>8</v>
      </c>
      <c r="P156" s="8">
        <f t="shared" si="28"/>
        <v>36</v>
      </c>
      <c r="Q156" s="9">
        <f t="shared" si="28"/>
        <v>0</v>
      </c>
      <c r="R156" s="8">
        <f t="shared" si="28"/>
        <v>6</v>
      </c>
      <c r="S156" s="8">
        <f t="shared" si="28"/>
        <v>0</v>
      </c>
      <c r="T156" s="8">
        <f t="shared" si="28"/>
        <v>3</v>
      </c>
      <c r="V156" s="26"/>
      <c r="Y156" s="7"/>
    </row>
    <row r="157" spans="1:25" ht="14.45" customHeight="1" x14ac:dyDescent="0.2">
      <c r="A157" s="12"/>
      <c r="B157" s="12"/>
      <c r="C157" s="312" t="s">
        <v>100</v>
      </c>
      <c r="D157" s="313"/>
      <c r="E157" s="313"/>
      <c r="F157" s="313"/>
      <c r="G157" s="313"/>
      <c r="H157" s="313"/>
      <c r="I157" s="313"/>
      <c r="J157" s="313"/>
      <c r="K157" s="313"/>
      <c r="L157" s="313"/>
      <c r="M157" s="314"/>
    </row>
    <row r="158" spans="1:25" ht="14.45" customHeight="1" thickBot="1" x14ac:dyDescent="0.25">
      <c r="A158" s="12"/>
      <c r="B158" s="12"/>
      <c r="C158" s="315"/>
      <c r="D158" s="316"/>
      <c r="E158" s="316"/>
      <c r="F158" s="316"/>
      <c r="G158" s="316"/>
      <c r="H158" s="316"/>
      <c r="I158" s="316"/>
      <c r="J158" s="316"/>
      <c r="K158" s="316"/>
      <c r="L158" s="316"/>
      <c r="M158" s="317"/>
    </row>
    <row r="159" spans="1:25" ht="14.45" customHeight="1" thickBot="1" x14ac:dyDescent="0.25">
      <c r="A159" s="12"/>
      <c r="B159" s="12"/>
      <c r="C159" s="279" t="s">
        <v>13</v>
      </c>
      <c r="D159" s="280"/>
      <c r="E159" s="321" t="s">
        <v>63</v>
      </c>
      <c r="F159" s="322"/>
      <c r="G159" s="13" t="s">
        <v>64</v>
      </c>
      <c r="H159" s="281" t="s">
        <v>65</v>
      </c>
      <c r="I159" s="282"/>
      <c r="J159" s="282"/>
      <c r="K159" s="282"/>
      <c r="L159" s="282"/>
      <c r="M159" s="283"/>
      <c r="R159" s="14"/>
      <c r="S159" s="15"/>
      <c r="T159" s="16"/>
      <c r="U159" s="16"/>
    </row>
    <row r="160" spans="1:25" ht="14.45" customHeight="1" thickBot="1" x14ac:dyDescent="0.25">
      <c r="A160" s="12"/>
      <c r="B160" s="12"/>
      <c r="C160" s="284">
        <v>44725</v>
      </c>
      <c r="D160" s="318"/>
      <c r="E160" s="286" t="s">
        <v>4</v>
      </c>
      <c r="F160" s="287"/>
      <c r="G160" s="17" t="s">
        <v>93</v>
      </c>
      <c r="H160" s="281"/>
      <c r="I160" s="282"/>
      <c r="J160" s="282"/>
      <c r="K160" s="282"/>
      <c r="L160" s="282"/>
      <c r="M160" s="283"/>
    </row>
    <row r="161" spans="1:25" ht="14.45" customHeight="1" thickBot="1" x14ac:dyDescent="0.25">
      <c r="A161" s="12"/>
      <c r="B161" s="12"/>
      <c r="C161" s="286"/>
      <c r="D161" s="288"/>
      <c r="E161" s="288"/>
      <c r="F161" s="288"/>
      <c r="G161" s="288"/>
      <c r="H161" s="288"/>
      <c r="I161" s="288"/>
      <c r="J161" s="288"/>
      <c r="K161" s="288"/>
      <c r="L161" s="288"/>
      <c r="M161" s="287"/>
    </row>
    <row r="162" spans="1:25" ht="14.45" customHeight="1" thickBot="1" x14ac:dyDescent="0.25">
      <c r="A162" s="12"/>
      <c r="B162" s="12"/>
      <c r="C162" s="18" t="s">
        <v>15</v>
      </c>
      <c r="D162" s="38"/>
      <c r="E162" s="18" t="s">
        <v>66</v>
      </c>
      <c r="F162" s="121" t="s">
        <v>67</v>
      </c>
      <c r="G162" s="18" t="s">
        <v>66</v>
      </c>
      <c r="H162" s="290" t="s">
        <v>62</v>
      </c>
      <c r="I162" s="290"/>
      <c r="J162" s="290"/>
      <c r="K162" s="290"/>
      <c r="L162" s="290"/>
      <c r="M162" s="291"/>
      <c r="Y162" s="7"/>
    </row>
    <row r="163" spans="1:25" ht="14.45" customHeight="1" thickBot="1" x14ac:dyDescent="0.3">
      <c r="A163" s="12"/>
      <c r="B163" s="12"/>
      <c r="C163" s="20"/>
      <c r="D163" s="21"/>
      <c r="E163" s="113" t="s">
        <v>117</v>
      </c>
      <c r="F163" s="166" t="s">
        <v>95</v>
      </c>
      <c r="G163" s="113" t="s">
        <v>118</v>
      </c>
      <c r="H163" s="289">
        <f>S170</f>
        <v>3</v>
      </c>
      <c r="I163" s="290"/>
      <c r="J163" s="291"/>
      <c r="K163" s="289">
        <f>T170</f>
        <v>0</v>
      </c>
      <c r="L163" s="290"/>
      <c r="M163" s="291"/>
      <c r="V163" s="22"/>
      <c r="W163" s="23"/>
      <c r="Y163" s="7"/>
    </row>
    <row r="164" spans="1:25" ht="14.45" customHeight="1" thickBot="1" x14ac:dyDescent="0.25">
      <c r="A164" s="12"/>
      <c r="B164" s="12"/>
      <c r="C164" s="24" t="s">
        <v>14</v>
      </c>
      <c r="D164" s="25" t="s">
        <v>68</v>
      </c>
      <c r="E164" s="24" t="s">
        <v>69</v>
      </c>
      <c r="F164" s="123"/>
      <c r="G164" s="24" t="s">
        <v>69</v>
      </c>
      <c r="H164" s="282" t="s">
        <v>70</v>
      </c>
      <c r="I164" s="283"/>
      <c r="J164" s="282" t="s">
        <v>71</v>
      </c>
      <c r="K164" s="283"/>
      <c r="L164" s="323" t="s">
        <v>72</v>
      </c>
      <c r="M164" s="324"/>
      <c r="O164" s="292" t="s">
        <v>73</v>
      </c>
      <c r="P164" s="293"/>
      <c r="Q164" s="292" t="s">
        <v>74</v>
      </c>
      <c r="R164" s="293"/>
      <c r="S164" s="292" t="s">
        <v>68</v>
      </c>
      <c r="T164" s="293"/>
      <c r="V164" s="26"/>
      <c r="W164" s="23"/>
      <c r="Y164" s="7"/>
    </row>
    <row r="165" spans="1:25" ht="14.45" customHeight="1" thickBot="1" x14ac:dyDescent="0.25">
      <c r="A165" s="12"/>
      <c r="B165" s="12"/>
      <c r="C165" s="27" t="s">
        <v>142</v>
      </c>
      <c r="D165" s="37" t="s">
        <v>75</v>
      </c>
      <c r="E165" s="17" t="s">
        <v>52</v>
      </c>
      <c r="F165" s="124"/>
      <c r="G165" s="17" t="s">
        <v>39</v>
      </c>
      <c r="H165" s="150">
        <v>6</v>
      </c>
      <c r="I165" s="151">
        <v>0</v>
      </c>
      <c r="J165" s="150">
        <v>6</v>
      </c>
      <c r="K165" s="151">
        <v>1</v>
      </c>
      <c r="L165" s="150"/>
      <c r="M165" s="151"/>
      <c r="O165" s="39">
        <f t="shared" ref="O165:O167" si="29">H165+J165+L165</f>
        <v>12</v>
      </c>
      <c r="P165" s="39">
        <f t="shared" ref="P165:P167" si="30">I165+K165+M165</f>
        <v>1</v>
      </c>
      <c r="Q165" s="39">
        <f>IF(H165&gt;I165,1,0)+IF(J165&gt;K165,1,0)+IF(L165&gt;M165,1,0)</f>
        <v>2</v>
      </c>
      <c r="R165" s="31">
        <f>IF(H165&lt;I165,1,0)+IF(J165&lt;K165,1,0)+IF(L165&lt;M165,1,0)</f>
        <v>0</v>
      </c>
      <c r="S165" s="31">
        <f>IF(Q165&gt;R165,1,0)</f>
        <v>1</v>
      </c>
      <c r="T165" s="31">
        <f>IF(Q165&lt;R165,1,0)</f>
        <v>0</v>
      </c>
      <c r="V165" s="26"/>
      <c r="W165" s="23"/>
      <c r="Y165" s="7"/>
    </row>
    <row r="166" spans="1:25" ht="14.45" customHeight="1" thickBot="1" x14ac:dyDescent="0.25">
      <c r="A166" s="12"/>
      <c r="B166" s="12"/>
      <c r="C166" s="17"/>
      <c r="D166" s="37" t="s">
        <v>76</v>
      </c>
      <c r="E166" s="17" t="s">
        <v>45</v>
      </c>
      <c r="F166" s="124"/>
      <c r="G166" s="17" t="s">
        <v>43</v>
      </c>
      <c r="H166" s="150">
        <v>6</v>
      </c>
      <c r="I166" s="151">
        <v>1</v>
      </c>
      <c r="J166" s="150">
        <v>6</v>
      </c>
      <c r="K166" s="151">
        <v>2</v>
      </c>
      <c r="L166" s="150"/>
      <c r="M166" s="151"/>
      <c r="O166" s="9">
        <f t="shared" si="29"/>
        <v>12</v>
      </c>
      <c r="P166" s="9">
        <f t="shared" si="30"/>
        <v>3</v>
      </c>
      <c r="Q166" s="9">
        <f>IF(H166&gt;I166,1,0)+IF(J166&gt;K166,1,0)+IF(L166&gt;M166,1,0)</f>
        <v>2</v>
      </c>
      <c r="R166" s="8">
        <f>IF(H166&lt;I166,1,0)+IF(J166&lt;K166,1,0)+IF(L166&lt;M166,1,0)</f>
        <v>0</v>
      </c>
      <c r="S166" s="8">
        <f>IF(Q166&gt;R166,1,0)</f>
        <v>1</v>
      </c>
      <c r="T166" s="8">
        <f>IF(Q166&lt;R166,1,0)</f>
        <v>0</v>
      </c>
      <c r="V166" s="26"/>
      <c r="W166" s="23"/>
      <c r="Y166" s="7"/>
    </row>
    <row r="167" spans="1:25" ht="14.45" customHeight="1" thickBot="1" x14ac:dyDescent="0.3">
      <c r="A167" s="12"/>
      <c r="B167" s="12"/>
      <c r="C167" s="259"/>
      <c r="D167" s="319" t="s">
        <v>77</v>
      </c>
      <c r="E167" s="17" t="s">
        <v>52</v>
      </c>
      <c r="F167" s="125"/>
      <c r="G167" s="17" t="s">
        <v>201</v>
      </c>
      <c r="H167" s="264">
        <v>6</v>
      </c>
      <c r="I167" s="267">
        <v>0</v>
      </c>
      <c r="J167" s="264">
        <v>6</v>
      </c>
      <c r="K167" s="267">
        <v>3</v>
      </c>
      <c r="L167" s="264"/>
      <c r="M167" s="267"/>
      <c r="O167" s="270">
        <f t="shared" si="29"/>
        <v>12</v>
      </c>
      <c r="P167" s="270">
        <f t="shared" si="30"/>
        <v>3</v>
      </c>
      <c r="Q167" s="270">
        <f>IF(H167&gt;I167,1,0)+IF(J167&gt;K167,1,0)+IF(L167&gt;M167,1,0)</f>
        <v>2</v>
      </c>
      <c r="R167" s="270">
        <f>IF(H167&lt;I167,1,0)+IF(J167&lt;K167,1,0)+IF(L167&lt;M167,1,0)</f>
        <v>0</v>
      </c>
      <c r="S167" s="270">
        <f>IF(Q167&gt;R167,1,0)</f>
        <v>1</v>
      </c>
      <c r="T167" s="270">
        <f>IF(Q167&lt;R167,1,0)</f>
        <v>0</v>
      </c>
      <c r="V167" s="22"/>
      <c r="W167" s="23"/>
      <c r="Y167" s="7"/>
    </row>
    <row r="168" spans="1:25" ht="14.45" customHeight="1" thickBot="1" x14ac:dyDescent="0.25">
      <c r="A168" s="12"/>
      <c r="B168" s="12"/>
      <c r="C168" s="259"/>
      <c r="D168" s="319"/>
      <c r="E168" s="32" t="s">
        <v>67</v>
      </c>
      <c r="F168" s="126"/>
      <c r="G168" s="32" t="s">
        <v>67</v>
      </c>
      <c r="H168" s="265"/>
      <c r="I168" s="268"/>
      <c r="J168" s="265"/>
      <c r="K168" s="268"/>
      <c r="L168" s="265"/>
      <c r="M168" s="268"/>
      <c r="O168" s="271"/>
      <c r="P168" s="271"/>
      <c r="Q168" s="271"/>
      <c r="R168" s="271"/>
      <c r="S168" s="271"/>
      <c r="T168" s="271"/>
      <c r="V168" s="26"/>
      <c r="W168" s="23"/>
      <c r="Y168" s="7"/>
    </row>
    <row r="169" spans="1:25" ht="14.45" customHeight="1" thickBot="1" x14ac:dyDescent="0.25">
      <c r="A169" s="12"/>
      <c r="B169" s="12"/>
      <c r="C169" s="260"/>
      <c r="D169" s="320"/>
      <c r="E169" s="17" t="s">
        <v>45</v>
      </c>
      <c r="F169" s="127"/>
      <c r="G169" s="17" t="s">
        <v>43</v>
      </c>
      <c r="H169" s="266"/>
      <c r="I169" s="269"/>
      <c r="J169" s="266"/>
      <c r="K169" s="269"/>
      <c r="L169" s="266"/>
      <c r="M169" s="269"/>
      <c r="O169" s="272"/>
      <c r="P169" s="272"/>
      <c r="Q169" s="272"/>
      <c r="R169" s="272"/>
      <c r="S169" s="272"/>
      <c r="T169" s="272"/>
      <c r="V169" s="26"/>
      <c r="Y169" s="7"/>
    </row>
    <row r="170" spans="1:25" ht="14.45" customHeight="1" thickBot="1" x14ac:dyDescent="0.25">
      <c r="A170" s="12"/>
      <c r="B170" s="12"/>
      <c r="G170" s="33"/>
      <c r="H170" s="152"/>
      <c r="O170" s="8">
        <f t="shared" ref="O170:T170" si="31">O165+O166+O167</f>
        <v>36</v>
      </c>
      <c r="P170" s="8">
        <f t="shared" si="31"/>
        <v>7</v>
      </c>
      <c r="Q170" s="9">
        <f t="shared" si="31"/>
        <v>6</v>
      </c>
      <c r="R170" s="8">
        <f t="shared" si="31"/>
        <v>0</v>
      </c>
      <c r="S170" s="8">
        <f t="shared" si="31"/>
        <v>3</v>
      </c>
      <c r="T170" s="8">
        <f t="shared" si="31"/>
        <v>0</v>
      </c>
      <c r="V170" s="26"/>
      <c r="Y170" s="7"/>
    </row>
    <row r="171" spans="1:25" ht="14.45" customHeight="1" x14ac:dyDescent="0.2">
      <c r="A171" s="12"/>
      <c r="B171" s="12"/>
      <c r="C171" s="312" t="s">
        <v>100</v>
      </c>
      <c r="D171" s="313"/>
      <c r="E171" s="313"/>
      <c r="F171" s="313"/>
      <c r="G171" s="313"/>
      <c r="H171" s="313"/>
      <c r="I171" s="313"/>
      <c r="J171" s="313"/>
      <c r="K171" s="313"/>
      <c r="L171" s="313"/>
      <c r="M171" s="314"/>
    </row>
    <row r="172" spans="1:25" ht="14.45" customHeight="1" thickBot="1" x14ac:dyDescent="0.25">
      <c r="A172" s="12"/>
      <c r="B172" s="12"/>
      <c r="C172" s="315"/>
      <c r="D172" s="316"/>
      <c r="E172" s="316"/>
      <c r="F172" s="316"/>
      <c r="G172" s="316"/>
      <c r="H172" s="316"/>
      <c r="I172" s="316"/>
      <c r="J172" s="316"/>
      <c r="K172" s="316"/>
      <c r="L172" s="316"/>
      <c r="M172" s="317"/>
    </row>
    <row r="173" spans="1:25" ht="14.45" customHeight="1" thickBot="1" x14ac:dyDescent="0.25">
      <c r="A173" s="12"/>
      <c r="B173" s="12"/>
      <c r="C173" s="279" t="s">
        <v>13</v>
      </c>
      <c r="D173" s="280"/>
      <c r="E173" s="321" t="s">
        <v>63</v>
      </c>
      <c r="F173" s="322"/>
      <c r="G173" s="13" t="s">
        <v>64</v>
      </c>
      <c r="H173" s="281" t="s">
        <v>65</v>
      </c>
      <c r="I173" s="282"/>
      <c r="J173" s="282"/>
      <c r="K173" s="282"/>
      <c r="L173" s="282"/>
      <c r="M173" s="283"/>
      <c r="R173" s="14"/>
      <c r="S173" s="15"/>
      <c r="T173" s="16"/>
      <c r="U173" s="16"/>
    </row>
    <row r="174" spans="1:25" ht="14.45" customHeight="1" thickBot="1" x14ac:dyDescent="0.25">
      <c r="A174" s="12"/>
      <c r="B174" s="12"/>
      <c r="C174" s="284">
        <v>44725</v>
      </c>
      <c r="D174" s="318"/>
      <c r="E174" s="286" t="s">
        <v>4</v>
      </c>
      <c r="F174" s="287"/>
      <c r="G174" s="17" t="s">
        <v>93</v>
      </c>
      <c r="H174" s="281"/>
      <c r="I174" s="282"/>
      <c r="J174" s="282"/>
      <c r="K174" s="282"/>
      <c r="L174" s="282"/>
      <c r="M174" s="283"/>
    </row>
    <row r="175" spans="1:25" ht="14.45" customHeight="1" thickBot="1" x14ac:dyDescent="0.25">
      <c r="A175" s="12"/>
      <c r="B175" s="12"/>
      <c r="C175" s="286"/>
      <c r="D175" s="288"/>
      <c r="E175" s="288"/>
      <c r="F175" s="288"/>
      <c r="G175" s="288"/>
      <c r="H175" s="288"/>
      <c r="I175" s="288"/>
      <c r="J175" s="288"/>
      <c r="K175" s="288"/>
      <c r="L175" s="288"/>
      <c r="M175" s="287"/>
    </row>
    <row r="176" spans="1:25" ht="14.45" customHeight="1" thickBot="1" x14ac:dyDescent="0.25">
      <c r="A176" s="12"/>
      <c r="B176" s="12"/>
      <c r="C176" s="18" t="s">
        <v>15</v>
      </c>
      <c r="D176" s="38"/>
      <c r="E176" s="18" t="s">
        <v>66</v>
      </c>
      <c r="F176" s="121" t="s">
        <v>67</v>
      </c>
      <c r="G176" s="18" t="s">
        <v>66</v>
      </c>
      <c r="H176" s="290" t="s">
        <v>62</v>
      </c>
      <c r="I176" s="290"/>
      <c r="J176" s="290"/>
      <c r="K176" s="290"/>
      <c r="L176" s="290"/>
      <c r="M176" s="291"/>
      <c r="Y176" s="7"/>
    </row>
    <row r="177" spans="1:25" ht="14.45" customHeight="1" thickBot="1" x14ac:dyDescent="0.3">
      <c r="A177" s="12"/>
      <c r="B177" s="12"/>
      <c r="C177" s="20"/>
      <c r="D177" s="21"/>
      <c r="E177" s="113" t="s">
        <v>119</v>
      </c>
      <c r="F177" s="166" t="s">
        <v>95</v>
      </c>
      <c r="G177" s="113" t="s">
        <v>120</v>
      </c>
      <c r="H177" s="289">
        <f>S184</f>
        <v>0</v>
      </c>
      <c r="I177" s="290"/>
      <c r="J177" s="291"/>
      <c r="K177" s="289">
        <f>T184</f>
        <v>3</v>
      </c>
      <c r="L177" s="290"/>
      <c r="M177" s="291"/>
      <c r="V177" s="22"/>
      <c r="W177" s="23"/>
      <c r="Y177" s="7"/>
    </row>
    <row r="178" spans="1:25" ht="14.45" customHeight="1" thickBot="1" x14ac:dyDescent="0.25">
      <c r="A178" s="12"/>
      <c r="B178" s="12"/>
      <c r="C178" s="24" t="s">
        <v>14</v>
      </c>
      <c r="D178" s="25" t="s">
        <v>68</v>
      </c>
      <c r="E178" s="24" t="s">
        <v>69</v>
      </c>
      <c r="F178" s="123"/>
      <c r="G178" s="24" t="s">
        <v>69</v>
      </c>
      <c r="H178" s="282" t="s">
        <v>70</v>
      </c>
      <c r="I178" s="283"/>
      <c r="J178" s="282" t="s">
        <v>71</v>
      </c>
      <c r="K178" s="283"/>
      <c r="L178" s="323" t="s">
        <v>72</v>
      </c>
      <c r="M178" s="324"/>
      <c r="O178" s="292" t="s">
        <v>73</v>
      </c>
      <c r="P178" s="293"/>
      <c r="Q178" s="292" t="s">
        <v>74</v>
      </c>
      <c r="R178" s="293"/>
      <c r="S178" s="292" t="s">
        <v>68</v>
      </c>
      <c r="T178" s="293"/>
      <c r="V178" s="26"/>
      <c r="W178" s="23"/>
      <c r="Y178" s="7"/>
    </row>
    <row r="179" spans="1:25" ht="14.45" customHeight="1" thickBot="1" x14ac:dyDescent="0.25">
      <c r="A179" s="12"/>
      <c r="B179" s="12"/>
      <c r="C179" s="27" t="s">
        <v>142</v>
      </c>
      <c r="D179" s="37" t="s">
        <v>75</v>
      </c>
      <c r="E179" s="17" t="s">
        <v>387</v>
      </c>
      <c r="F179" s="124"/>
      <c r="G179" s="17" t="s">
        <v>389</v>
      </c>
      <c r="H179" s="150">
        <v>1</v>
      </c>
      <c r="I179" s="151">
        <v>6</v>
      </c>
      <c r="J179" s="150">
        <v>0</v>
      </c>
      <c r="K179" s="151">
        <v>6</v>
      </c>
      <c r="L179" s="150"/>
      <c r="M179" s="151"/>
      <c r="O179" s="39">
        <f t="shared" ref="O179:O181" si="32">H179+J179+L179</f>
        <v>1</v>
      </c>
      <c r="P179" s="39">
        <f t="shared" ref="P179:P181" si="33">I179+K179+M179</f>
        <v>12</v>
      </c>
      <c r="Q179" s="39">
        <f>IF(H179&gt;I179,1,0)+IF(J179&gt;K179,1,0)+IF(L179&gt;M179,1,0)</f>
        <v>0</v>
      </c>
      <c r="R179" s="31">
        <f>IF(H179&lt;I179,1,0)+IF(J179&lt;K179,1,0)+IF(L179&lt;M179,1,0)</f>
        <v>2</v>
      </c>
      <c r="S179" s="31">
        <f>IF(Q179&gt;R179,1,0)</f>
        <v>0</v>
      </c>
      <c r="T179" s="31">
        <f>IF(Q179&lt;R179,1,0)</f>
        <v>1</v>
      </c>
      <c r="V179" s="26"/>
      <c r="W179" s="23"/>
      <c r="Y179" s="7"/>
    </row>
    <row r="180" spans="1:25" ht="14.45" customHeight="1" thickBot="1" x14ac:dyDescent="0.25">
      <c r="A180" s="12"/>
      <c r="B180" s="12"/>
      <c r="C180" s="17"/>
      <c r="D180" s="37" t="s">
        <v>76</v>
      </c>
      <c r="E180" s="17" t="s">
        <v>388</v>
      </c>
      <c r="F180" s="124"/>
      <c r="G180" s="17" t="s">
        <v>390</v>
      </c>
      <c r="H180" s="150">
        <v>3</v>
      </c>
      <c r="I180" s="151">
        <v>6</v>
      </c>
      <c r="J180" s="150">
        <v>2</v>
      </c>
      <c r="K180" s="151">
        <v>6</v>
      </c>
      <c r="L180" s="150"/>
      <c r="M180" s="151"/>
      <c r="O180" s="9">
        <f t="shared" si="32"/>
        <v>5</v>
      </c>
      <c r="P180" s="9">
        <f t="shared" si="33"/>
        <v>12</v>
      </c>
      <c r="Q180" s="9">
        <f>IF(H180&gt;I180,1,0)+IF(J180&gt;K180,1,0)+IF(L180&gt;M180,1,0)</f>
        <v>0</v>
      </c>
      <c r="R180" s="8">
        <f>IF(H180&lt;I180,1,0)+IF(J180&lt;K180,1,0)+IF(L180&lt;M180,1,0)</f>
        <v>2</v>
      </c>
      <c r="S180" s="8">
        <f>IF(Q180&gt;R180,1,0)</f>
        <v>0</v>
      </c>
      <c r="T180" s="8">
        <f>IF(Q180&lt;R180,1,0)</f>
        <v>1</v>
      </c>
      <c r="V180" s="26"/>
      <c r="W180" s="23"/>
      <c r="Y180" s="7"/>
    </row>
    <row r="181" spans="1:25" ht="14.45" customHeight="1" thickBot="1" x14ac:dyDescent="0.3">
      <c r="A181" s="12"/>
      <c r="B181" s="12"/>
      <c r="C181" s="259"/>
      <c r="D181" s="319" t="s">
        <v>77</v>
      </c>
      <c r="E181" s="17" t="s">
        <v>387</v>
      </c>
      <c r="F181" s="125"/>
      <c r="G181" s="17" t="s">
        <v>389</v>
      </c>
      <c r="H181" s="264">
        <v>2</v>
      </c>
      <c r="I181" s="267">
        <v>6</v>
      </c>
      <c r="J181" s="264">
        <v>2</v>
      </c>
      <c r="K181" s="267">
        <v>6</v>
      </c>
      <c r="L181" s="264"/>
      <c r="M181" s="267"/>
      <c r="O181" s="270">
        <f t="shared" si="32"/>
        <v>4</v>
      </c>
      <c r="P181" s="270">
        <f t="shared" si="33"/>
        <v>12</v>
      </c>
      <c r="Q181" s="270">
        <f>IF(H181&gt;I181,1,0)+IF(J181&gt;K181,1,0)+IF(L181&gt;M181,1,0)</f>
        <v>0</v>
      </c>
      <c r="R181" s="270">
        <f>IF(H181&lt;I181,1,0)+IF(J181&lt;K181,1,0)+IF(L181&lt;M181,1,0)</f>
        <v>2</v>
      </c>
      <c r="S181" s="270">
        <f>IF(Q181&gt;R181,1,0)</f>
        <v>0</v>
      </c>
      <c r="T181" s="270">
        <f>IF(Q181&lt;R181,1,0)</f>
        <v>1</v>
      </c>
      <c r="V181" s="22"/>
      <c r="W181" s="23"/>
      <c r="Y181" s="7"/>
    </row>
    <row r="182" spans="1:25" ht="14.45" customHeight="1" thickBot="1" x14ac:dyDescent="0.25">
      <c r="A182" s="12"/>
      <c r="B182" s="12"/>
      <c r="C182" s="259"/>
      <c r="D182" s="319"/>
      <c r="E182" s="32" t="s">
        <v>67</v>
      </c>
      <c r="F182" s="126"/>
      <c r="G182" s="32" t="s">
        <v>67</v>
      </c>
      <c r="H182" s="265"/>
      <c r="I182" s="268"/>
      <c r="J182" s="265"/>
      <c r="K182" s="268"/>
      <c r="L182" s="265"/>
      <c r="M182" s="268"/>
      <c r="O182" s="271"/>
      <c r="P182" s="271"/>
      <c r="Q182" s="271"/>
      <c r="R182" s="271"/>
      <c r="S182" s="271"/>
      <c r="T182" s="271"/>
      <c r="V182" s="26"/>
      <c r="W182" s="23"/>
      <c r="Y182" s="7"/>
    </row>
    <row r="183" spans="1:25" ht="14.45" customHeight="1" thickBot="1" x14ac:dyDescent="0.25">
      <c r="A183" s="12"/>
      <c r="B183" s="12"/>
      <c r="C183" s="260"/>
      <c r="D183" s="320"/>
      <c r="E183" s="17" t="s">
        <v>388</v>
      </c>
      <c r="F183" s="127"/>
      <c r="G183" s="17" t="s">
        <v>390</v>
      </c>
      <c r="H183" s="266"/>
      <c r="I183" s="269"/>
      <c r="J183" s="266"/>
      <c r="K183" s="269"/>
      <c r="L183" s="266"/>
      <c r="M183" s="269"/>
      <c r="O183" s="272"/>
      <c r="P183" s="272"/>
      <c r="Q183" s="272"/>
      <c r="R183" s="272"/>
      <c r="S183" s="272"/>
      <c r="T183" s="272"/>
      <c r="V183" s="26"/>
      <c r="Y183" s="7"/>
    </row>
    <row r="184" spans="1:25" ht="14.45" customHeight="1" thickBot="1" x14ac:dyDescent="0.25">
      <c r="A184" s="12"/>
      <c r="B184" s="12"/>
      <c r="G184" s="33"/>
      <c r="H184" s="152"/>
      <c r="O184" s="8">
        <f t="shared" ref="O184:T184" si="34">O179+O180+O181</f>
        <v>10</v>
      </c>
      <c r="P184" s="8">
        <f t="shared" si="34"/>
        <v>36</v>
      </c>
      <c r="Q184" s="9">
        <f t="shared" si="34"/>
        <v>0</v>
      </c>
      <c r="R184" s="8">
        <f t="shared" si="34"/>
        <v>6</v>
      </c>
      <c r="S184" s="8">
        <f t="shared" si="34"/>
        <v>0</v>
      </c>
      <c r="T184" s="8">
        <f t="shared" si="34"/>
        <v>3</v>
      </c>
      <c r="V184" s="26"/>
      <c r="Y184" s="7"/>
    </row>
    <row r="185" spans="1:25" ht="14.45" customHeight="1" x14ac:dyDescent="0.2">
      <c r="A185" s="12"/>
      <c r="B185" s="12"/>
      <c r="C185" s="312" t="s">
        <v>100</v>
      </c>
      <c r="D185" s="313"/>
      <c r="E185" s="313"/>
      <c r="F185" s="313"/>
      <c r="G185" s="313"/>
      <c r="H185" s="313"/>
      <c r="I185" s="313"/>
      <c r="J185" s="313"/>
      <c r="K185" s="313"/>
      <c r="L185" s="313"/>
      <c r="M185" s="314"/>
    </row>
    <row r="186" spans="1:25" ht="14.45" customHeight="1" thickBot="1" x14ac:dyDescent="0.25">
      <c r="A186" s="12"/>
      <c r="B186" s="12"/>
      <c r="C186" s="315"/>
      <c r="D186" s="316"/>
      <c r="E186" s="316"/>
      <c r="F186" s="316"/>
      <c r="G186" s="316"/>
      <c r="H186" s="316"/>
      <c r="I186" s="316"/>
      <c r="J186" s="316"/>
      <c r="K186" s="316"/>
      <c r="L186" s="316"/>
      <c r="M186" s="317"/>
    </row>
    <row r="187" spans="1:25" ht="14.45" customHeight="1" thickBot="1" x14ac:dyDescent="0.25">
      <c r="A187" s="12"/>
      <c r="B187" s="12"/>
      <c r="C187" s="279" t="s">
        <v>13</v>
      </c>
      <c r="D187" s="280"/>
      <c r="E187" s="321" t="s">
        <v>63</v>
      </c>
      <c r="F187" s="322"/>
      <c r="G187" s="13" t="s">
        <v>64</v>
      </c>
      <c r="H187" s="281" t="s">
        <v>65</v>
      </c>
      <c r="I187" s="282"/>
      <c r="J187" s="282"/>
      <c r="K187" s="282"/>
      <c r="L187" s="282"/>
      <c r="M187" s="283"/>
      <c r="R187" s="14"/>
      <c r="S187" s="15"/>
      <c r="T187" s="16"/>
      <c r="U187" s="16"/>
    </row>
    <row r="188" spans="1:25" ht="14.45" customHeight="1" thickBot="1" x14ac:dyDescent="0.25">
      <c r="A188" s="12"/>
      <c r="B188" s="12"/>
      <c r="C188" s="284">
        <v>44725</v>
      </c>
      <c r="D188" s="318"/>
      <c r="E188" s="286" t="s">
        <v>5</v>
      </c>
      <c r="F188" s="287"/>
      <c r="G188" s="17" t="s">
        <v>93</v>
      </c>
      <c r="H188" s="281"/>
      <c r="I188" s="282"/>
      <c r="J188" s="282"/>
      <c r="K188" s="282"/>
      <c r="L188" s="282"/>
      <c r="M188" s="283"/>
    </row>
    <row r="189" spans="1:25" ht="14.45" customHeight="1" thickBot="1" x14ac:dyDescent="0.25">
      <c r="A189" s="12"/>
      <c r="B189" s="12"/>
      <c r="C189" s="286"/>
      <c r="D189" s="288"/>
      <c r="E189" s="288"/>
      <c r="F189" s="288"/>
      <c r="G189" s="288"/>
      <c r="H189" s="288"/>
      <c r="I189" s="288"/>
      <c r="J189" s="288"/>
      <c r="K189" s="288"/>
      <c r="L189" s="288"/>
      <c r="M189" s="287"/>
    </row>
    <row r="190" spans="1:25" ht="14.45" customHeight="1" thickBot="1" x14ac:dyDescent="0.25">
      <c r="A190" s="12"/>
      <c r="B190" s="12"/>
      <c r="C190" s="18" t="s">
        <v>15</v>
      </c>
      <c r="D190" s="38"/>
      <c r="E190" s="18" t="s">
        <v>66</v>
      </c>
      <c r="F190" s="121" t="s">
        <v>67</v>
      </c>
      <c r="G190" s="18" t="s">
        <v>66</v>
      </c>
      <c r="H190" s="290" t="s">
        <v>62</v>
      </c>
      <c r="I190" s="290"/>
      <c r="J190" s="290"/>
      <c r="K190" s="290"/>
      <c r="L190" s="290"/>
      <c r="M190" s="291"/>
      <c r="Y190" s="7"/>
    </row>
    <row r="191" spans="1:25" ht="14.45" customHeight="1" thickBot="1" x14ac:dyDescent="0.3">
      <c r="A191" s="12"/>
      <c r="B191" s="12"/>
      <c r="C191" s="20"/>
      <c r="D191" s="21"/>
      <c r="E191" s="112" t="s">
        <v>121</v>
      </c>
      <c r="F191" s="163" t="s">
        <v>95</v>
      </c>
      <c r="G191" s="112" t="s">
        <v>122</v>
      </c>
      <c r="H191" s="289">
        <f>S198</f>
        <v>0</v>
      </c>
      <c r="I191" s="290"/>
      <c r="J191" s="291"/>
      <c r="K191" s="289">
        <f>T198</f>
        <v>3</v>
      </c>
      <c r="L191" s="290"/>
      <c r="M191" s="291"/>
      <c r="V191" s="22"/>
      <c r="W191" s="23"/>
      <c r="Y191" s="7"/>
    </row>
    <row r="192" spans="1:25" ht="14.45" customHeight="1" thickBot="1" x14ac:dyDescent="0.25">
      <c r="A192" s="12"/>
      <c r="B192" s="12"/>
      <c r="C192" s="24" t="s">
        <v>14</v>
      </c>
      <c r="D192" s="25" t="s">
        <v>68</v>
      </c>
      <c r="E192" s="24" t="s">
        <v>69</v>
      </c>
      <c r="F192" s="123"/>
      <c r="G192" s="24" t="s">
        <v>69</v>
      </c>
      <c r="H192" s="282" t="s">
        <v>70</v>
      </c>
      <c r="I192" s="283"/>
      <c r="J192" s="282" t="s">
        <v>71</v>
      </c>
      <c r="K192" s="283"/>
      <c r="L192" s="323" t="s">
        <v>72</v>
      </c>
      <c r="M192" s="324"/>
      <c r="O192" s="292" t="s">
        <v>73</v>
      </c>
      <c r="P192" s="293"/>
      <c r="Q192" s="292" t="s">
        <v>74</v>
      </c>
      <c r="R192" s="293"/>
      <c r="S192" s="292" t="s">
        <v>68</v>
      </c>
      <c r="T192" s="293"/>
      <c r="V192" s="26"/>
      <c r="W192" s="23"/>
      <c r="Y192" s="7"/>
    </row>
    <row r="193" spans="1:25" ht="14.45" customHeight="1" thickBot="1" x14ac:dyDescent="0.25">
      <c r="A193" s="12"/>
      <c r="B193" s="12"/>
      <c r="C193" s="27" t="s">
        <v>140</v>
      </c>
      <c r="D193" s="37" t="s">
        <v>75</v>
      </c>
      <c r="E193" s="17" t="s">
        <v>287</v>
      </c>
      <c r="F193" s="124"/>
      <c r="G193" s="17" t="s">
        <v>284</v>
      </c>
      <c r="H193" s="150">
        <v>0</v>
      </c>
      <c r="I193" s="151">
        <v>6</v>
      </c>
      <c r="J193" s="150">
        <v>0</v>
      </c>
      <c r="K193" s="151">
        <v>6</v>
      </c>
      <c r="L193" s="150"/>
      <c r="M193" s="151"/>
      <c r="O193" s="39">
        <f t="shared" ref="O193:O195" si="35">H193+J193+L193</f>
        <v>0</v>
      </c>
      <c r="P193" s="39">
        <f t="shared" ref="P193:P195" si="36">I193+K193+M193</f>
        <v>12</v>
      </c>
      <c r="Q193" s="39">
        <f>IF(H193&gt;I193,1,0)+IF(J193&gt;K193,1,0)+IF(L193&gt;M193,1,0)</f>
        <v>0</v>
      </c>
      <c r="R193" s="31">
        <f>IF(H193&lt;I193,1,0)+IF(J193&lt;K193,1,0)+IF(L193&lt;M193,1,0)</f>
        <v>2</v>
      </c>
      <c r="S193" s="31">
        <f>IF(Q193&gt;R193,1,0)</f>
        <v>0</v>
      </c>
      <c r="T193" s="31">
        <f>IF(Q193&lt;R193,1,0)</f>
        <v>1</v>
      </c>
      <c r="V193" s="26"/>
      <c r="W193" s="23"/>
      <c r="Y193" s="7"/>
    </row>
    <row r="194" spans="1:25" ht="14.45" customHeight="1" thickBot="1" x14ac:dyDescent="0.25">
      <c r="A194" s="12"/>
      <c r="B194" s="12"/>
      <c r="C194" s="17"/>
      <c r="D194" s="37" t="s">
        <v>76</v>
      </c>
      <c r="E194" s="17" t="s">
        <v>288</v>
      </c>
      <c r="F194" s="124"/>
      <c r="G194" s="17" t="s">
        <v>285</v>
      </c>
      <c r="H194" s="150">
        <v>0</v>
      </c>
      <c r="I194" s="151">
        <v>6</v>
      </c>
      <c r="J194" s="150">
        <v>0</v>
      </c>
      <c r="K194" s="151">
        <v>6</v>
      </c>
      <c r="L194" s="150"/>
      <c r="M194" s="151"/>
      <c r="O194" s="9">
        <f t="shared" si="35"/>
        <v>0</v>
      </c>
      <c r="P194" s="9">
        <f t="shared" si="36"/>
        <v>12</v>
      </c>
      <c r="Q194" s="9">
        <f>IF(H194&gt;I194,1,0)+IF(J194&gt;K194,1,0)+IF(L194&gt;M194,1,0)</f>
        <v>0</v>
      </c>
      <c r="R194" s="8">
        <f>IF(H194&lt;I194,1,0)+IF(J194&lt;K194,1,0)+IF(L194&lt;M194,1,0)</f>
        <v>2</v>
      </c>
      <c r="S194" s="8">
        <f>IF(Q194&gt;R194,1,0)</f>
        <v>0</v>
      </c>
      <c r="T194" s="8">
        <f>IF(Q194&lt;R194,1,0)</f>
        <v>1</v>
      </c>
      <c r="V194" s="26"/>
      <c r="W194" s="23"/>
      <c r="Y194" s="7"/>
    </row>
    <row r="195" spans="1:25" ht="14.45" customHeight="1" thickBot="1" x14ac:dyDescent="0.3">
      <c r="A195" s="12"/>
      <c r="B195" s="12"/>
      <c r="C195" s="259"/>
      <c r="D195" s="319" t="s">
        <v>77</v>
      </c>
      <c r="E195" s="17" t="s">
        <v>289</v>
      </c>
      <c r="F195" s="125"/>
      <c r="G195" s="17" t="s">
        <v>286</v>
      </c>
      <c r="H195" s="264">
        <v>0</v>
      </c>
      <c r="I195" s="267">
        <v>6</v>
      </c>
      <c r="J195" s="264">
        <v>0</v>
      </c>
      <c r="K195" s="267">
        <v>6</v>
      </c>
      <c r="L195" s="264"/>
      <c r="M195" s="267"/>
      <c r="O195" s="270">
        <f t="shared" si="35"/>
        <v>0</v>
      </c>
      <c r="P195" s="270">
        <f t="shared" si="36"/>
        <v>12</v>
      </c>
      <c r="Q195" s="270">
        <f>IF(H195&gt;I195,1,0)+IF(J195&gt;K195,1,0)+IF(L195&gt;M195,1,0)</f>
        <v>0</v>
      </c>
      <c r="R195" s="270">
        <f>IF(H195&lt;I195,1,0)+IF(J195&lt;K195,1,0)+IF(L195&lt;M195,1,0)</f>
        <v>2</v>
      </c>
      <c r="S195" s="270">
        <f>IF(Q195&gt;R195,1,0)</f>
        <v>0</v>
      </c>
      <c r="T195" s="270">
        <f>IF(Q195&lt;R195,1,0)</f>
        <v>1</v>
      </c>
      <c r="V195" s="22"/>
      <c r="W195" s="23"/>
      <c r="Y195" s="7"/>
    </row>
    <row r="196" spans="1:25" ht="14.45" customHeight="1" thickBot="1" x14ac:dyDescent="0.25">
      <c r="A196" s="12"/>
      <c r="B196" s="12"/>
      <c r="C196" s="259"/>
      <c r="D196" s="319"/>
      <c r="E196" s="32" t="s">
        <v>67</v>
      </c>
      <c r="F196" s="126"/>
      <c r="G196" s="32" t="s">
        <v>67</v>
      </c>
      <c r="H196" s="265"/>
      <c r="I196" s="268"/>
      <c r="J196" s="265"/>
      <c r="K196" s="268"/>
      <c r="L196" s="265"/>
      <c r="M196" s="268"/>
      <c r="O196" s="271"/>
      <c r="P196" s="271"/>
      <c r="Q196" s="271"/>
      <c r="R196" s="271"/>
      <c r="S196" s="271"/>
      <c r="T196" s="271"/>
      <c r="V196" s="26"/>
      <c r="W196" s="23"/>
      <c r="Y196" s="7"/>
    </row>
    <row r="197" spans="1:25" ht="14.45" customHeight="1" thickBot="1" x14ac:dyDescent="0.25">
      <c r="A197" s="12"/>
      <c r="B197" s="12"/>
      <c r="C197" s="260"/>
      <c r="D197" s="320"/>
      <c r="E197" s="17" t="s">
        <v>287</v>
      </c>
      <c r="F197" s="127"/>
      <c r="G197" s="17" t="s">
        <v>285</v>
      </c>
      <c r="H197" s="266"/>
      <c r="I197" s="269"/>
      <c r="J197" s="266"/>
      <c r="K197" s="269"/>
      <c r="L197" s="266"/>
      <c r="M197" s="269"/>
      <c r="O197" s="272"/>
      <c r="P197" s="272"/>
      <c r="Q197" s="272"/>
      <c r="R197" s="272"/>
      <c r="S197" s="272"/>
      <c r="T197" s="272"/>
      <c r="V197" s="26"/>
      <c r="Y197" s="7"/>
    </row>
    <row r="198" spans="1:25" ht="14.45" customHeight="1" thickBot="1" x14ac:dyDescent="0.25">
      <c r="A198" s="12"/>
      <c r="B198" s="12"/>
      <c r="G198" s="33"/>
      <c r="H198" s="152"/>
      <c r="O198" s="8">
        <f t="shared" ref="O198:T198" si="37">O193+O194+O195</f>
        <v>0</v>
      </c>
      <c r="P198" s="8">
        <f t="shared" si="37"/>
        <v>36</v>
      </c>
      <c r="Q198" s="9">
        <f t="shared" si="37"/>
        <v>0</v>
      </c>
      <c r="R198" s="8">
        <f t="shared" si="37"/>
        <v>6</v>
      </c>
      <c r="S198" s="8">
        <f t="shared" si="37"/>
        <v>0</v>
      </c>
      <c r="T198" s="8">
        <f t="shared" si="37"/>
        <v>3</v>
      </c>
      <c r="V198" s="26"/>
      <c r="Y198" s="7"/>
    </row>
    <row r="199" spans="1:25" ht="14.45" customHeight="1" x14ac:dyDescent="0.2">
      <c r="A199" s="12"/>
      <c r="B199" s="12"/>
      <c r="C199" s="312" t="s">
        <v>100</v>
      </c>
      <c r="D199" s="313"/>
      <c r="E199" s="313"/>
      <c r="F199" s="313"/>
      <c r="G199" s="313"/>
      <c r="H199" s="313"/>
      <c r="I199" s="313"/>
      <c r="J199" s="313"/>
      <c r="K199" s="313"/>
      <c r="L199" s="313"/>
      <c r="M199" s="314"/>
    </row>
    <row r="200" spans="1:25" ht="14.45" customHeight="1" thickBot="1" x14ac:dyDescent="0.25">
      <c r="A200" s="12"/>
      <c r="B200" s="12"/>
      <c r="C200" s="315"/>
      <c r="D200" s="316"/>
      <c r="E200" s="316"/>
      <c r="F200" s="316"/>
      <c r="G200" s="316"/>
      <c r="H200" s="316"/>
      <c r="I200" s="316"/>
      <c r="J200" s="316"/>
      <c r="K200" s="316"/>
      <c r="L200" s="316"/>
      <c r="M200" s="317"/>
    </row>
    <row r="201" spans="1:25" ht="14.45" customHeight="1" thickBot="1" x14ac:dyDescent="0.25">
      <c r="A201" s="12"/>
      <c r="B201" s="12"/>
      <c r="C201" s="279" t="s">
        <v>13</v>
      </c>
      <c r="D201" s="280"/>
      <c r="E201" s="321" t="s">
        <v>63</v>
      </c>
      <c r="F201" s="322"/>
      <c r="G201" s="13" t="s">
        <v>64</v>
      </c>
      <c r="H201" s="281" t="s">
        <v>65</v>
      </c>
      <c r="I201" s="282"/>
      <c r="J201" s="282"/>
      <c r="K201" s="282"/>
      <c r="L201" s="282"/>
      <c r="M201" s="283"/>
      <c r="R201" s="14"/>
      <c r="S201" s="15"/>
      <c r="T201" s="16"/>
      <c r="U201" s="16"/>
    </row>
    <row r="202" spans="1:25" ht="14.45" customHeight="1" thickBot="1" x14ac:dyDescent="0.25">
      <c r="A202" s="12"/>
      <c r="B202" s="12"/>
      <c r="C202" s="284">
        <v>44725</v>
      </c>
      <c r="D202" s="318"/>
      <c r="E202" s="286" t="s">
        <v>5</v>
      </c>
      <c r="F202" s="287"/>
      <c r="G202" s="17" t="s">
        <v>93</v>
      </c>
      <c r="H202" s="281"/>
      <c r="I202" s="282"/>
      <c r="J202" s="282"/>
      <c r="K202" s="282"/>
      <c r="L202" s="282"/>
      <c r="M202" s="283"/>
    </row>
    <row r="203" spans="1:25" ht="14.45" customHeight="1" thickBot="1" x14ac:dyDescent="0.25">
      <c r="A203" s="12"/>
      <c r="B203" s="12"/>
      <c r="C203" s="286"/>
      <c r="D203" s="288"/>
      <c r="E203" s="288"/>
      <c r="F203" s="288"/>
      <c r="G203" s="288"/>
      <c r="H203" s="288"/>
      <c r="I203" s="288"/>
      <c r="J203" s="288"/>
      <c r="K203" s="288"/>
      <c r="L203" s="288"/>
      <c r="M203" s="287"/>
    </row>
    <row r="204" spans="1:25" ht="14.45" customHeight="1" thickBot="1" x14ac:dyDescent="0.25">
      <c r="A204" s="12"/>
      <c r="B204" s="12"/>
      <c r="C204" s="18" t="s">
        <v>15</v>
      </c>
      <c r="D204" s="38"/>
      <c r="E204" s="18" t="s">
        <v>66</v>
      </c>
      <c r="F204" s="121" t="s">
        <v>67</v>
      </c>
      <c r="G204" s="18" t="s">
        <v>66</v>
      </c>
      <c r="H204" s="290" t="s">
        <v>62</v>
      </c>
      <c r="I204" s="290"/>
      <c r="J204" s="290"/>
      <c r="K204" s="290"/>
      <c r="L204" s="290"/>
      <c r="M204" s="291"/>
      <c r="Y204" s="7"/>
    </row>
    <row r="205" spans="1:25" ht="14.45" customHeight="1" thickBot="1" x14ac:dyDescent="0.3">
      <c r="A205" s="12"/>
      <c r="B205" s="12"/>
      <c r="C205" s="20"/>
      <c r="D205" s="21"/>
      <c r="E205" s="117" t="s">
        <v>123</v>
      </c>
      <c r="F205" s="164" t="s">
        <v>95</v>
      </c>
      <c r="G205" s="117" t="s">
        <v>124</v>
      </c>
      <c r="H205" s="289">
        <f>S212</f>
        <v>3</v>
      </c>
      <c r="I205" s="290"/>
      <c r="J205" s="291"/>
      <c r="K205" s="289">
        <f>T212</f>
        <v>0</v>
      </c>
      <c r="L205" s="290"/>
      <c r="M205" s="291"/>
      <c r="V205" s="22"/>
      <c r="W205" s="23"/>
      <c r="Y205" s="7"/>
    </row>
    <row r="206" spans="1:25" ht="14.45" customHeight="1" thickBot="1" x14ac:dyDescent="0.25">
      <c r="A206" s="12"/>
      <c r="B206" s="12"/>
      <c r="C206" s="24" t="s">
        <v>14</v>
      </c>
      <c r="D206" s="25" t="s">
        <v>68</v>
      </c>
      <c r="E206" s="24" t="s">
        <v>69</v>
      </c>
      <c r="F206" s="123"/>
      <c r="G206" s="24" t="s">
        <v>69</v>
      </c>
      <c r="H206" s="282" t="s">
        <v>70</v>
      </c>
      <c r="I206" s="283"/>
      <c r="J206" s="282" t="s">
        <v>71</v>
      </c>
      <c r="K206" s="283"/>
      <c r="L206" s="323" t="s">
        <v>72</v>
      </c>
      <c r="M206" s="324"/>
      <c r="O206" s="292" t="s">
        <v>73</v>
      </c>
      <c r="P206" s="293"/>
      <c r="Q206" s="292" t="s">
        <v>74</v>
      </c>
      <c r="R206" s="293"/>
      <c r="S206" s="292" t="s">
        <v>68</v>
      </c>
      <c r="T206" s="293"/>
      <c r="V206" s="26"/>
      <c r="W206" s="23"/>
      <c r="Y206" s="7"/>
    </row>
    <row r="207" spans="1:25" ht="14.45" customHeight="1" thickBot="1" x14ac:dyDescent="0.25">
      <c r="A207" s="12"/>
      <c r="B207" s="12"/>
      <c r="C207" s="27" t="s">
        <v>142</v>
      </c>
      <c r="D207" s="37" t="s">
        <v>75</v>
      </c>
      <c r="E207" s="17" t="s">
        <v>293</v>
      </c>
      <c r="F207" s="124"/>
      <c r="G207" s="17" t="s">
        <v>290</v>
      </c>
      <c r="H207" s="150">
        <v>6</v>
      </c>
      <c r="I207" s="151">
        <v>3</v>
      </c>
      <c r="J207" s="150">
        <v>6</v>
      </c>
      <c r="K207" s="151">
        <v>3</v>
      </c>
      <c r="L207" s="150"/>
      <c r="M207" s="151"/>
      <c r="O207" s="39">
        <f t="shared" ref="O207:O209" si="38">H207+J207+L207</f>
        <v>12</v>
      </c>
      <c r="P207" s="39">
        <f t="shared" ref="P207:P209" si="39">I207+K207+M207</f>
        <v>6</v>
      </c>
      <c r="Q207" s="39">
        <f>IF(H207&gt;I207,1,0)+IF(J207&gt;K207,1,0)+IF(L207&gt;M207,1,0)</f>
        <v>2</v>
      </c>
      <c r="R207" s="31">
        <f>IF(H207&lt;I207,1,0)+IF(J207&lt;K207,1,0)+IF(L207&lt;M207,1,0)</f>
        <v>0</v>
      </c>
      <c r="S207" s="31">
        <f>IF(Q207&gt;R207,1,0)</f>
        <v>1</v>
      </c>
      <c r="T207" s="31">
        <f>IF(Q207&lt;R207,1,0)</f>
        <v>0</v>
      </c>
      <c r="V207" s="26"/>
      <c r="W207" s="23"/>
      <c r="Y207" s="7"/>
    </row>
    <row r="208" spans="1:25" ht="14.45" customHeight="1" thickBot="1" x14ac:dyDescent="0.25">
      <c r="A208" s="12"/>
      <c r="B208" s="12"/>
      <c r="C208" s="17"/>
      <c r="D208" s="37" t="s">
        <v>76</v>
      </c>
      <c r="E208" s="17" t="s">
        <v>294</v>
      </c>
      <c r="F208" s="124"/>
      <c r="G208" s="17" t="s">
        <v>291</v>
      </c>
      <c r="H208" s="150">
        <v>6</v>
      </c>
      <c r="I208" s="151">
        <v>3</v>
      </c>
      <c r="J208" s="150">
        <v>6</v>
      </c>
      <c r="K208" s="151">
        <v>3</v>
      </c>
      <c r="L208" s="150"/>
      <c r="M208" s="151"/>
      <c r="O208" s="9">
        <f t="shared" si="38"/>
        <v>12</v>
      </c>
      <c r="P208" s="9">
        <f t="shared" si="39"/>
        <v>6</v>
      </c>
      <c r="Q208" s="9">
        <f>IF(H208&gt;I208,1,0)+IF(J208&gt;K208,1,0)+IF(L208&gt;M208,1,0)</f>
        <v>2</v>
      </c>
      <c r="R208" s="8">
        <f>IF(H208&lt;I208,1,0)+IF(J208&lt;K208,1,0)+IF(L208&lt;M208,1,0)</f>
        <v>0</v>
      </c>
      <c r="S208" s="8">
        <f>IF(Q208&gt;R208,1,0)</f>
        <v>1</v>
      </c>
      <c r="T208" s="8">
        <f>IF(Q208&lt;R208,1,0)</f>
        <v>0</v>
      </c>
      <c r="V208" s="26"/>
      <c r="W208" s="23"/>
      <c r="Y208" s="7"/>
    </row>
    <row r="209" spans="1:25" ht="14.45" customHeight="1" thickBot="1" x14ac:dyDescent="0.3">
      <c r="A209" s="12"/>
      <c r="B209" s="12"/>
      <c r="C209" s="259"/>
      <c r="D209" s="319" t="s">
        <v>77</v>
      </c>
      <c r="E209" s="17" t="s">
        <v>295</v>
      </c>
      <c r="F209" s="125"/>
      <c r="G209" s="17" t="s">
        <v>292</v>
      </c>
      <c r="H209" s="264">
        <v>6</v>
      </c>
      <c r="I209" s="267">
        <v>3</v>
      </c>
      <c r="J209" s="264">
        <v>6</v>
      </c>
      <c r="K209" s="267">
        <v>3</v>
      </c>
      <c r="L209" s="264"/>
      <c r="M209" s="267"/>
      <c r="O209" s="270">
        <f t="shared" si="38"/>
        <v>12</v>
      </c>
      <c r="P209" s="270">
        <f t="shared" si="39"/>
        <v>6</v>
      </c>
      <c r="Q209" s="270">
        <f>IF(H209&gt;I209,1,0)+IF(J209&gt;K209,1,0)+IF(L209&gt;M209,1,0)</f>
        <v>2</v>
      </c>
      <c r="R209" s="270">
        <f>IF(H209&lt;I209,1,0)+IF(J209&lt;K209,1,0)+IF(L209&lt;M209,1,0)</f>
        <v>0</v>
      </c>
      <c r="S209" s="270">
        <f>IF(Q209&gt;R209,1,0)</f>
        <v>1</v>
      </c>
      <c r="T209" s="270">
        <f>IF(Q209&lt;R209,1,0)</f>
        <v>0</v>
      </c>
      <c r="V209" s="22"/>
      <c r="W209" s="23"/>
      <c r="Y209" s="7"/>
    </row>
    <row r="210" spans="1:25" ht="14.45" customHeight="1" thickBot="1" x14ac:dyDescent="0.25">
      <c r="A210" s="12"/>
      <c r="B210" s="12"/>
      <c r="C210" s="259"/>
      <c r="D210" s="319"/>
      <c r="E210" s="32" t="s">
        <v>67</v>
      </c>
      <c r="F210" s="126"/>
      <c r="G210" s="32" t="s">
        <v>67</v>
      </c>
      <c r="H210" s="265"/>
      <c r="I210" s="268"/>
      <c r="J210" s="265"/>
      <c r="K210" s="268"/>
      <c r="L210" s="265"/>
      <c r="M210" s="268"/>
      <c r="O210" s="271"/>
      <c r="P210" s="271"/>
      <c r="Q210" s="271"/>
      <c r="R210" s="271"/>
      <c r="S210" s="271"/>
      <c r="T210" s="271"/>
      <c r="V210" s="26"/>
      <c r="W210" s="23"/>
      <c r="Y210" s="7"/>
    </row>
    <row r="211" spans="1:25" ht="14.45" customHeight="1" thickBot="1" x14ac:dyDescent="0.25">
      <c r="A211" s="12"/>
      <c r="B211" s="12"/>
      <c r="C211" s="260"/>
      <c r="D211" s="320"/>
      <c r="E211" s="17" t="s">
        <v>293</v>
      </c>
      <c r="F211" s="127"/>
      <c r="G211" s="17" t="s">
        <v>290</v>
      </c>
      <c r="H211" s="266"/>
      <c r="I211" s="269"/>
      <c r="J211" s="266"/>
      <c r="K211" s="269"/>
      <c r="L211" s="266"/>
      <c r="M211" s="269"/>
      <c r="O211" s="272"/>
      <c r="P211" s="272"/>
      <c r="Q211" s="272"/>
      <c r="R211" s="272"/>
      <c r="S211" s="272"/>
      <c r="T211" s="272"/>
      <c r="V211" s="26"/>
      <c r="Y211" s="7"/>
    </row>
    <row r="212" spans="1:25" ht="14.45" customHeight="1" thickBot="1" x14ac:dyDescent="0.25">
      <c r="A212" s="12"/>
      <c r="B212" s="12"/>
      <c r="G212" s="33"/>
      <c r="H212" s="152"/>
      <c r="O212" s="8">
        <f t="shared" ref="O212:T212" si="40">O207+O208+O209</f>
        <v>36</v>
      </c>
      <c r="P212" s="8">
        <f t="shared" si="40"/>
        <v>18</v>
      </c>
      <c r="Q212" s="9">
        <f t="shared" si="40"/>
        <v>6</v>
      </c>
      <c r="R212" s="8">
        <f t="shared" si="40"/>
        <v>0</v>
      </c>
      <c r="S212" s="8">
        <f t="shared" si="40"/>
        <v>3</v>
      </c>
      <c r="T212" s="8">
        <f t="shared" si="40"/>
        <v>0</v>
      </c>
      <c r="V212" s="26"/>
      <c r="Y212" s="7"/>
    </row>
    <row r="213" spans="1:25" ht="14.45" customHeight="1" x14ac:dyDescent="0.2">
      <c r="A213" s="12"/>
      <c r="B213" s="12"/>
      <c r="C213" s="312" t="s">
        <v>100</v>
      </c>
      <c r="D213" s="313"/>
      <c r="E213" s="313"/>
      <c r="F213" s="313"/>
      <c r="G213" s="313"/>
      <c r="H213" s="313"/>
      <c r="I213" s="313"/>
      <c r="J213" s="313"/>
      <c r="K213" s="313"/>
      <c r="L213" s="313"/>
      <c r="M213" s="314"/>
    </row>
    <row r="214" spans="1:25" ht="14.45" customHeight="1" thickBot="1" x14ac:dyDescent="0.25">
      <c r="A214" s="12"/>
      <c r="B214" s="12"/>
      <c r="C214" s="315"/>
      <c r="D214" s="316"/>
      <c r="E214" s="316"/>
      <c r="F214" s="316"/>
      <c r="G214" s="316"/>
      <c r="H214" s="316"/>
      <c r="I214" s="316"/>
      <c r="J214" s="316"/>
      <c r="K214" s="316"/>
      <c r="L214" s="316"/>
      <c r="M214" s="317"/>
    </row>
    <row r="215" spans="1:25" ht="14.45" customHeight="1" thickBot="1" x14ac:dyDescent="0.25">
      <c r="A215" s="12"/>
      <c r="B215" s="12"/>
      <c r="C215" s="279" t="s">
        <v>13</v>
      </c>
      <c r="D215" s="280"/>
      <c r="E215" s="321" t="s">
        <v>63</v>
      </c>
      <c r="F215" s="322"/>
      <c r="G215" s="13" t="s">
        <v>64</v>
      </c>
      <c r="H215" s="281" t="s">
        <v>65</v>
      </c>
      <c r="I215" s="282"/>
      <c r="J215" s="282"/>
      <c r="K215" s="282"/>
      <c r="L215" s="282"/>
      <c r="M215" s="283"/>
      <c r="R215" s="14"/>
      <c r="S215" s="15"/>
      <c r="T215" s="16"/>
      <c r="U215" s="16"/>
    </row>
    <row r="216" spans="1:25" ht="14.45" customHeight="1" thickBot="1" x14ac:dyDescent="0.25">
      <c r="A216" s="12"/>
      <c r="B216" s="12"/>
      <c r="C216" s="284">
        <v>44725</v>
      </c>
      <c r="D216" s="318"/>
      <c r="E216" s="286" t="s">
        <v>5</v>
      </c>
      <c r="F216" s="287"/>
      <c r="G216" s="17" t="s">
        <v>93</v>
      </c>
      <c r="H216" s="281"/>
      <c r="I216" s="282"/>
      <c r="J216" s="282"/>
      <c r="K216" s="282"/>
      <c r="L216" s="282"/>
      <c r="M216" s="283"/>
    </row>
    <row r="217" spans="1:25" ht="14.45" customHeight="1" thickBot="1" x14ac:dyDescent="0.25">
      <c r="A217" s="12"/>
      <c r="B217" s="12"/>
      <c r="C217" s="286"/>
      <c r="D217" s="288"/>
      <c r="E217" s="288"/>
      <c r="F217" s="288"/>
      <c r="G217" s="288"/>
      <c r="H217" s="288"/>
      <c r="I217" s="288"/>
      <c r="J217" s="288"/>
      <c r="K217" s="288"/>
      <c r="L217" s="288"/>
      <c r="M217" s="287"/>
    </row>
    <row r="218" spans="1:25" ht="14.45" customHeight="1" thickBot="1" x14ac:dyDescent="0.25">
      <c r="A218" s="12"/>
      <c r="B218" s="12"/>
      <c r="C218" s="18" t="s">
        <v>15</v>
      </c>
      <c r="D218" s="38"/>
      <c r="E218" s="18" t="s">
        <v>66</v>
      </c>
      <c r="F218" s="121" t="s">
        <v>67</v>
      </c>
      <c r="G218" s="18" t="s">
        <v>66</v>
      </c>
      <c r="H218" s="290" t="s">
        <v>62</v>
      </c>
      <c r="I218" s="290"/>
      <c r="J218" s="290"/>
      <c r="K218" s="290"/>
      <c r="L218" s="290"/>
      <c r="M218" s="291"/>
      <c r="Y218" s="7"/>
    </row>
    <row r="219" spans="1:25" ht="14.45" customHeight="1" thickBot="1" x14ac:dyDescent="0.3">
      <c r="A219" s="12"/>
      <c r="B219" s="12"/>
      <c r="C219" s="20"/>
      <c r="D219" s="21"/>
      <c r="E219" s="117" t="s">
        <v>125</v>
      </c>
      <c r="F219" s="164" t="s">
        <v>95</v>
      </c>
      <c r="G219" s="117" t="s">
        <v>0</v>
      </c>
      <c r="H219" s="289">
        <f>S226</f>
        <v>0</v>
      </c>
      <c r="I219" s="290"/>
      <c r="J219" s="291"/>
      <c r="K219" s="289">
        <f>T226</f>
        <v>3</v>
      </c>
      <c r="L219" s="290"/>
      <c r="M219" s="291"/>
      <c r="V219" s="22"/>
      <c r="W219" s="23"/>
      <c r="Y219" s="7"/>
    </row>
    <row r="220" spans="1:25" ht="14.45" customHeight="1" thickBot="1" x14ac:dyDescent="0.25">
      <c r="A220" s="12"/>
      <c r="B220" s="12"/>
      <c r="C220" s="24" t="s">
        <v>14</v>
      </c>
      <c r="D220" s="25" t="s">
        <v>68</v>
      </c>
      <c r="E220" s="24" t="s">
        <v>69</v>
      </c>
      <c r="F220" s="123"/>
      <c r="G220" s="24" t="s">
        <v>69</v>
      </c>
      <c r="H220" s="282" t="s">
        <v>70</v>
      </c>
      <c r="I220" s="283"/>
      <c r="J220" s="282" t="s">
        <v>71</v>
      </c>
      <c r="K220" s="283"/>
      <c r="L220" s="323" t="s">
        <v>72</v>
      </c>
      <c r="M220" s="324"/>
      <c r="O220" s="292" t="s">
        <v>73</v>
      </c>
      <c r="P220" s="293"/>
      <c r="Q220" s="292" t="s">
        <v>74</v>
      </c>
      <c r="R220" s="293"/>
      <c r="S220" s="292" t="s">
        <v>68</v>
      </c>
      <c r="T220" s="293"/>
      <c r="V220" s="26"/>
      <c r="W220" s="23"/>
      <c r="Y220" s="7"/>
    </row>
    <row r="221" spans="1:25" ht="14.45" customHeight="1" thickBot="1" x14ac:dyDescent="0.25">
      <c r="A221" s="12"/>
      <c r="B221" s="12"/>
      <c r="C221" s="27" t="s">
        <v>142</v>
      </c>
      <c r="D221" s="37" t="s">
        <v>75</v>
      </c>
      <c r="E221" s="17" t="s">
        <v>304</v>
      </c>
      <c r="F221" s="124"/>
      <c r="G221" s="17" t="s">
        <v>307</v>
      </c>
      <c r="H221" s="150">
        <v>0</v>
      </c>
      <c r="I221" s="151">
        <v>6</v>
      </c>
      <c r="J221" s="150">
        <v>0</v>
      </c>
      <c r="K221" s="151">
        <v>6</v>
      </c>
      <c r="L221" s="150"/>
      <c r="M221" s="151"/>
      <c r="O221" s="39">
        <f t="shared" ref="O221:O223" si="41">H221+J221+L221</f>
        <v>0</v>
      </c>
      <c r="P221" s="39">
        <f t="shared" ref="P221:P223" si="42">I221+K221+M221</f>
        <v>12</v>
      </c>
      <c r="Q221" s="39">
        <f>IF(H221&gt;I221,1,0)+IF(J221&gt;K221,1,0)+IF(L221&gt;M221,1,0)</f>
        <v>0</v>
      </c>
      <c r="R221" s="31">
        <f>IF(H221&lt;I221,1,0)+IF(J221&lt;K221,1,0)+IF(L221&lt;M221,1,0)</f>
        <v>2</v>
      </c>
      <c r="S221" s="31">
        <f>IF(Q221&gt;R221,1,0)</f>
        <v>0</v>
      </c>
      <c r="T221" s="31">
        <f>IF(Q221&lt;R221,1,0)</f>
        <v>1</v>
      </c>
      <c r="V221" s="26"/>
      <c r="W221" s="23"/>
      <c r="Y221" s="7"/>
    </row>
    <row r="222" spans="1:25" ht="14.45" customHeight="1" thickBot="1" x14ac:dyDescent="0.25">
      <c r="A222" s="12"/>
      <c r="B222" s="12"/>
      <c r="C222" s="17"/>
      <c r="D222" s="37" t="s">
        <v>76</v>
      </c>
      <c r="E222" s="17" t="s">
        <v>305</v>
      </c>
      <c r="F222" s="124"/>
      <c r="G222" s="17" t="s">
        <v>308</v>
      </c>
      <c r="H222" s="150">
        <v>0</v>
      </c>
      <c r="I222" s="151">
        <v>6</v>
      </c>
      <c r="J222" s="150">
        <v>0</v>
      </c>
      <c r="K222" s="151">
        <v>6</v>
      </c>
      <c r="L222" s="150"/>
      <c r="M222" s="151"/>
      <c r="O222" s="9">
        <f t="shared" si="41"/>
        <v>0</v>
      </c>
      <c r="P222" s="9">
        <f t="shared" si="42"/>
        <v>12</v>
      </c>
      <c r="Q222" s="9">
        <f>IF(H222&gt;I222,1,0)+IF(J222&gt;K222,1,0)+IF(L222&gt;M222,1,0)</f>
        <v>0</v>
      </c>
      <c r="R222" s="8">
        <f>IF(H222&lt;I222,1,0)+IF(J222&lt;K222,1,0)+IF(L222&lt;M222,1,0)</f>
        <v>2</v>
      </c>
      <c r="S222" s="8">
        <f>IF(Q222&gt;R222,1,0)</f>
        <v>0</v>
      </c>
      <c r="T222" s="8">
        <f>IF(Q222&lt;R222,1,0)</f>
        <v>1</v>
      </c>
      <c r="V222" s="26"/>
      <c r="W222" s="23"/>
      <c r="Y222" s="7"/>
    </row>
    <row r="223" spans="1:25" ht="14.45" customHeight="1" thickBot="1" x14ac:dyDescent="0.3">
      <c r="A223" s="12"/>
      <c r="B223" s="12"/>
      <c r="C223" s="259"/>
      <c r="D223" s="319" t="s">
        <v>77</v>
      </c>
      <c r="E223" s="17" t="s">
        <v>306</v>
      </c>
      <c r="F223" s="125"/>
      <c r="G223" s="17" t="s">
        <v>309</v>
      </c>
      <c r="H223" s="264">
        <v>0</v>
      </c>
      <c r="I223" s="267">
        <v>6</v>
      </c>
      <c r="J223" s="264">
        <v>0</v>
      </c>
      <c r="K223" s="267">
        <v>6</v>
      </c>
      <c r="L223" s="264"/>
      <c r="M223" s="267"/>
      <c r="O223" s="270">
        <f t="shared" si="41"/>
        <v>0</v>
      </c>
      <c r="P223" s="270">
        <f t="shared" si="42"/>
        <v>12</v>
      </c>
      <c r="Q223" s="270">
        <f>IF(H223&gt;I223,1,0)+IF(J223&gt;K223,1,0)+IF(L223&gt;M223,1,0)</f>
        <v>0</v>
      </c>
      <c r="R223" s="270">
        <f>IF(H223&lt;I223,1,0)+IF(J223&lt;K223,1,0)+IF(L223&lt;M223,1,0)</f>
        <v>2</v>
      </c>
      <c r="S223" s="270">
        <f>IF(Q223&gt;R223,1,0)</f>
        <v>0</v>
      </c>
      <c r="T223" s="270">
        <f>IF(Q223&lt;R223,1,0)</f>
        <v>1</v>
      </c>
      <c r="V223" s="22"/>
      <c r="W223" s="23"/>
      <c r="Y223" s="7"/>
    </row>
    <row r="224" spans="1:25" ht="14.45" customHeight="1" thickBot="1" x14ac:dyDescent="0.25">
      <c r="A224" s="12"/>
      <c r="B224" s="12"/>
      <c r="C224" s="259"/>
      <c r="D224" s="319"/>
      <c r="E224" s="32" t="s">
        <v>67</v>
      </c>
      <c r="F224" s="126"/>
      <c r="G224" s="32" t="s">
        <v>67</v>
      </c>
      <c r="H224" s="265"/>
      <c r="I224" s="268"/>
      <c r="J224" s="265"/>
      <c r="K224" s="268"/>
      <c r="L224" s="265"/>
      <c r="M224" s="268"/>
      <c r="O224" s="271"/>
      <c r="P224" s="271"/>
      <c r="Q224" s="271"/>
      <c r="R224" s="271"/>
      <c r="S224" s="271"/>
      <c r="T224" s="271"/>
      <c r="V224" s="26"/>
      <c r="W224" s="23"/>
      <c r="Y224" s="7"/>
    </row>
    <row r="225" spans="1:25" ht="14.45" customHeight="1" thickBot="1" x14ac:dyDescent="0.25">
      <c r="A225" s="12"/>
      <c r="B225" s="12"/>
      <c r="C225" s="260"/>
      <c r="D225" s="320"/>
      <c r="E225" s="17" t="s">
        <v>305</v>
      </c>
      <c r="F225" s="127"/>
      <c r="G225" s="17" t="s">
        <v>307</v>
      </c>
      <c r="H225" s="266"/>
      <c r="I225" s="269"/>
      <c r="J225" s="266"/>
      <c r="K225" s="269"/>
      <c r="L225" s="266"/>
      <c r="M225" s="269"/>
      <c r="O225" s="272"/>
      <c r="P225" s="272"/>
      <c r="Q225" s="272"/>
      <c r="R225" s="272"/>
      <c r="S225" s="272"/>
      <c r="T225" s="272"/>
      <c r="V225" s="26"/>
      <c r="Y225" s="7"/>
    </row>
    <row r="226" spans="1:25" ht="14.45" customHeight="1" thickBot="1" x14ac:dyDescent="0.25">
      <c r="A226" s="12"/>
      <c r="B226" s="12"/>
      <c r="G226" s="33"/>
      <c r="H226" s="152"/>
      <c r="O226" s="143">
        <f t="shared" ref="O226:T226" si="43">O221+O222+O223</f>
        <v>0</v>
      </c>
      <c r="P226" s="143">
        <f t="shared" si="43"/>
        <v>36</v>
      </c>
      <c r="Q226" s="144">
        <f t="shared" si="43"/>
        <v>0</v>
      </c>
      <c r="R226" s="143">
        <f t="shared" si="43"/>
        <v>6</v>
      </c>
      <c r="S226" s="143">
        <f t="shared" si="43"/>
        <v>0</v>
      </c>
      <c r="T226" s="143">
        <f t="shared" si="43"/>
        <v>3</v>
      </c>
      <c r="V226" s="26"/>
      <c r="Y226" s="7"/>
    </row>
    <row r="227" spans="1:25" ht="14.45" customHeight="1" x14ac:dyDescent="0.2">
      <c r="A227" s="12"/>
      <c r="B227" s="12"/>
      <c r="C227" s="312" t="s">
        <v>100</v>
      </c>
      <c r="D227" s="313"/>
      <c r="E227" s="313"/>
      <c r="F227" s="313"/>
      <c r="G227" s="313"/>
      <c r="H227" s="313"/>
      <c r="I227" s="313"/>
      <c r="J227" s="313"/>
      <c r="K227" s="313"/>
      <c r="L227" s="313"/>
      <c r="M227" s="314"/>
    </row>
    <row r="228" spans="1:25" ht="14.45" customHeight="1" thickBot="1" x14ac:dyDescent="0.25">
      <c r="A228" s="12"/>
      <c r="B228" s="12"/>
      <c r="C228" s="315"/>
      <c r="D228" s="316"/>
      <c r="E228" s="316"/>
      <c r="F228" s="316"/>
      <c r="G228" s="316"/>
      <c r="H228" s="316"/>
      <c r="I228" s="316"/>
      <c r="J228" s="316"/>
      <c r="K228" s="316"/>
      <c r="L228" s="316"/>
      <c r="M228" s="317"/>
    </row>
    <row r="229" spans="1:25" ht="14.45" customHeight="1" thickBot="1" x14ac:dyDescent="0.25">
      <c r="A229" s="12"/>
      <c r="B229" s="12"/>
      <c r="C229" s="279" t="s">
        <v>13</v>
      </c>
      <c r="D229" s="280"/>
      <c r="E229" s="321" t="s">
        <v>63</v>
      </c>
      <c r="F229" s="322"/>
      <c r="G229" s="13" t="s">
        <v>64</v>
      </c>
      <c r="H229" s="281" t="s">
        <v>65</v>
      </c>
      <c r="I229" s="282"/>
      <c r="J229" s="282"/>
      <c r="K229" s="282"/>
      <c r="L229" s="282"/>
      <c r="M229" s="283"/>
      <c r="R229" s="14"/>
      <c r="S229" s="15"/>
      <c r="T229" s="16"/>
      <c r="U229" s="16"/>
    </row>
    <row r="230" spans="1:25" ht="14.45" customHeight="1" thickBot="1" x14ac:dyDescent="0.25">
      <c r="A230" s="12"/>
      <c r="B230" s="12"/>
      <c r="C230" s="284">
        <v>44725</v>
      </c>
      <c r="D230" s="318"/>
      <c r="E230" s="286" t="s">
        <v>6</v>
      </c>
      <c r="F230" s="287"/>
      <c r="G230" s="17" t="s">
        <v>93</v>
      </c>
      <c r="H230" s="281"/>
      <c r="I230" s="282"/>
      <c r="J230" s="282"/>
      <c r="K230" s="282"/>
      <c r="L230" s="282"/>
      <c r="M230" s="283"/>
    </row>
    <row r="231" spans="1:25" ht="14.45" customHeight="1" thickBot="1" x14ac:dyDescent="0.25">
      <c r="A231" s="12"/>
      <c r="B231" s="12"/>
      <c r="C231" s="286"/>
      <c r="D231" s="288"/>
      <c r="E231" s="288"/>
      <c r="F231" s="288"/>
      <c r="G231" s="288"/>
      <c r="H231" s="288"/>
      <c r="I231" s="288"/>
      <c r="J231" s="288"/>
      <c r="K231" s="288"/>
      <c r="L231" s="288"/>
      <c r="M231" s="287"/>
    </row>
    <row r="232" spans="1:25" ht="14.45" customHeight="1" thickBot="1" x14ac:dyDescent="0.25">
      <c r="A232" s="12"/>
      <c r="B232" s="12"/>
      <c r="C232" s="18" t="s">
        <v>15</v>
      </c>
      <c r="D232" s="38"/>
      <c r="E232" s="18" t="s">
        <v>66</v>
      </c>
      <c r="F232" s="121" t="s">
        <v>67</v>
      </c>
      <c r="G232" s="18" t="s">
        <v>66</v>
      </c>
      <c r="H232" s="290" t="s">
        <v>62</v>
      </c>
      <c r="I232" s="290"/>
      <c r="J232" s="290"/>
      <c r="K232" s="290"/>
      <c r="L232" s="290"/>
      <c r="M232" s="291"/>
      <c r="Y232" s="7"/>
    </row>
    <row r="233" spans="1:25" ht="14.45" customHeight="1" thickBot="1" x14ac:dyDescent="0.3">
      <c r="A233" s="12"/>
      <c r="B233" s="12"/>
      <c r="C233" s="20"/>
      <c r="D233" s="21"/>
      <c r="E233" s="112" t="s">
        <v>126</v>
      </c>
      <c r="F233" s="163" t="s">
        <v>95</v>
      </c>
      <c r="G233" s="112" t="s">
        <v>127</v>
      </c>
      <c r="H233" s="289">
        <f>S240</f>
        <v>0</v>
      </c>
      <c r="I233" s="290"/>
      <c r="J233" s="291"/>
      <c r="K233" s="289">
        <f>T240</f>
        <v>3</v>
      </c>
      <c r="L233" s="290"/>
      <c r="M233" s="291"/>
      <c r="V233" s="22"/>
      <c r="W233" s="23"/>
      <c r="Y233" s="7"/>
    </row>
    <row r="234" spans="1:25" ht="14.45" customHeight="1" thickBot="1" x14ac:dyDescent="0.25">
      <c r="A234" s="12"/>
      <c r="B234" s="12"/>
      <c r="C234" s="24" t="s">
        <v>14</v>
      </c>
      <c r="D234" s="25" t="s">
        <v>68</v>
      </c>
      <c r="E234" s="24" t="s">
        <v>69</v>
      </c>
      <c r="F234" s="123"/>
      <c r="G234" s="24" t="s">
        <v>69</v>
      </c>
      <c r="H234" s="282" t="s">
        <v>70</v>
      </c>
      <c r="I234" s="283"/>
      <c r="J234" s="282" t="s">
        <v>71</v>
      </c>
      <c r="K234" s="283"/>
      <c r="L234" s="323" t="s">
        <v>72</v>
      </c>
      <c r="M234" s="324"/>
      <c r="O234" s="292" t="s">
        <v>73</v>
      </c>
      <c r="P234" s="293"/>
      <c r="Q234" s="292" t="s">
        <v>74</v>
      </c>
      <c r="R234" s="293"/>
      <c r="S234" s="292" t="s">
        <v>68</v>
      </c>
      <c r="T234" s="293"/>
      <c r="V234" s="26"/>
      <c r="W234" s="23"/>
      <c r="Y234" s="7"/>
    </row>
    <row r="235" spans="1:25" ht="14.45" customHeight="1" thickBot="1" x14ac:dyDescent="0.25">
      <c r="A235" s="12"/>
      <c r="B235" s="12"/>
      <c r="C235" s="27" t="s">
        <v>140</v>
      </c>
      <c r="D235" s="37" t="s">
        <v>75</v>
      </c>
      <c r="E235" s="17" t="s">
        <v>242</v>
      </c>
      <c r="F235" s="124"/>
      <c r="G235" s="17" t="s">
        <v>245</v>
      </c>
      <c r="H235" s="150">
        <v>2</v>
      </c>
      <c r="I235" s="151">
        <v>6</v>
      </c>
      <c r="J235" s="150">
        <v>3</v>
      </c>
      <c r="K235" s="151">
        <v>6</v>
      </c>
      <c r="L235" s="150"/>
      <c r="M235" s="151"/>
      <c r="O235" s="39">
        <f t="shared" ref="O235:O237" si="44">H235+J235+L235</f>
        <v>5</v>
      </c>
      <c r="P235" s="39">
        <f t="shared" ref="P235:P237" si="45">I235+K235+M235</f>
        <v>12</v>
      </c>
      <c r="Q235" s="39">
        <f>IF(H235&gt;I235,1,0)+IF(J235&gt;K235,1,0)+IF(L235&gt;M235,1,0)</f>
        <v>0</v>
      </c>
      <c r="R235" s="31">
        <f>IF(H235&lt;I235,1,0)+IF(J235&lt;K235,1,0)+IF(L235&lt;M235,1,0)</f>
        <v>2</v>
      </c>
      <c r="S235" s="31">
        <f>IF(Q235&gt;R235,1,0)</f>
        <v>0</v>
      </c>
      <c r="T235" s="31">
        <f>IF(Q235&lt;R235,1,0)</f>
        <v>1</v>
      </c>
      <c r="V235" s="26"/>
      <c r="W235" s="23"/>
      <c r="Y235" s="7"/>
    </row>
    <row r="236" spans="1:25" ht="14.45" customHeight="1" thickBot="1" x14ac:dyDescent="0.25">
      <c r="A236" s="12"/>
      <c r="B236" s="12"/>
      <c r="C236" s="17"/>
      <c r="D236" s="37" t="s">
        <v>76</v>
      </c>
      <c r="E236" s="17" t="s">
        <v>243</v>
      </c>
      <c r="F236" s="124"/>
      <c r="G236" s="17" t="s">
        <v>246</v>
      </c>
      <c r="H236" s="150">
        <v>3</v>
      </c>
      <c r="I236" s="151">
        <v>6</v>
      </c>
      <c r="J236" s="150">
        <v>2</v>
      </c>
      <c r="K236" s="151">
        <v>6</v>
      </c>
      <c r="L236" s="150"/>
      <c r="M236" s="151"/>
      <c r="O236" s="9">
        <f t="shared" si="44"/>
        <v>5</v>
      </c>
      <c r="P236" s="9">
        <f t="shared" si="45"/>
        <v>12</v>
      </c>
      <c r="Q236" s="9">
        <f>IF(H236&gt;I236,1,0)+IF(J236&gt;K236,1,0)+IF(L236&gt;M236,1,0)</f>
        <v>0</v>
      </c>
      <c r="R236" s="8">
        <f>IF(H236&lt;I236,1,0)+IF(J236&lt;K236,1,0)+IF(L236&lt;M236,1,0)</f>
        <v>2</v>
      </c>
      <c r="S236" s="8">
        <f>IF(Q236&gt;R236,1,0)</f>
        <v>0</v>
      </c>
      <c r="T236" s="8">
        <f>IF(Q236&lt;R236,1,0)</f>
        <v>1</v>
      </c>
      <c r="V236" s="26"/>
      <c r="W236" s="23"/>
      <c r="Y236" s="7"/>
    </row>
    <row r="237" spans="1:25" ht="14.45" customHeight="1" thickBot="1" x14ac:dyDescent="0.3">
      <c r="A237" s="12"/>
      <c r="B237" s="12"/>
      <c r="C237" s="259"/>
      <c r="D237" s="319" t="s">
        <v>77</v>
      </c>
      <c r="E237" s="17" t="s">
        <v>242</v>
      </c>
      <c r="F237" s="125"/>
      <c r="G237" s="17" t="s">
        <v>245</v>
      </c>
      <c r="H237" s="264">
        <v>2</v>
      </c>
      <c r="I237" s="267">
        <v>6</v>
      </c>
      <c r="J237" s="264">
        <v>2</v>
      </c>
      <c r="K237" s="267">
        <v>6</v>
      </c>
      <c r="L237" s="264"/>
      <c r="M237" s="267"/>
      <c r="O237" s="270">
        <f t="shared" si="44"/>
        <v>4</v>
      </c>
      <c r="P237" s="270">
        <f t="shared" si="45"/>
        <v>12</v>
      </c>
      <c r="Q237" s="270">
        <f>IF(H237&gt;I237,1,0)+IF(J237&gt;K237,1,0)+IF(L237&gt;M237,1,0)</f>
        <v>0</v>
      </c>
      <c r="R237" s="270">
        <f>IF(H237&lt;I237,1,0)+IF(J237&lt;K237,1,0)+IF(L237&lt;M237,1,0)</f>
        <v>2</v>
      </c>
      <c r="S237" s="270">
        <f>IF(Q237&gt;R237,1,0)</f>
        <v>0</v>
      </c>
      <c r="T237" s="270">
        <f>IF(Q237&lt;R237,1,0)</f>
        <v>1</v>
      </c>
      <c r="V237" s="22"/>
      <c r="W237" s="23"/>
      <c r="Y237" s="7"/>
    </row>
    <row r="238" spans="1:25" ht="14.45" customHeight="1" thickBot="1" x14ac:dyDescent="0.25">
      <c r="A238" s="12"/>
      <c r="B238" s="12"/>
      <c r="C238" s="259"/>
      <c r="D238" s="319"/>
      <c r="E238" s="32" t="s">
        <v>67</v>
      </c>
      <c r="F238" s="126"/>
      <c r="G238" s="32" t="s">
        <v>67</v>
      </c>
      <c r="H238" s="265"/>
      <c r="I238" s="268"/>
      <c r="J238" s="265"/>
      <c r="K238" s="268"/>
      <c r="L238" s="265"/>
      <c r="M238" s="268"/>
      <c r="O238" s="271"/>
      <c r="P238" s="271"/>
      <c r="Q238" s="271"/>
      <c r="R238" s="271"/>
      <c r="S238" s="271"/>
      <c r="T238" s="271"/>
      <c r="V238" s="26"/>
      <c r="W238" s="23"/>
      <c r="Y238" s="7"/>
    </row>
    <row r="239" spans="1:25" ht="14.45" customHeight="1" thickBot="1" x14ac:dyDescent="0.25">
      <c r="A239" s="12"/>
      <c r="B239" s="12"/>
      <c r="C239" s="260"/>
      <c r="D239" s="320"/>
      <c r="E239" s="17" t="s">
        <v>244</v>
      </c>
      <c r="F239" s="127"/>
      <c r="G239" s="17" t="s">
        <v>246</v>
      </c>
      <c r="H239" s="266"/>
      <c r="I239" s="269"/>
      <c r="J239" s="266"/>
      <c r="K239" s="269"/>
      <c r="L239" s="266"/>
      <c r="M239" s="269"/>
      <c r="O239" s="272"/>
      <c r="P239" s="272"/>
      <c r="Q239" s="272"/>
      <c r="R239" s="272"/>
      <c r="S239" s="272"/>
      <c r="T239" s="272"/>
      <c r="V239" s="26"/>
      <c r="Y239" s="7"/>
    </row>
    <row r="240" spans="1:25" ht="14.45" customHeight="1" thickBot="1" x14ac:dyDescent="0.25">
      <c r="A240" s="12"/>
      <c r="B240" s="12"/>
      <c r="G240" s="33"/>
      <c r="H240" s="152"/>
      <c r="O240" s="8">
        <f t="shared" ref="O240:T240" si="46">O235+O236+O237</f>
        <v>14</v>
      </c>
      <c r="P240" s="8">
        <f t="shared" si="46"/>
        <v>36</v>
      </c>
      <c r="Q240" s="9">
        <f t="shared" si="46"/>
        <v>0</v>
      </c>
      <c r="R240" s="8">
        <f t="shared" si="46"/>
        <v>6</v>
      </c>
      <c r="S240" s="8">
        <f t="shared" si="46"/>
        <v>0</v>
      </c>
      <c r="T240" s="8">
        <f t="shared" si="46"/>
        <v>3</v>
      </c>
      <c r="V240" s="26"/>
      <c r="Y240" s="7"/>
    </row>
    <row r="241" spans="1:25" ht="14.45" customHeight="1" x14ac:dyDescent="0.2">
      <c r="A241" s="12"/>
      <c r="B241" s="12"/>
      <c r="C241" s="312" t="s">
        <v>100</v>
      </c>
      <c r="D241" s="313"/>
      <c r="E241" s="313"/>
      <c r="F241" s="313"/>
      <c r="G241" s="313"/>
      <c r="H241" s="313"/>
      <c r="I241" s="313"/>
      <c r="J241" s="313"/>
      <c r="K241" s="313"/>
      <c r="L241" s="313"/>
      <c r="M241" s="314"/>
    </row>
    <row r="242" spans="1:25" ht="14.45" customHeight="1" thickBot="1" x14ac:dyDescent="0.25">
      <c r="A242" s="12"/>
      <c r="B242" s="12"/>
      <c r="C242" s="315"/>
      <c r="D242" s="316"/>
      <c r="E242" s="316"/>
      <c r="F242" s="316"/>
      <c r="G242" s="316"/>
      <c r="H242" s="316"/>
      <c r="I242" s="316"/>
      <c r="J242" s="316"/>
      <c r="K242" s="316"/>
      <c r="L242" s="316"/>
      <c r="M242" s="317"/>
    </row>
    <row r="243" spans="1:25" ht="14.45" customHeight="1" thickBot="1" x14ac:dyDescent="0.25">
      <c r="A243" s="12"/>
      <c r="B243" s="12"/>
      <c r="C243" s="279" t="s">
        <v>13</v>
      </c>
      <c r="D243" s="280"/>
      <c r="E243" s="321" t="s">
        <v>63</v>
      </c>
      <c r="F243" s="322"/>
      <c r="G243" s="13" t="s">
        <v>64</v>
      </c>
      <c r="H243" s="281" t="s">
        <v>65</v>
      </c>
      <c r="I243" s="282"/>
      <c r="J243" s="282"/>
      <c r="K243" s="282"/>
      <c r="L243" s="282"/>
      <c r="M243" s="283"/>
      <c r="R243" s="14"/>
      <c r="S243" s="15"/>
      <c r="T243" s="16"/>
      <c r="U243" s="16"/>
    </row>
    <row r="244" spans="1:25" ht="14.45" customHeight="1" thickBot="1" x14ac:dyDescent="0.25">
      <c r="A244" s="12"/>
      <c r="B244" s="12"/>
      <c r="C244" s="284">
        <v>44725</v>
      </c>
      <c r="D244" s="318"/>
      <c r="E244" s="286" t="s">
        <v>6</v>
      </c>
      <c r="F244" s="287"/>
      <c r="G244" s="17" t="s">
        <v>93</v>
      </c>
      <c r="H244" s="281"/>
      <c r="I244" s="282"/>
      <c r="J244" s="282"/>
      <c r="K244" s="282"/>
      <c r="L244" s="282"/>
      <c r="M244" s="283"/>
    </row>
    <row r="245" spans="1:25" ht="14.45" customHeight="1" thickBot="1" x14ac:dyDescent="0.25">
      <c r="A245" s="12"/>
      <c r="B245" s="12"/>
      <c r="C245" s="286"/>
      <c r="D245" s="288"/>
      <c r="E245" s="288"/>
      <c r="F245" s="288"/>
      <c r="G245" s="288"/>
      <c r="H245" s="288"/>
      <c r="I245" s="288"/>
      <c r="J245" s="288"/>
      <c r="K245" s="288"/>
      <c r="L245" s="288"/>
      <c r="M245" s="287"/>
    </row>
    <row r="246" spans="1:25" ht="14.45" customHeight="1" thickBot="1" x14ac:dyDescent="0.25">
      <c r="A246" s="12"/>
      <c r="B246" s="12"/>
      <c r="C246" s="18" t="s">
        <v>15</v>
      </c>
      <c r="D246" s="38"/>
      <c r="E246" s="18" t="s">
        <v>66</v>
      </c>
      <c r="F246" s="121" t="s">
        <v>67</v>
      </c>
      <c r="G246" s="18" t="s">
        <v>66</v>
      </c>
      <c r="H246" s="290" t="s">
        <v>62</v>
      </c>
      <c r="I246" s="290"/>
      <c r="J246" s="290"/>
      <c r="K246" s="290"/>
      <c r="L246" s="290"/>
      <c r="M246" s="291"/>
      <c r="Y246" s="7"/>
    </row>
    <row r="247" spans="1:25" ht="14.45" customHeight="1" thickBot="1" x14ac:dyDescent="0.3">
      <c r="A247" s="12"/>
      <c r="B247" s="12"/>
      <c r="C247" s="20"/>
      <c r="D247" s="21"/>
      <c r="E247" s="117" t="s">
        <v>128</v>
      </c>
      <c r="F247" s="164" t="s">
        <v>95</v>
      </c>
      <c r="G247" s="117" t="s">
        <v>129</v>
      </c>
      <c r="H247" s="289">
        <f>S254</f>
        <v>0</v>
      </c>
      <c r="I247" s="290"/>
      <c r="J247" s="291"/>
      <c r="K247" s="289">
        <f>T254</f>
        <v>3</v>
      </c>
      <c r="L247" s="290"/>
      <c r="M247" s="291"/>
      <c r="V247" s="22"/>
      <c r="W247" s="23"/>
      <c r="Y247" s="7"/>
    </row>
    <row r="248" spans="1:25" ht="14.45" customHeight="1" thickBot="1" x14ac:dyDescent="0.25">
      <c r="A248" s="12"/>
      <c r="B248" s="12"/>
      <c r="C248" s="24" t="s">
        <v>14</v>
      </c>
      <c r="D248" s="25" t="s">
        <v>68</v>
      </c>
      <c r="E248" s="24" t="s">
        <v>69</v>
      </c>
      <c r="F248" s="123"/>
      <c r="G248" s="24" t="s">
        <v>69</v>
      </c>
      <c r="H248" s="282" t="s">
        <v>70</v>
      </c>
      <c r="I248" s="283"/>
      <c r="J248" s="282" t="s">
        <v>71</v>
      </c>
      <c r="K248" s="283"/>
      <c r="L248" s="323" t="s">
        <v>72</v>
      </c>
      <c r="M248" s="324"/>
      <c r="O248" s="292" t="s">
        <v>73</v>
      </c>
      <c r="P248" s="293"/>
      <c r="Q248" s="292" t="s">
        <v>74</v>
      </c>
      <c r="R248" s="293"/>
      <c r="S248" s="292" t="s">
        <v>68</v>
      </c>
      <c r="T248" s="293"/>
      <c r="V248" s="26"/>
      <c r="W248" s="23"/>
      <c r="Y248" s="7"/>
    </row>
    <row r="249" spans="1:25" ht="14.45" customHeight="1" thickBot="1" x14ac:dyDescent="0.25">
      <c r="A249" s="12"/>
      <c r="B249" s="12"/>
      <c r="C249" s="27" t="s">
        <v>142</v>
      </c>
      <c r="D249" s="37" t="s">
        <v>75</v>
      </c>
      <c r="E249" s="17" t="s">
        <v>237</v>
      </c>
      <c r="F249" s="124"/>
      <c r="G249" s="17" t="s">
        <v>240</v>
      </c>
      <c r="H249" s="150">
        <v>2</v>
      </c>
      <c r="I249" s="151">
        <v>6</v>
      </c>
      <c r="J249" s="150">
        <v>4</v>
      </c>
      <c r="K249" s="151">
        <v>6</v>
      </c>
      <c r="L249" s="150"/>
      <c r="M249" s="151"/>
      <c r="O249" s="39">
        <f t="shared" ref="O249:O251" si="47">H249+J249+L249</f>
        <v>6</v>
      </c>
      <c r="P249" s="39">
        <f t="shared" ref="P249:P251" si="48">I249+K249+M249</f>
        <v>12</v>
      </c>
      <c r="Q249" s="39">
        <f>IF(H249&gt;I249,1,0)+IF(J249&gt;K249,1,0)+IF(L249&gt;M249,1,0)</f>
        <v>0</v>
      </c>
      <c r="R249" s="31">
        <f>IF(H249&lt;I249,1,0)+IF(J249&lt;K249,1,0)+IF(L249&lt;M249,1,0)</f>
        <v>2</v>
      </c>
      <c r="S249" s="31">
        <f>IF(Q249&gt;R249,1,0)</f>
        <v>0</v>
      </c>
      <c r="T249" s="31">
        <f>IF(Q249&lt;R249,1,0)</f>
        <v>1</v>
      </c>
      <c r="V249" s="26"/>
      <c r="W249" s="23"/>
      <c r="Y249" s="7"/>
    </row>
    <row r="250" spans="1:25" ht="14.45" customHeight="1" thickBot="1" x14ac:dyDescent="0.25">
      <c r="A250" s="12"/>
      <c r="B250" s="12"/>
      <c r="C250" s="17"/>
      <c r="D250" s="37" t="s">
        <v>76</v>
      </c>
      <c r="E250" s="17" t="s">
        <v>238</v>
      </c>
      <c r="F250" s="124"/>
      <c r="G250" s="17" t="s">
        <v>241</v>
      </c>
      <c r="H250" s="150">
        <v>3</v>
      </c>
      <c r="I250" s="151">
        <v>6</v>
      </c>
      <c r="J250" s="150">
        <v>3</v>
      </c>
      <c r="K250" s="151">
        <v>6</v>
      </c>
      <c r="L250" s="150"/>
      <c r="M250" s="151"/>
      <c r="O250" s="9">
        <f t="shared" si="47"/>
        <v>6</v>
      </c>
      <c r="P250" s="9">
        <f t="shared" si="48"/>
        <v>12</v>
      </c>
      <c r="Q250" s="9">
        <f>IF(H250&gt;I250,1,0)+IF(J250&gt;K250,1,0)+IF(L250&gt;M250,1,0)</f>
        <v>0</v>
      </c>
      <c r="R250" s="8">
        <f>IF(H250&lt;I250,1,0)+IF(J250&lt;K250,1,0)+IF(L250&lt;M250,1,0)</f>
        <v>2</v>
      </c>
      <c r="S250" s="8">
        <f>IF(Q250&gt;R250,1,0)</f>
        <v>0</v>
      </c>
      <c r="T250" s="8">
        <f>IF(Q250&lt;R250,1,0)</f>
        <v>1</v>
      </c>
      <c r="V250" s="26"/>
      <c r="W250" s="23"/>
      <c r="Y250" s="7"/>
    </row>
    <row r="251" spans="1:25" ht="14.45" customHeight="1" thickBot="1" x14ac:dyDescent="0.3">
      <c r="A251" s="12"/>
      <c r="B251" s="12"/>
      <c r="C251" s="259"/>
      <c r="D251" s="319" t="s">
        <v>77</v>
      </c>
      <c r="E251" s="17" t="s">
        <v>237</v>
      </c>
      <c r="F251" s="125"/>
      <c r="G251" s="17" t="s">
        <v>240</v>
      </c>
      <c r="H251" s="264">
        <v>4</v>
      </c>
      <c r="I251" s="267">
        <v>4</v>
      </c>
      <c r="J251" s="264">
        <v>4</v>
      </c>
      <c r="K251" s="267">
        <v>6</v>
      </c>
      <c r="L251" s="264"/>
      <c r="M251" s="267"/>
      <c r="O251" s="270">
        <f t="shared" si="47"/>
        <v>8</v>
      </c>
      <c r="P251" s="270">
        <f t="shared" si="48"/>
        <v>10</v>
      </c>
      <c r="Q251" s="270">
        <f>IF(H251&gt;I251,1,0)+IF(J251&gt;K251,1,0)+IF(L251&gt;M251,1,0)</f>
        <v>0</v>
      </c>
      <c r="R251" s="270">
        <f>IF(H251&lt;I251,1,0)+IF(J251&lt;K251,1,0)+IF(L251&lt;M251,1,0)</f>
        <v>1</v>
      </c>
      <c r="S251" s="270">
        <f>IF(Q251&gt;R251,1,0)</f>
        <v>0</v>
      </c>
      <c r="T251" s="270">
        <f>IF(Q251&lt;R251,1,0)</f>
        <v>1</v>
      </c>
      <c r="V251" s="22"/>
      <c r="W251" s="23"/>
      <c r="Y251" s="7"/>
    </row>
    <row r="252" spans="1:25" ht="14.45" customHeight="1" thickBot="1" x14ac:dyDescent="0.25">
      <c r="A252" s="12"/>
      <c r="B252" s="12"/>
      <c r="C252" s="259"/>
      <c r="D252" s="319"/>
      <c r="E252" s="32" t="s">
        <v>67</v>
      </c>
      <c r="F252" s="126"/>
      <c r="G252" s="32" t="s">
        <v>67</v>
      </c>
      <c r="H252" s="265"/>
      <c r="I252" s="268"/>
      <c r="J252" s="265"/>
      <c r="K252" s="268"/>
      <c r="L252" s="265"/>
      <c r="M252" s="268"/>
      <c r="O252" s="271"/>
      <c r="P252" s="271"/>
      <c r="Q252" s="271"/>
      <c r="R252" s="271"/>
      <c r="S252" s="271"/>
      <c r="T252" s="271"/>
      <c r="V252" s="26"/>
      <c r="W252" s="23"/>
      <c r="Y252" s="7"/>
    </row>
    <row r="253" spans="1:25" ht="14.45" customHeight="1" thickBot="1" x14ac:dyDescent="0.25">
      <c r="A253" s="12"/>
      <c r="B253" s="12"/>
      <c r="C253" s="260"/>
      <c r="D253" s="320"/>
      <c r="E253" s="17" t="s">
        <v>239</v>
      </c>
      <c r="F253" s="127"/>
      <c r="G253" s="17" t="s">
        <v>241</v>
      </c>
      <c r="H253" s="266"/>
      <c r="I253" s="269"/>
      <c r="J253" s="266"/>
      <c r="K253" s="269"/>
      <c r="L253" s="266"/>
      <c r="M253" s="269"/>
      <c r="O253" s="272"/>
      <c r="P253" s="272"/>
      <c r="Q253" s="272"/>
      <c r="R253" s="272"/>
      <c r="S253" s="272"/>
      <c r="T253" s="272"/>
      <c r="V253" s="26"/>
      <c r="Y253" s="7"/>
    </row>
    <row r="254" spans="1:25" ht="14.45" customHeight="1" thickBot="1" x14ac:dyDescent="0.25">
      <c r="A254" s="12"/>
      <c r="B254" s="12"/>
      <c r="G254" s="33"/>
      <c r="H254" s="152"/>
      <c r="O254" s="8">
        <f t="shared" ref="O254:T254" si="49">O249+O250+O251</f>
        <v>20</v>
      </c>
      <c r="P254" s="8">
        <f t="shared" si="49"/>
        <v>34</v>
      </c>
      <c r="Q254" s="9">
        <f t="shared" si="49"/>
        <v>0</v>
      </c>
      <c r="R254" s="8">
        <f t="shared" si="49"/>
        <v>5</v>
      </c>
      <c r="S254" s="8">
        <f t="shared" si="49"/>
        <v>0</v>
      </c>
      <c r="T254" s="8">
        <f t="shared" si="49"/>
        <v>3</v>
      </c>
      <c r="V254" s="26"/>
      <c r="Y254" s="7"/>
    </row>
    <row r="255" spans="1:25" ht="14.45" customHeight="1" x14ac:dyDescent="0.2">
      <c r="A255" s="12"/>
      <c r="B255" s="12"/>
      <c r="C255" s="312" t="s">
        <v>100</v>
      </c>
      <c r="D255" s="313"/>
      <c r="E255" s="313"/>
      <c r="F255" s="313"/>
      <c r="G255" s="313"/>
      <c r="H255" s="313"/>
      <c r="I255" s="313"/>
      <c r="J255" s="313"/>
      <c r="K255" s="313"/>
      <c r="L255" s="313"/>
      <c r="M255" s="314"/>
    </row>
    <row r="256" spans="1:25" ht="14.45" customHeight="1" thickBot="1" x14ac:dyDescent="0.25">
      <c r="A256" s="12"/>
      <c r="B256" s="12"/>
      <c r="C256" s="315"/>
      <c r="D256" s="316"/>
      <c r="E256" s="316"/>
      <c r="F256" s="316"/>
      <c r="G256" s="316"/>
      <c r="H256" s="316"/>
      <c r="I256" s="316"/>
      <c r="J256" s="316"/>
      <c r="K256" s="316"/>
      <c r="L256" s="316"/>
      <c r="M256" s="317"/>
    </row>
    <row r="257" spans="1:25" ht="14.45" customHeight="1" thickBot="1" x14ac:dyDescent="0.25">
      <c r="A257" s="12"/>
      <c r="B257" s="12"/>
      <c r="C257" s="279" t="s">
        <v>13</v>
      </c>
      <c r="D257" s="280"/>
      <c r="E257" s="321" t="s">
        <v>63</v>
      </c>
      <c r="F257" s="322"/>
      <c r="G257" s="13" t="s">
        <v>64</v>
      </c>
      <c r="H257" s="281" t="s">
        <v>65</v>
      </c>
      <c r="I257" s="282"/>
      <c r="J257" s="282"/>
      <c r="K257" s="282"/>
      <c r="L257" s="282"/>
      <c r="M257" s="283"/>
      <c r="R257" s="14"/>
      <c r="S257" s="15"/>
      <c r="T257" s="16"/>
      <c r="U257" s="16"/>
    </row>
    <row r="258" spans="1:25" ht="14.45" customHeight="1" thickBot="1" x14ac:dyDescent="0.25">
      <c r="A258" s="12"/>
      <c r="B258" s="12"/>
      <c r="C258" s="284">
        <v>44725</v>
      </c>
      <c r="D258" s="318"/>
      <c r="E258" s="286" t="s">
        <v>6</v>
      </c>
      <c r="F258" s="287"/>
      <c r="G258" s="17" t="s">
        <v>93</v>
      </c>
      <c r="H258" s="281"/>
      <c r="I258" s="282"/>
      <c r="J258" s="282"/>
      <c r="K258" s="282"/>
      <c r="L258" s="282"/>
      <c r="M258" s="283"/>
    </row>
    <row r="259" spans="1:25" ht="14.45" customHeight="1" thickBot="1" x14ac:dyDescent="0.25">
      <c r="A259" s="12"/>
      <c r="B259" s="12"/>
      <c r="C259" s="286"/>
      <c r="D259" s="288"/>
      <c r="E259" s="288"/>
      <c r="F259" s="288"/>
      <c r="G259" s="288"/>
      <c r="H259" s="288"/>
      <c r="I259" s="288"/>
      <c r="J259" s="288"/>
      <c r="K259" s="288"/>
      <c r="L259" s="288"/>
      <c r="M259" s="287"/>
    </row>
    <row r="260" spans="1:25" ht="14.45" customHeight="1" thickBot="1" x14ac:dyDescent="0.25">
      <c r="A260" s="12"/>
      <c r="B260" s="12"/>
      <c r="C260" s="18" t="s">
        <v>15</v>
      </c>
      <c r="D260" s="38"/>
      <c r="E260" s="18" t="s">
        <v>66</v>
      </c>
      <c r="F260" s="121" t="s">
        <v>67</v>
      </c>
      <c r="G260" s="18" t="s">
        <v>66</v>
      </c>
      <c r="H260" s="290" t="s">
        <v>62</v>
      </c>
      <c r="I260" s="290"/>
      <c r="J260" s="290"/>
      <c r="K260" s="290"/>
      <c r="L260" s="290"/>
      <c r="M260" s="291"/>
      <c r="Y260" s="7"/>
    </row>
    <row r="261" spans="1:25" ht="14.45" customHeight="1" thickBot="1" x14ac:dyDescent="0.3">
      <c r="A261" s="12"/>
      <c r="B261" s="12"/>
      <c r="C261" s="20"/>
      <c r="D261" s="21"/>
      <c r="E261" s="117" t="s">
        <v>130</v>
      </c>
      <c r="F261" s="164" t="s">
        <v>95</v>
      </c>
      <c r="G261" s="117" t="s">
        <v>131</v>
      </c>
      <c r="H261" s="289">
        <f>S268</f>
        <v>3</v>
      </c>
      <c r="I261" s="290"/>
      <c r="J261" s="291"/>
      <c r="K261" s="289">
        <f>T268</f>
        <v>0</v>
      </c>
      <c r="L261" s="290"/>
      <c r="M261" s="291"/>
      <c r="V261" s="22"/>
      <c r="W261" s="23"/>
      <c r="Y261" s="7"/>
    </row>
    <row r="262" spans="1:25" ht="14.45" customHeight="1" thickBot="1" x14ac:dyDescent="0.25">
      <c r="A262" s="12"/>
      <c r="B262" s="12"/>
      <c r="C262" s="24" t="s">
        <v>14</v>
      </c>
      <c r="D262" s="25" t="s">
        <v>68</v>
      </c>
      <c r="E262" s="24" t="s">
        <v>69</v>
      </c>
      <c r="F262" s="123"/>
      <c r="G262" s="24" t="s">
        <v>69</v>
      </c>
      <c r="H262" s="282" t="s">
        <v>70</v>
      </c>
      <c r="I262" s="283"/>
      <c r="J262" s="282" t="s">
        <v>71</v>
      </c>
      <c r="K262" s="283"/>
      <c r="L262" s="323" t="s">
        <v>72</v>
      </c>
      <c r="M262" s="324"/>
      <c r="O262" s="292" t="s">
        <v>73</v>
      </c>
      <c r="P262" s="293"/>
      <c r="Q262" s="292" t="s">
        <v>74</v>
      </c>
      <c r="R262" s="293"/>
      <c r="S262" s="292" t="s">
        <v>68</v>
      </c>
      <c r="T262" s="293"/>
      <c r="V262" s="26"/>
      <c r="W262" s="23"/>
      <c r="Y262" s="7"/>
    </row>
    <row r="263" spans="1:25" ht="14.45" customHeight="1" thickBot="1" x14ac:dyDescent="0.25">
      <c r="A263" s="12"/>
      <c r="B263" s="12"/>
      <c r="C263" s="27" t="s">
        <v>142</v>
      </c>
      <c r="D263" s="37" t="s">
        <v>75</v>
      </c>
      <c r="E263" s="17" t="s">
        <v>247</v>
      </c>
      <c r="F263" s="124"/>
      <c r="G263" s="17" t="s">
        <v>250</v>
      </c>
      <c r="H263" s="150">
        <v>6</v>
      </c>
      <c r="I263" s="151">
        <v>2</v>
      </c>
      <c r="J263" s="150">
        <v>6</v>
      </c>
      <c r="K263" s="151">
        <v>2</v>
      </c>
      <c r="L263" s="150"/>
      <c r="M263" s="151"/>
      <c r="O263" s="39">
        <f t="shared" ref="O263:O265" si="50">H263+J263+L263</f>
        <v>12</v>
      </c>
      <c r="P263" s="39">
        <f t="shared" ref="P263:P265" si="51">I263+K263+M263</f>
        <v>4</v>
      </c>
      <c r="Q263" s="39">
        <f>IF(H263&gt;I263,1,0)+IF(J263&gt;K263,1,0)+IF(L263&gt;M263,1,0)</f>
        <v>2</v>
      </c>
      <c r="R263" s="31">
        <f>IF(H263&lt;I263,1,0)+IF(J263&lt;K263,1,0)+IF(L263&lt;M263,1,0)</f>
        <v>0</v>
      </c>
      <c r="S263" s="31">
        <f>IF(Q263&gt;R263,1,0)</f>
        <v>1</v>
      </c>
      <c r="T263" s="31">
        <f>IF(Q263&lt;R263,1,0)</f>
        <v>0</v>
      </c>
      <c r="V263" s="26"/>
      <c r="W263" s="23"/>
      <c r="Y263" s="7"/>
    </row>
    <row r="264" spans="1:25" ht="14.45" customHeight="1" thickBot="1" x14ac:dyDescent="0.25">
      <c r="A264" s="12"/>
      <c r="B264" s="12"/>
      <c r="C264" s="17"/>
      <c r="D264" s="37" t="s">
        <v>76</v>
      </c>
      <c r="E264" s="17" t="s">
        <v>248</v>
      </c>
      <c r="F264" s="124"/>
      <c r="G264" s="17" t="s">
        <v>251</v>
      </c>
      <c r="H264" s="150">
        <v>6</v>
      </c>
      <c r="I264" s="151">
        <v>2</v>
      </c>
      <c r="J264" s="150">
        <v>6</v>
      </c>
      <c r="K264" s="151">
        <v>1</v>
      </c>
      <c r="L264" s="150"/>
      <c r="M264" s="151"/>
      <c r="O264" s="9">
        <f t="shared" si="50"/>
        <v>12</v>
      </c>
      <c r="P264" s="9">
        <f t="shared" si="51"/>
        <v>3</v>
      </c>
      <c r="Q264" s="9">
        <f>IF(H264&gt;I264,1,0)+IF(J264&gt;K264,1,0)+IF(L264&gt;M264,1,0)</f>
        <v>2</v>
      </c>
      <c r="R264" s="8">
        <f>IF(H264&lt;I264,1,0)+IF(J264&lt;K264,1,0)+IF(L264&lt;M264,1,0)</f>
        <v>0</v>
      </c>
      <c r="S264" s="8">
        <f>IF(Q264&gt;R264,1,0)</f>
        <v>1</v>
      </c>
      <c r="T264" s="8">
        <f>IF(Q264&lt;R264,1,0)</f>
        <v>0</v>
      </c>
      <c r="V264" s="26"/>
      <c r="W264" s="23"/>
      <c r="Y264" s="7"/>
    </row>
    <row r="265" spans="1:25" ht="14.45" customHeight="1" thickBot="1" x14ac:dyDescent="0.3">
      <c r="A265" s="12"/>
      <c r="B265" s="12"/>
      <c r="C265" s="259"/>
      <c r="D265" s="319" t="s">
        <v>77</v>
      </c>
      <c r="E265" s="17" t="s">
        <v>249</v>
      </c>
      <c r="F265" s="125"/>
      <c r="G265" s="17" t="s">
        <v>250</v>
      </c>
      <c r="H265" s="264">
        <v>6</v>
      </c>
      <c r="I265" s="267">
        <v>0</v>
      </c>
      <c r="J265" s="264">
        <v>6</v>
      </c>
      <c r="K265" s="267">
        <v>0</v>
      </c>
      <c r="L265" s="264"/>
      <c r="M265" s="267"/>
      <c r="O265" s="270">
        <f t="shared" si="50"/>
        <v>12</v>
      </c>
      <c r="P265" s="270">
        <f t="shared" si="51"/>
        <v>0</v>
      </c>
      <c r="Q265" s="270">
        <f>IF(H265&gt;I265,1,0)+IF(J265&gt;K265,1,0)+IF(L265&gt;M265,1,0)</f>
        <v>2</v>
      </c>
      <c r="R265" s="270">
        <f>IF(H265&lt;I265,1,0)+IF(J265&lt;K265,1,0)+IF(L265&lt;M265,1,0)</f>
        <v>0</v>
      </c>
      <c r="S265" s="270">
        <f>IF(Q265&gt;R265,1,0)</f>
        <v>1</v>
      </c>
      <c r="T265" s="270">
        <f>IF(Q265&lt;R265,1,0)</f>
        <v>0</v>
      </c>
      <c r="V265" s="22"/>
      <c r="W265" s="23"/>
      <c r="Y265" s="7"/>
    </row>
    <row r="266" spans="1:25" ht="14.45" customHeight="1" thickBot="1" x14ac:dyDescent="0.25">
      <c r="A266" s="12"/>
      <c r="B266" s="12"/>
      <c r="C266" s="259"/>
      <c r="D266" s="319"/>
      <c r="E266" s="32" t="s">
        <v>67</v>
      </c>
      <c r="F266" s="126"/>
      <c r="G266" s="32" t="s">
        <v>67</v>
      </c>
      <c r="H266" s="265"/>
      <c r="I266" s="268"/>
      <c r="J266" s="265"/>
      <c r="K266" s="268"/>
      <c r="L266" s="265"/>
      <c r="M266" s="268"/>
      <c r="O266" s="271"/>
      <c r="P266" s="271"/>
      <c r="Q266" s="271"/>
      <c r="R266" s="271"/>
      <c r="S266" s="271"/>
      <c r="T266" s="271"/>
      <c r="V266" s="26"/>
      <c r="W266" s="23"/>
      <c r="Y266" s="7"/>
    </row>
    <row r="267" spans="1:25" ht="14.45" customHeight="1" thickBot="1" x14ac:dyDescent="0.25">
      <c r="A267" s="12"/>
      <c r="B267" s="12"/>
      <c r="C267" s="260"/>
      <c r="D267" s="320"/>
      <c r="E267" s="17" t="s">
        <v>248</v>
      </c>
      <c r="F267" s="127"/>
      <c r="G267" s="17" t="s">
        <v>251</v>
      </c>
      <c r="H267" s="266"/>
      <c r="I267" s="269"/>
      <c r="J267" s="266"/>
      <c r="K267" s="269"/>
      <c r="L267" s="266"/>
      <c r="M267" s="269"/>
      <c r="O267" s="272"/>
      <c r="P267" s="272"/>
      <c r="Q267" s="272"/>
      <c r="R267" s="272"/>
      <c r="S267" s="272"/>
      <c r="T267" s="272"/>
      <c r="V267" s="26"/>
      <c r="Y267" s="7"/>
    </row>
    <row r="268" spans="1:25" ht="14.45" customHeight="1" thickBot="1" x14ac:dyDescent="0.25">
      <c r="A268" s="12"/>
      <c r="B268" s="12"/>
      <c r="G268" s="33"/>
      <c r="H268" s="152"/>
      <c r="O268" s="8">
        <f t="shared" ref="O268:T268" si="52">O263+O264+O265</f>
        <v>36</v>
      </c>
      <c r="P268" s="8">
        <f t="shared" si="52"/>
        <v>7</v>
      </c>
      <c r="Q268" s="9">
        <f t="shared" si="52"/>
        <v>6</v>
      </c>
      <c r="R268" s="8">
        <f t="shared" si="52"/>
        <v>0</v>
      </c>
      <c r="S268" s="8">
        <f t="shared" si="52"/>
        <v>3</v>
      </c>
      <c r="T268" s="8">
        <f t="shared" si="52"/>
        <v>0</v>
      </c>
      <c r="V268" s="26"/>
      <c r="Y268" s="7"/>
    </row>
    <row r="269" spans="1:25" ht="14.45" customHeight="1" x14ac:dyDescent="0.2">
      <c r="A269" s="12"/>
      <c r="B269" s="12"/>
      <c r="C269" s="312" t="s">
        <v>100</v>
      </c>
      <c r="D269" s="313"/>
      <c r="E269" s="313"/>
      <c r="F269" s="313"/>
      <c r="G269" s="313"/>
      <c r="H269" s="313"/>
      <c r="I269" s="313"/>
      <c r="J269" s="313"/>
      <c r="K269" s="313"/>
      <c r="L269" s="313"/>
      <c r="M269" s="314"/>
    </row>
    <row r="270" spans="1:25" ht="14.45" customHeight="1" thickBot="1" x14ac:dyDescent="0.25">
      <c r="A270" s="12"/>
      <c r="B270" s="12"/>
      <c r="C270" s="315"/>
      <c r="D270" s="316"/>
      <c r="E270" s="316"/>
      <c r="F270" s="316"/>
      <c r="G270" s="316"/>
      <c r="H270" s="316"/>
      <c r="I270" s="316"/>
      <c r="J270" s="316"/>
      <c r="K270" s="316"/>
      <c r="L270" s="316"/>
      <c r="M270" s="317"/>
    </row>
    <row r="271" spans="1:25" ht="14.45" customHeight="1" thickBot="1" x14ac:dyDescent="0.25">
      <c r="A271" s="12"/>
      <c r="B271" s="12"/>
      <c r="C271" s="279" t="s">
        <v>13</v>
      </c>
      <c r="D271" s="280"/>
      <c r="E271" s="321" t="s">
        <v>63</v>
      </c>
      <c r="F271" s="322"/>
      <c r="G271" s="13" t="s">
        <v>64</v>
      </c>
      <c r="H271" s="281" t="s">
        <v>65</v>
      </c>
      <c r="I271" s="282"/>
      <c r="J271" s="282"/>
      <c r="K271" s="282"/>
      <c r="L271" s="282"/>
      <c r="M271" s="283"/>
      <c r="R271" s="14"/>
      <c r="S271" s="15"/>
      <c r="T271" s="16"/>
      <c r="U271" s="16"/>
    </row>
    <row r="272" spans="1:25" ht="14.45" customHeight="1" thickBot="1" x14ac:dyDescent="0.25">
      <c r="A272" s="12"/>
      <c r="B272" s="12"/>
      <c r="C272" s="284">
        <v>44725</v>
      </c>
      <c r="D272" s="318"/>
      <c r="E272" s="286" t="s">
        <v>8</v>
      </c>
      <c r="F272" s="287"/>
      <c r="G272" s="17" t="s">
        <v>93</v>
      </c>
      <c r="H272" s="281"/>
      <c r="I272" s="282"/>
      <c r="J272" s="282"/>
      <c r="K272" s="282"/>
      <c r="L272" s="282"/>
      <c r="M272" s="283"/>
    </row>
    <row r="273" spans="1:25" ht="14.45" customHeight="1" thickBot="1" x14ac:dyDescent="0.25">
      <c r="A273" s="12"/>
      <c r="B273" s="12"/>
      <c r="C273" s="286"/>
      <c r="D273" s="288"/>
      <c r="E273" s="288"/>
      <c r="F273" s="288"/>
      <c r="G273" s="288"/>
      <c r="H273" s="288"/>
      <c r="I273" s="288"/>
      <c r="J273" s="288"/>
      <c r="K273" s="288"/>
      <c r="L273" s="288"/>
      <c r="M273" s="287"/>
    </row>
    <row r="274" spans="1:25" ht="14.45" customHeight="1" thickBot="1" x14ac:dyDescent="0.25">
      <c r="A274" s="12"/>
      <c r="B274" s="12"/>
      <c r="C274" s="18" t="s">
        <v>15</v>
      </c>
      <c r="D274" s="38"/>
      <c r="E274" s="18" t="s">
        <v>66</v>
      </c>
      <c r="F274" s="121" t="s">
        <v>67</v>
      </c>
      <c r="G274" s="18" t="s">
        <v>66</v>
      </c>
      <c r="H274" s="290" t="s">
        <v>62</v>
      </c>
      <c r="I274" s="290"/>
      <c r="J274" s="290"/>
      <c r="K274" s="290"/>
      <c r="L274" s="290"/>
      <c r="M274" s="291"/>
      <c r="Y274" s="7"/>
    </row>
    <row r="275" spans="1:25" ht="14.45" customHeight="1" thickBot="1" x14ac:dyDescent="0.3">
      <c r="A275" s="12"/>
      <c r="B275" s="12"/>
      <c r="C275" s="20"/>
      <c r="D275" s="21"/>
      <c r="E275" s="116" t="s">
        <v>132</v>
      </c>
      <c r="F275" s="163" t="s">
        <v>95</v>
      </c>
      <c r="G275" s="116" t="s">
        <v>133</v>
      </c>
      <c r="H275" s="289">
        <f>S282</f>
        <v>3</v>
      </c>
      <c r="I275" s="290"/>
      <c r="J275" s="291"/>
      <c r="K275" s="289">
        <f>T282</f>
        <v>0</v>
      </c>
      <c r="L275" s="290"/>
      <c r="M275" s="291"/>
      <c r="V275" s="22"/>
      <c r="W275" s="23"/>
      <c r="Y275" s="7"/>
    </row>
    <row r="276" spans="1:25" ht="14.45" customHeight="1" thickBot="1" x14ac:dyDescent="0.25">
      <c r="A276" s="12"/>
      <c r="B276" s="12"/>
      <c r="C276" s="24" t="s">
        <v>14</v>
      </c>
      <c r="D276" s="25" t="s">
        <v>68</v>
      </c>
      <c r="E276" s="24" t="s">
        <v>69</v>
      </c>
      <c r="F276" s="123"/>
      <c r="G276" s="24" t="s">
        <v>69</v>
      </c>
      <c r="H276" s="282" t="s">
        <v>70</v>
      </c>
      <c r="I276" s="283"/>
      <c r="J276" s="282" t="s">
        <v>71</v>
      </c>
      <c r="K276" s="283"/>
      <c r="L276" s="323" t="s">
        <v>72</v>
      </c>
      <c r="M276" s="324"/>
      <c r="O276" s="292" t="s">
        <v>73</v>
      </c>
      <c r="P276" s="293"/>
      <c r="Q276" s="292" t="s">
        <v>74</v>
      </c>
      <c r="R276" s="293"/>
      <c r="S276" s="292" t="s">
        <v>68</v>
      </c>
      <c r="T276" s="293"/>
      <c r="V276" s="26"/>
      <c r="W276" s="23"/>
      <c r="Y276" s="7"/>
    </row>
    <row r="277" spans="1:25" ht="14.45" customHeight="1" thickBot="1" x14ac:dyDescent="0.25">
      <c r="A277" s="12"/>
      <c r="B277" s="12"/>
      <c r="C277" s="27" t="s">
        <v>142</v>
      </c>
      <c r="D277" s="37" t="s">
        <v>75</v>
      </c>
      <c r="E277" s="17" t="s">
        <v>296</v>
      </c>
      <c r="F277" s="124"/>
      <c r="G277" s="17" t="s">
        <v>300</v>
      </c>
      <c r="H277" s="150">
        <v>6</v>
      </c>
      <c r="I277" s="151">
        <v>2</v>
      </c>
      <c r="J277" s="150">
        <v>6</v>
      </c>
      <c r="K277" s="151">
        <v>2</v>
      </c>
      <c r="L277" s="150"/>
      <c r="M277" s="151"/>
      <c r="O277" s="39">
        <f t="shared" ref="O277:O279" si="53">H277+J277+L277</f>
        <v>12</v>
      </c>
      <c r="P277" s="39">
        <f t="shared" ref="P277:P279" si="54">I277+K277+M277</f>
        <v>4</v>
      </c>
      <c r="Q277" s="39">
        <f>IF(H277&gt;I277,1,0)+IF(J277&gt;K277,1,0)+IF(L277&gt;M277,1,0)</f>
        <v>2</v>
      </c>
      <c r="R277" s="31">
        <f>IF(H277&lt;I277,1,0)+IF(J277&lt;K277,1,0)+IF(L277&lt;M277,1,0)</f>
        <v>0</v>
      </c>
      <c r="S277" s="31">
        <f>IF(Q277&gt;R277,1,0)</f>
        <v>1</v>
      </c>
      <c r="T277" s="31">
        <f>IF(Q277&lt;R277,1,0)</f>
        <v>0</v>
      </c>
      <c r="V277" s="26"/>
      <c r="W277" s="23"/>
      <c r="Y277" s="7"/>
    </row>
    <row r="278" spans="1:25" ht="14.45" customHeight="1" thickBot="1" x14ac:dyDescent="0.25">
      <c r="A278" s="12"/>
      <c r="B278" s="12"/>
      <c r="C278" s="17"/>
      <c r="D278" s="37" t="s">
        <v>76</v>
      </c>
      <c r="E278" s="17" t="s">
        <v>297</v>
      </c>
      <c r="F278" s="124"/>
      <c r="G278" s="17" t="s">
        <v>301</v>
      </c>
      <c r="H278" s="150">
        <v>6</v>
      </c>
      <c r="I278" s="151">
        <v>4</v>
      </c>
      <c r="J278" s="150">
        <v>6</v>
      </c>
      <c r="K278" s="151">
        <v>1</v>
      </c>
      <c r="L278" s="150"/>
      <c r="M278" s="151"/>
      <c r="O278" s="9">
        <f t="shared" si="53"/>
        <v>12</v>
      </c>
      <c r="P278" s="9">
        <f t="shared" si="54"/>
        <v>5</v>
      </c>
      <c r="Q278" s="9">
        <f>IF(H278&gt;I278,1,0)+IF(J278&gt;K278,1,0)+IF(L278&gt;M278,1,0)</f>
        <v>2</v>
      </c>
      <c r="R278" s="8">
        <f>IF(H278&lt;I278,1,0)+IF(J278&lt;K278,1,0)+IF(L278&lt;M278,1,0)</f>
        <v>0</v>
      </c>
      <c r="S278" s="8">
        <f>IF(Q278&gt;R278,1,0)</f>
        <v>1</v>
      </c>
      <c r="T278" s="8">
        <f>IF(Q278&lt;R278,1,0)</f>
        <v>0</v>
      </c>
      <c r="V278" s="26"/>
      <c r="W278" s="23"/>
      <c r="Y278" s="7"/>
    </row>
    <row r="279" spans="1:25" ht="14.45" customHeight="1" thickBot="1" x14ac:dyDescent="0.3">
      <c r="A279" s="12"/>
      <c r="B279" s="12"/>
      <c r="C279" s="259"/>
      <c r="D279" s="319" t="s">
        <v>77</v>
      </c>
      <c r="E279" s="17" t="s">
        <v>298</v>
      </c>
      <c r="F279" s="125"/>
      <c r="G279" s="17" t="s">
        <v>302</v>
      </c>
      <c r="H279" s="264">
        <v>6</v>
      </c>
      <c r="I279" s="267">
        <v>3</v>
      </c>
      <c r="J279" s="264">
        <v>6</v>
      </c>
      <c r="K279" s="267">
        <v>0</v>
      </c>
      <c r="L279" s="264"/>
      <c r="M279" s="267"/>
      <c r="O279" s="270">
        <f t="shared" si="53"/>
        <v>12</v>
      </c>
      <c r="P279" s="270">
        <f t="shared" si="54"/>
        <v>3</v>
      </c>
      <c r="Q279" s="270">
        <f>IF(H279&gt;I279,1,0)+IF(J279&gt;K279,1,0)+IF(L279&gt;M279,1,0)</f>
        <v>2</v>
      </c>
      <c r="R279" s="270">
        <f>IF(H279&lt;I279,1,0)+IF(J279&lt;K279,1,0)+IF(L279&lt;M279,1,0)</f>
        <v>0</v>
      </c>
      <c r="S279" s="270">
        <f>IF(Q279&gt;R279,1,0)</f>
        <v>1</v>
      </c>
      <c r="T279" s="270">
        <f>IF(Q279&lt;R279,1,0)</f>
        <v>0</v>
      </c>
      <c r="V279" s="22"/>
      <c r="W279" s="23"/>
      <c r="Y279" s="7"/>
    </row>
    <row r="280" spans="1:25" ht="14.45" customHeight="1" thickBot="1" x14ac:dyDescent="0.25">
      <c r="A280" s="12"/>
      <c r="B280" s="12"/>
      <c r="C280" s="259"/>
      <c r="D280" s="319"/>
      <c r="E280" s="32" t="s">
        <v>67</v>
      </c>
      <c r="F280" s="126"/>
      <c r="G280" s="32" t="s">
        <v>67</v>
      </c>
      <c r="H280" s="265"/>
      <c r="I280" s="268"/>
      <c r="J280" s="265"/>
      <c r="K280" s="268"/>
      <c r="L280" s="265"/>
      <c r="M280" s="268"/>
      <c r="O280" s="271"/>
      <c r="P280" s="271"/>
      <c r="Q280" s="271"/>
      <c r="R280" s="271"/>
      <c r="S280" s="271"/>
      <c r="T280" s="271"/>
      <c r="V280" s="26"/>
      <c r="W280" s="23"/>
      <c r="Y280" s="7"/>
    </row>
    <row r="281" spans="1:25" ht="14.45" customHeight="1" thickBot="1" x14ac:dyDescent="0.25">
      <c r="A281" s="12"/>
      <c r="B281" s="12"/>
      <c r="C281" s="260"/>
      <c r="D281" s="320"/>
      <c r="E281" s="17" t="s">
        <v>299</v>
      </c>
      <c r="F281" s="127"/>
      <c r="G281" s="17" t="s">
        <v>303</v>
      </c>
      <c r="H281" s="266"/>
      <c r="I281" s="269"/>
      <c r="J281" s="266"/>
      <c r="K281" s="269"/>
      <c r="L281" s="266"/>
      <c r="M281" s="269"/>
      <c r="O281" s="272"/>
      <c r="P281" s="272"/>
      <c r="Q281" s="272"/>
      <c r="R281" s="272"/>
      <c r="S281" s="272"/>
      <c r="T281" s="272"/>
      <c r="V281" s="26"/>
      <c r="Y281" s="7"/>
    </row>
    <row r="282" spans="1:25" ht="14.45" customHeight="1" thickBot="1" x14ac:dyDescent="0.25">
      <c r="A282" s="12"/>
      <c r="B282" s="12"/>
      <c r="G282" s="33"/>
      <c r="H282" s="152"/>
      <c r="O282" s="8">
        <f t="shared" ref="O282:T282" si="55">O277+O278+O279</f>
        <v>36</v>
      </c>
      <c r="P282" s="8">
        <f t="shared" si="55"/>
        <v>12</v>
      </c>
      <c r="Q282" s="9">
        <f t="shared" si="55"/>
        <v>6</v>
      </c>
      <c r="R282" s="8">
        <f t="shared" si="55"/>
        <v>0</v>
      </c>
      <c r="S282" s="8">
        <f t="shared" si="55"/>
        <v>3</v>
      </c>
      <c r="T282" s="8">
        <f t="shared" si="55"/>
        <v>0</v>
      </c>
      <c r="V282" s="26"/>
      <c r="Y282" s="7"/>
    </row>
    <row r="283" spans="1:25" ht="14.45" customHeight="1" x14ac:dyDescent="0.2">
      <c r="A283" s="12"/>
      <c r="B283" s="12"/>
      <c r="C283" s="312" t="s">
        <v>100</v>
      </c>
      <c r="D283" s="313"/>
      <c r="E283" s="313"/>
      <c r="F283" s="313"/>
      <c r="G283" s="313"/>
      <c r="H283" s="313"/>
      <c r="I283" s="313"/>
      <c r="J283" s="313"/>
      <c r="K283" s="313"/>
      <c r="L283" s="313"/>
      <c r="M283" s="314"/>
    </row>
    <row r="284" spans="1:25" ht="14.45" customHeight="1" thickBot="1" x14ac:dyDescent="0.25">
      <c r="A284" s="12"/>
      <c r="B284" s="12"/>
      <c r="C284" s="315"/>
      <c r="D284" s="316"/>
      <c r="E284" s="316"/>
      <c r="F284" s="316"/>
      <c r="G284" s="316"/>
      <c r="H284" s="316"/>
      <c r="I284" s="316"/>
      <c r="J284" s="316"/>
      <c r="K284" s="316"/>
      <c r="L284" s="316"/>
      <c r="M284" s="317"/>
    </row>
    <row r="285" spans="1:25" ht="14.45" customHeight="1" thickBot="1" x14ac:dyDescent="0.25">
      <c r="A285" s="12"/>
      <c r="B285" s="12"/>
      <c r="C285" s="279" t="s">
        <v>13</v>
      </c>
      <c r="D285" s="280"/>
      <c r="E285" s="321" t="s">
        <v>63</v>
      </c>
      <c r="F285" s="322"/>
      <c r="G285" s="13" t="s">
        <v>64</v>
      </c>
      <c r="H285" s="281" t="s">
        <v>65</v>
      </c>
      <c r="I285" s="282"/>
      <c r="J285" s="282"/>
      <c r="K285" s="282"/>
      <c r="L285" s="282"/>
      <c r="M285" s="283"/>
      <c r="R285" s="14"/>
      <c r="S285" s="15"/>
      <c r="T285" s="16"/>
      <c r="U285" s="16"/>
    </row>
    <row r="286" spans="1:25" ht="14.45" customHeight="1" thickBot="1" x14ac:dyDescent="0.25">
      <c r="A286" s="12"/>
      <c r="B286" s="12"/>
      <c r="C286" s="284">
        <v>44725</v>
      </c>
      <c r="D286" s="318"/>
      <c r="E286" s="286" t="s">
        <v>8</v>
      </c>
      <c r="F286" s="287"/>
      <c r="G286" s="17" t="s">
        <v>93</v>
      </c>
      <c r="H286" s="281"/>
      <c r="I286" s="282"/>
      <c r="J286" s="282"/>
      <c r="K286" s="282"/>
      <c r="L286" s="282"/>
      <c r="M286" s="283"/>
    </row>
    <row r="287" spans="1:25" ht="14.45" customHeight="1" thickBot="1" x14ac:dyDescent="0.25">
      <c r="A287" s="12"/>
      <c r="B287" s="12"/>
      <c r="C287" s="286"/>
      <c r="D287" s="288"/>
      <c r="E287" s="288"/>
      <c r="F287" s="288"/>
      <c r="G287" s="288"/>
      <c r="H287" s="288"/>
      <c r="I287" s="288"/>
      <c r="J287" s="288"/>
      <c r="K287" s="288"/>
      <c r="L287" s="288"/>
      <c r="M287" s="287"/>
    </row>
    <row r="288" spans="1:25" ht="14.45" customHeight="1" thickBot="1" x14ac:dyDescent="0.25">
      <c r="A288" s="12"/>
      <c r="B288" s="12"/>
      <c r="C288" s="18" t="s">
        <v>15</v>
      </c>
      <c r="D288" s="38"/>
      <c r="E288" s="18" t="s">
        <v>66</v>
      </c>
      <c r="F288" s="121" t="s">
        <v>67</v>
      </c>
      <c r="G288" s="18" t="s">
        <v>66</v>
      </c>
      <c r="H288" s="290" t="s">
        <v>62</v>
      </c>
      <c r="I288" s="290"/>
      <c r="J288" s="290"/>
      <c r="K288" s="290"/>
      <c r="L288" s="290"/>
      <c r="M288" s="291"/>
      <c r="Y288" s="7"/>
    </row>
    <row r="289" spans="1:25" ht="14.45" customHeight="1" thickBot="1" x14ac:dyDescent="0.3">
      <c r="A289" s="12"/>
      <c r="B289" s="12"/>
      <c r="C289" s="20"/>
      <c r="D289" s="21"/>
      <c r="E289" s="117" t="s">
        <v>134</v>
      </c>
      <c r="F289" s="164" t="s">
        <v>95</v>
      </c>
      <c r="G289" s="117" t="s">
        <v>135</v>
      </c>
      <c r="H289" s="289">
        <f>S296</f>
        <v>0</v>
      </c>
      <c r="I289" s="290"/>
      <c r="J289" s="291"/>
      <c r="K289" s="289">
        <f>T296</f>
        <v>3</v>
      </c>
      <c r="L289" s="290"/>
      <c r="M289" s="291"/>
      <c r="V289" s="22"/>
      <c r="W289" s="23"/>
      <c r="Y289" s="7"/>
    </row>
    <row r="290" spans="1:25" ht="14.45" customHeight="1" thickBot="1" x14ac:dyDescent="0.25">
      <c r="A290" s="12"/>
      <c r="B290" s="12"/>
      <c r="C290" s="24" t="s">
        <v>14</v>
      </c>
      <c r="D290" s="25" t="s">
        <v>68</v>
      </c>
      <c r="E290" s="24" t="s">
        <v>69</v>
      </c>
      <c r="F290" s="123"/>
      <c r="G290" s="24" t="s">
        <v>69</v>
      </c>
      <c r="H290" s="282" t="s">
        <v>70</v>
      </c>
      <c r="I290" s="283"/>
      <c r="J290" s="282" t="s">
        <v>71</v>
      </c>
      <c r="K290" s="283"/>
      <c r="L290" s="323" t="s">
        <v>72</v>
      </c>
      <c r="M290" s="324"/>
      <c r="O290" s="292" t="s">
        <v>73</v>
      </c>
      <c r="P290" s="293"/>
      <c r="Q290" s="292" t="s">
        <v>74</v>
      </c>
      <c r="R290" s="293"/>
      <c r="S290" s="292" t="s">
        <v>68</v>
      </c>
      <c r="T290" s="293"/>
      <c r="V290" s="26"/>
      <c r="W290" s="23"/>
      <c r="Y290" s="7"/>
    </row>
    <row r="291" spans="1:25" ht="14.45" customHeight="1" thickBot="1" x14ac:dyDescent="0.25">
      <c r="A291" s="12"/>
      <c r="B291" s="12"/>
      <c r="C291" s="27" t="s">
        <v>142</v>
      </c>
      <c r="D291" s="37" t="s">
        <v>75</v>
      </c>
      <c r="E291" s="17" t="s">
        <v>312</v>
      </c>
      <c r="F291" s="124"/>
      <c r="G291" s="17" t="s">
        <v>84</v>
      </c>
      <c r="H291" s="150">
        <v>0</v>
      </c>
      <c r="I291" s="151">
        <v>6</v>
      </c>
      <c r="J291" s="150">
        <v>1</v>
      </c>
      <c r="K291" s="151">
        <v>6</v>
      </c>
      <c r="L291" s="150"/>
      <c r="M291" s="151"/>
      <c r="O291" s="39">
        <f t="shared" ref="O291:O293" si="56">H291+J291+L291</f>
        <v>1</v>
      </c>
      <c r="P291" s="39">
        <f t="shared" ref="P291:P293" si="57">I291+K291+M291</f>
        <v>12</v>
      </c>
      <c r="Q291" s="39">
        <f>IF(H291&gt;I291,1,0)+IF(J291&gt;K291,1,0)+IF(L291&gt;M291,1,0)</f>
        <v>0</v>
      </c>
      <c r="R291" s="31">
        <f>IF(H291&lt;I291,1,0)+IF(J291&lt;K291,1,0)+IF(L291&lt;M291,1,0)</f>
        <v>2</v>
      </c>
      <c r="S291" s="31">
        <f>IF(Q291&gt;R291,1,0)</f>
        <v>0</v>
      </c>
      <c r="T291" s="31">
        <f>IF(Q291&lt;R291,1,0)</f>
        <v>1</v>
      </c>
      <c r="V291" s="26"/>
      <c r="W291" s="23"/>
      <c r="Y291" s="7"/>
    </row>
    <row r="292" spans="1:25" ht="14.45" customHeight="1" thickBot="1" x14ac:dyDescent="0.25">
      <c r="A292" s="12"/>
      <c r="B292" s="12"/>
      <c r="C292" s="17"/>
      <c r="D292" s="37" t="s">
        <v>76</v>
      </c>
      <c r="E292" s="17" t="s">
        <v>313</v>
      </c>
      <c r="F292" s="124"/>
      <c r="G292" s="17" t="s">
        <v>310</v>
      </c>
      <c r="H292" s="150">
        <v>0</v>
      </c>
      <c r="I292" s="151">
        <v>6</v>
      </c>
      <c r="J292" s="150">
        <v>0</v>
      </c>
      <c r="K292" s="151">
        <v>6</v>
      </c>
      <c r="L292" s="150"/>
      <c r="M292" s="151"/>
      <c r="O292" s="9">
        <f t="shared" si="56"/>
        <v>0</v>
      </c>
      <c r="P292" s="9">
        <f t="shared" si="57"/>
        <v>12</v>
      </c>
      <c r="Q292" s="9">
        <f>IF(H292&gt;I292,1,0)+IF(J292&gt;K292,1,0)+IF(L292&gt;M292,1,0)</f>
        <v>0</v>
      </c>
      <c r="R292" s="8">
        <f>IF(H292&lt;I292,1,0)+IF(J292&lt;K292,1,0)+IF(L292&lt;M292,1,0)</f>
        <v>2</v>
      </c>
      <c r="S292" s="8">
        <f>IF(Q292&gt;R292,1,0)</f>
        <v>0</v>
      </c>
      <c r="T292" s="8">
        <f>IF(Q292&lt;R292,1,0)</f>
        <v>1</v>
      </c>
      <c r="V292" s="26"/>
      <c r="W292" s="23"/>
      <c r="Y292" s="7"/>
    </row>
    <row r="293" spans="1:25" ht="14.45" customHeight="1" thickBot="1" x14ac:dyDescent="0.3">
      <c r="A293" s="12"/>
      <c r="B293" s="12"/>
      <c r="C293" s="259"/>
      <c r="D293" s="319" t="s">
        <v>77</v>
      </c>
      <c r="E293" s="17" t="s">
        <v>314</v>
      </c>
      <c r="F293" s="125"/>
      <c r="G293" s="17" t="s">
        <v>79</v>
      </c>
      <c r="H293" s="264">
        <v>0</v>
      </c>
      <c r="I293" s="267">
        <v>6</v>
      </c>
      <c r="J293" s="264">
        <v>0</v>
      </c>
      <c r="K293" s="267">
        <v>6</v>
      </c>
      <c r="L293" s="264"/>
      <c r="M293" s="267"/>
      <c r="O293" s="270">
        <f t="shared" si="56"/>
        <v>0</v>
      </c>
      <c r="P293" s="270">
        <f t="shared" si="57"/>
        <v>12</v>
      </c>
      <c r="Q293" s="270">
        <f>IF(H293&gt;I293,1,0)+IF(J293&gt;K293,1,0)+IF(L293&gt;M293,1,0)</f>
        <v>0</v>
      </c>
      <c r="R293" s="270">
        <f>IF(H293&lt;I293,1,0)+IF(J293&lt;K293,1,0)+IF(L293&lt;M293,1,0)</f>
        <v>2</v>
      </c>
      <c r="S293" s="270">
        <f>IF(Q293&gt;R293,1,0)</f>
        <v>0</v>
      </c>
      <c r="T293" s="270">
        <f>IF(Q293&lt;R293,1,0)</f>
        <v>1</v>
      </c>
      <c r="V293" s="22"/>
      <c r="W293" s="23"/>
      <c r="Y293" s="7"/>
    </row>
    <row r="294" spans="1:25" ht="14.45" customHeight="1" thickBot="1" x14ac:dyDescent="0.25">
      <c r="A294" s="12"/>
      <c r="B294" s="12"/>
      <c r="C294" s="259"/>
      <c r="D294" s="319"/>
      <c r="E294" s="32" t="s">
        <v>67</v>
      </c>
      <c r="F294" s="126"/>
      <c r="G294" s="32" t="s">
        <v>67</v>
      </c>
      <c r="H294" s="265"/>
      <c r="I294" s="268"/>
      <c r="J294" s="265"/>
      <c r="K294" s="268"/>
      <c r="L294" s="265"/>
      <c r="M294" s="268"/>
      <c r="O294" s="271"/>
      <c r="P294" s="271"/>
      <c r="Q294" s="271"/>
      <c r="R294" s="271"/>
      <c r="S294" s="271"/>
      <c r="T294" s="271"/>
      <c r="V294" s="26"/>
      <c r="W294" s="23"/>
      <c r="Y294" s="7"/>
    </row>
    <row r="295" spans="1:25" ht="14.45" customHeight="1" thickBot="1" x14ac:dyDescent="0.25">
      <c r="A295" s="12"/>
      <c r="B295" s="12"/>
      <c r="C295" s="260"/>
      <c r="D295" s="320"/>
      <c r="E295" s="17" t="s">
        <v>315</v>
      </c>
      <c r="F295" s="127"/>
      <c r="G295" s="17" t="s">
        <v>311</v>
      </c>
      <c r="H295" s="266"/>
      <c r="I295" s="269"/>
      <c r="J295" s="266"/>
      <c r="K295" s="269"/>
      <c r="L295" s="266"/>
      <c r="M295" s="269"/>
      <c r="O295" s="272"/>
      <c r="P295" s="272"/>
      <c r="Q295" s="272"/>
      <c r="R295" s="272"/>
      <c r="S295" s="272"/>
      <c r="T295" s="272"/>
      <c r="V295" s="26"/>
      <c r="Y295" s="7"/>
    </row>
    <row r="296" spans="1:25" ht="14.45" customHeight="1" thickBot="1" x14ac:dyDescent="0.25">
      <c r="A296" s="12"/>
      <c r="B296" s="12"/>
      <c r="G296" s="33"/>
      <c r="H296" s="152"/>
      <c r="O296" s="8">
        <f t="shared" ref="O296:T296" si="58">O291+O292+O293</f>
        <v>1</v>
      </c>
      <c r="P296" s="8">
        <f t="shared" si="58"/>
        <v>36</v>
      </c>
      <c r="Q296" s="9">
        <f t="shared" si="58"/>
        <v>0</v>
      </c>
      <c r="R296" s="8">
        <f t="shared" si="58"/>
        <v>6</v>
      </c>
      <c r="S296" s="8">
        <f t="shared" si="58"/>
        <v>0</v>
      </c>
      <c r="T296" s="8">
        <f t="shared" si="58"/>
        <v>3</v>
      </c>
      <c r="V296" s="26"/>
      <c r="Y296" s="7"/>
    </row>
    <row r="297" spans="1:25" ht="14.45" customHeight="1" x14ac:dyDescent="0.2">
      <c r="A297" s="12"/>
      <c r="B297" s="12"/>
      <c r="C297" s="312" t="s">
        <v>100</v>
      </c>
      <c r="D297" s="313"/>
      <c r="E297" s="313"/>
      <c r="F297" s="313"/>
      <c r="G297" s="313"/>
      <c r="H297" s="313"/>
      <c r="I297" s="313"/>
      <c r="J297" s="313"/>
      <c r="K297" s="313"/>
      <c r="L297" s="313"/>
      <c r="M297" s="314"/>
    </row>
    <row r="298" spans="1:25" ht="14.45" customHeight="1" thickBot="1" x14ac:dyDescent="0.25">
      <c r="A298" s="12"/>
      <c r="B298" s="12"/>
      <c r="C298" s="315"/>
      <c r="D298" s="316"/>
      <c r="E298" s="316"/>
      <c r="F298" s="316"/>
      <c r="G298" s="316"/>
      <c r="H298" s="316"/>
      <c r="I298" s="316"/>
      <c r="J298" s="316"/>
      <c r="K298" s="316"/>
      <c r="L298" s="316"/>
      <c r="M298" s="317"/>
    </row>
    <row r="299" spans="1:25" ht="14.45" customHeight="1" thickBot="1" x14ac:dyDescent="0.25">
      <c r="A299" s="12"/>
      <c r="B299" s="12"/>
      <c r="C299" s="279" t="s">
        <v>13</v>
      </c>
      <c r="D299" s="280"/>
      <c r="E299" s="321" t="s">
        <v>63</v>
      </c>
      <c r="F299" s="322"/>
      <c r="G299" s="13" t="s">
        <v>64</v>
      </c>
      <c r="H299" s="281" t="s">
        <v>65</v>
      </c>
      <c r="I299" s="282"/>
      <c r="J299" s="282"/>
      <c r="K299" s="282"/>
      <c r="L299" s="282"/>
      <c r="M299" s="283"/>
      <c r="R299" s="14"/>
      <c r="S299" s="15"/>
      <c r="T299" s="16"/>
      <c r="U299" s="16"/>
    </row>
    <row r="300" spans="1:25" ht="14.45" customHeight="1" thickBot="1" x14ac:dyDescent="0.25">
      <c r="A300" s="12"/>
      <c r="B300" s="12"/>
      <c r="C300" s="284">
        <v>44725</v>
      </c>
      <c r="D300" s="318"/>
      <c r="E300" s="286" t="s">
        <v>7</v>
      </c>
      <c r="F300" s="287"/>
      <c r="G300" s="17" t="s">
        <v>93</v>
      </c>
      <c r="H300" s="281"/>
      <c r="I300" s="282"/>
      <c r="J300" s="282"/>
      <c r="K300" s="282"/>
      <c r="L300" s="282"/>
      <c r="M300" s="283"/>
    </row>
    <row r="301" spans="1:25" ht="14.45" customHeight="1" thickBot="1" x14ac:dyDescent="0.25">
      <c r="A301" s="12"/>
      <c r="B301" s="12"/>
      <c r="C301" s="286"/>
      <c r="D301" s="288"/>
      <c r="E301" s="288"/>
      <c r="F301" s="288"/>
      <c r="G301" s="288"/>
      <c r="H301" s="288"/>
      <c r="I301" s="288"/>
      <c r="J301" s="288"/>
      <c r="K301" s="288"/>
      <c r="L301" s="288"/>
      <c r="M301" s="287"/>
    </row>
    <row r="302" spans="1:25" ht="14.45" customHeight="1" thickBot="1" x14ac:dyDescent="0.25">
      <c r="A302" s="12"/>
      <c r="B302" s="12"/>
      <c r="C302" s="18" t="s">
        <v>15</v>
      </c>
      <c r="D302" s="42"/>
      <c r="E302" s="18" t="s">
        <v>66</v>
      </c>
      <c r="F302" s="121" t="s">
        <v>67</v>
      </c>
      <c r="G302" s="18" t="s">
        <v>66</v>
      </c>
      <c r="H302" s="290" t="s">
        <v>62</v>
      </c>
      <c r="I302" s="290"/>
      <c r="J302" s="290"/>
      <c r="K302" s="290"/>
      <c r="L302" s="290"/>
      <c r="M302" s="291"/>
      <c r="Y302" s="7"/>
    </row>
    <row r="303" spans="1:25" ht="14.45" customHeight="1" thickBot="1" x14ac:dyDescent="0.3">
      <c r="A303" s="12"/>
      <c r="B303" s="12"/>
      <c r="C303" s="20"/>
      <c r="D303" s="21"/>
      <c r="E303" s="116" t="s">
        <v>136</v>
      </c>
      <c r="F303" s="163" t="s">
        <v>95</v>
      </c>
      <c r="G303" s="116" t="s">
        <v>137</v>
      </c>
      <c r="H303" s="289">
        <f>S310</f>
        <v>1</v>
      </c>
      <c r="I303" s="290"/>
      <c r="J303" s="291"/>
      <c r="K303" s="289">
        <f>T310</f>
        <v>2</v>
      </c>
      <c r="L303" s="290"/>
      <c r="M303" s="291"/>
      <c r="V303" s="22"/>
      <c r="W303" s="23"/>
      <c r="Y303" s="7"/>
    </row>
    <row r="304" spans="1:25" ht="14.45" customHeight="1" thickBot="1" x14ac:dyDescent="0.25">
      <c r="A304" s="12"/>
      <c r="B304" s="12"/>
      <c r="C304" s="24" t="s">
        <v>14</v>
      </c>
      <c r="D304" s="25" t="s">
        <v>68</v>
      </c>
      <c r="E304" s="24" t="s">
        <v>69</v>
      </c>
      <c r="F304" s="123"/>
      <c r="G304" s="24" t="s">
        <v>69</v>
      </c>
      <c r="H304" s="282" t="s">
        <v>70</v>
      </c>
      <c r="I304" s="283"/>
      <c r="J304" s="282" t="s">
        <v>71</v>
      </c>
      <c r="K304" s="283"/>
      <c r="L304" s="323" t="s">
        <v>72</v>
      </c>
      <c r="M304" s="324"/>
      <c r="O304" s="292" t="s">
        <v>73</v>
      </c>
      <c r="P304" s="293"/>
      <c r="Q304" s="292" t="s">
        <v>74</v>
      </c>
      <c r="R304" s="293"/>
      <c r="S304" s="292" t="s">
        <v>68</v>
      </c>
      <c r="T304" s="293"/>
      <c r="V304" s="26"/>
      <c r="W304" s="23"/>
      <c r="Y304" s="7"/>
    </row>
    <row r="305" spans="1:25" ht="14.45" customHeight="1" thickBot="1" x14ac:dyDescent="0.25">
      <c r="A305" s="12"/>
      <c r="B305" s="12"/>
      <c r="C305" s="27" t="s">
        <v>140</v>
      </c>
      <c r="D305" s="41" t="s">
        <v>75</v>
      </c>
      <c r="E305" s="17" t="s">
        <v>352</v>
      </c>
      <c r="F305" s="124"/>
      <c r="G305" s="17" t="s">
        <v>356</v>
      </c>
      <c r="H305" s="150">
        <v>3</v>
      </c>
      <c r="I305" s="151">
        <v>6</v>
      </c>
      <c r="J305" s="150">
        <v>4</v>
      </c>
      <c r="K305" s="151">
        <v>6</v>
      </c>
      <c r="L305" s="150"/>
      <c r="M305" s="151"/>
      <c r="O305" s="40">
        <f t="shared" ref="O305:O307" si="59">H305+J305+L305</f>
        <v>7</v>
      </c>
      <c r="P305" s="40">
        <f t="shared" ref="P305:P307" si="60">I305+K305+M305</f>
        <v>12</v>
      </c>
      <c r="Q305" s="40">
        <f>IF(H305&gt;I305,1,0)+IF(J305&gt;K305,1,0)+IF(L305&gt;M305,1,0)</f>
        <v>0</v>
      </c>
      <c r="R305" s="31">
        <f>IF(H305&lt;I305,1,0)+IF(J305&lt;K305,1,0)+IF(L305&lt;M305,1,0)</f>
        <v>2</v>
      </c>
      <c r="S305" s="31">
        <f>IF(Q305&gt;R305,1,0)</f>
        <v>0</v>
      </c>
      <c r="T305" s="31">
        <f>IF(Q305&lt;R305,1,0)</f>
        <v>1</v>
      </c>
      <c r="V305" s="26"/>
      <c r="W305" s="23"/>
      <c r="Y305" s="7"/>
    </row>
    <row r="306" spans="1:25" ht="14.45" customHeight="1" thickBot="1" x14ac:dyDescent="0.25">
      <c r="A306" s="12"/>
      <c r="B306" s="12"/>
      <c r="C306" s="17"/>
      <c r="D306" s="41" t="s">
        <v>76</v>
      </c>
      <c r="E306" s="17" t="s">
        <v>353</v>
      </c>
      <c r="F306" s="124"/>
      <c r="G306" s="17" t="s">
        <v>357</v>
      </c>
      <c r="H306" s="150">
        <v>4</v>
      </c>
      <c r="I306" s="151">
        <v>6</v>
      </c>
      <c r="J306" s="150">
        <v>4</v>
      </c>
      <c r="K306" s="151">
        <v>6</v>
      </c>
      <c r="L306" s="150"/>
      <c r="M306" s="151"/>
      <c r="O306" s="9">
        <f t="shared" si="59"/>
        <v>8</v>
      </c>
      <c r="P306" s="9">
        <f t="shared" si="60"/>
        <v>12</v>
      </c>
      <c r="Q306" s="9">
        <f>IF(H306&gt;I306,1,0)+IF(J306&gt;K306,1,0)+IF(L306&gt;M306,1,0)</f>
        <v>0</v>
      </c>
      <c r="R306" s="8">
        <f>IF(H306&lt;I306,1,0)+IF(J306&lt;K306,1,0)+IF(L306&lt;M306,1,0)</f>
        <v>2</v>
      </c>
      <c r="S306" s="8">
        <f>IF(Q306&gt;R306,1,0)</f>
        <v>0</v>
      </c>
      <c r="T306" s="8">
        <f>IF(Q306&lt;R306,1,0)</f>
        <v>1</v>
      </c>
      <c r="V306" s="26"/>
      <c r="W306" s="23"/>
      <c r="Y306" s="7"/>
    </row>
    <row r="307" spans="1:25" ht="14.45" customHeight="1" thickBot="1" x14ac:dyDescent="0.3">
      <c r="A307" s="12"/>
      <c r="B307" s="12"/>
      <c r="C307" s="259"/>
      <c r="D307" s="319" t="s">
        <v>77</v>
      </c>
      <c r="E307" s="17" t="s">
        <v>354</v>
      </c>
      <c r="F307" s="125"/>
      <c r="G307" s="17" t="s">
        <v>358</v>
      </c>
      <c r="H307" s="264">
        <v>6</v>
      </c>
      <c r="I307" s="267">
        <v>1</v>
      </c>
      <c r="J307" s="264">
        <v>6</v>
      </c>
      <c r="K307" s="267">
        <v>1</v>
      </c>
      <c r="L307" s="264"/>
      <c r="M307" s="267"/>
      <c r="O307" s="270">
        <f t="shared" si="59"/>
        <v>12</v>
      </c>
      <c r="P307" s="270">
        <f t="shared" si="60"/>
        <v>2</v>
      </c>
      <c r="Q307" s="270">
        <f>IF(H307&gt;I307,1,0)+IF(J307&gt;K307,1,0)+IF(L307&gt;M307,1,0)</f>
        <v>2</v>
      </c>
      <c r="R307" s="270">
        <f>IF(H307&lt;I307,1,0)+IF(J307&lt;K307,1,0)+IF(L307&lt;M307,1,0)</f>
        <v>0</v>
      </c>
      <c r="S307" s="270">
        <f>IF(Q307&gt;R307,1,0)</f>
        <v>1</v>
      </c>
      <c r="T307" s="270">
        <f>IF(Q307&lt;R307,1,0)</f>
        <v>0</v>
      </c>
      <c r="V307" s="22"/>
      <c r="W307" s="23"/>
      <c r="Y307" s="7"/>
    </row>
    <row r="308" spans="1:25" ht="14.45" customHeight="1" thickBot="1" x14ac:dyDescent="0.25">
      <c r="A308" s="12"/>
      <c r="B308" s="12"/>
      <c r="C308" s="259"/>
      <c r="D308" s="319"/>
      <c r="E308" s="32" t="s">
        <v>67</v>
      </c>
      <c r="F308" s="126"/>
      <c r="G308" s="32" t="s">
        <v>67</v>
      </c>
      <c r="H308" s="265"/>
      <c r="I308" s="268"/>
      <c r="J308" s="265"/>
      <c r="K308" s="268"/>
      <c r="L308" s="265"/>
      <c r="M308" s="268"/>
      <c r="O308" s="271"/>
      <c r="P308" s="271"/>
      <c r="Q308" s="271"/>
      <c r="R308" s="271"/>
      <c r="S308" s="271"/>
      <c r="T308" s="271"/>
      <c r="V308" s="26"/>
      <c r="W308" s="23"/>
      <c r="Y308" s="7"/>
    </row>
    <row r="309" spans="1:25" ht="14.45" customHeight="1" thickBot="1" x14ac:dyDescent="0.25">
      <c r="A309" s="12"/>
      <c r="B309" s="12"/>
      <c r="C309" s="260"/>
      <c r="D309" s="320"/>
      <c r="E309" s="17" t="s">
        <v>355</v>
      </c>
      <c r="F309" s="127"/>
      <c r="G309" s="17" t="s">
        <v>359</v>
      </c>
      <c r="H309" s="266"/>
      <c r="I309" s="269"/>
      <c r="J309" s="266"/>
      <c r="K309" s="269"/>
      <c r="L309" s="266"/>
      <c r="M309" s="269"/>
      <c r="O309" s="272"/>
      <c r="P309" s="272"/>
      <c r="Q309" s="272"/>
      <c r="R309" s="272"/>
      <c r="S309" s="272"/>
      <c r="T309" s="272"/>
      <c r="V309" s="26"/>
      <c r="Y309" s="7"/>
    </row>
    <row r="310" spans="1:25" ht="14.45" customHeight="1" thickBot="1" x14ac:dyDescent="0.25">
      <c r="A310" s="12"/>
      <c r="B310" s="12"/>
      <c r="G310" s="33"/>
      <c r="H310" s="152"/>
      <c r="O310" s="8">
        <f t="shared" ref="O310:T310" si="61">O305+O306+O307</f>
        <v>27</v>
      </c>
      <c r="P310" s="8">
        <f t="shared" si="61"/>
        <v>26</v>
      </c>
      <c r="Q310" s="9">
        <f t="shared" si="61"/>
        <v>2</v>
      </c>
      <c r="R310" s="8">
        <f t="shared" si="61"/>
        <v>4</v>
      </c>
      <c r="S310" s="8">
        <f t="shared" si="61"/>
        <v>1</v>
      </c>
      <c r="T310" s="8">
        <f t="shared" si="61"/>
        <v>2</v>
      </c>
      <c r="V310" s="26"/>
      <c r="Y310" s="7"/>
    </row>
    <row r="311" spans="1:25" ht="14.45" customHeight="1" x14ac:dyDescent="0.2">
      <c r="A311" s="12"/>
      <c r="B311" s="12"/>
      <c r="C311" s="312" t="s">
        <v>100</v>
      </c>
      <c r="D311" s="313"/>
      <c r="E311" s="313"/>
      <c r="F311" s="313"/>
      <c r="G311" s="313"/>
      <c r="H311" s="313"/>
      <c r="I311" s="313"/>
      <c r="J311" s="313"/>
      <c r="K311" s="313"/>
      <c r="L311" s="313"/>
      <c r="M311" s="314"/>
    </row>
    <row r="312" spans="1:25" ht="14.45" customHeight="1" thickBot="1" x14ac:dyDescent="0.25">
      <c r="A312" s="12"/>
      <c r="B312" s="12"/>
      <c r="C312" s="315"/>
      <c r="D312" s="316"/>
      <c r="E312" s="316"/>
      <c r="F312" s="316"/>
      <c r="G312" s="316"/>
      <c r="H312" s="316"/>
      <c r="I312" s="316"/>
      <c r="J312" s="316"/>
      <c r="K312" s="316"/>
      <c r="L312" s="316"/>
      <c r="M312" s="317"/>
    </row>
    <row r="313" spans="1:25" ht="14.45" customHeight="1" thickBot="1" x14ac:dyDescent="0.25">
      <c r="A313" s="12"/>
      <c r="B313" s="12"/>
      <c r="C313" s="279" t="s">
        <v>13</v>
      </c>
      <c r="D313" s="280"/>
      <c r="E313" s="321" t="s">
        <v>63</v>
      </c>
      <c r="F313" s="322"/>
      <c r="G313" s="13" t="s">
        <v>64</v>
      </c>
      <c r="H313" s="281" t="s">
        <v>65</v>
      </c>
      <c r="I313" s="282"/>
      <c r="J313" s="282"/>
      <c r="K313" s="282"/>
      <c r="L313" s="282"/>
      <c r="M313" s="283"/>
      <c r="R313" s="14"/>
      <c r="S313" s="15"/>
      <c r="T313" s="16"/>
      <c r="U313" s="16"/>
    </row>
    <row r="314" spans="1:25" ht="14.45" customHeight="1" thickBot="1" x14ac:dyDescent="0.25">
      <c r="A314" s="12"/>
      <c r="B314" s="12"/>
      <c r="C314" s="284">
        <v>44725</v>
      </c>
      <c r="D314" s="318"/>
      <c r="E314" s="286" t="s">
        <v>7</v>
      </c>
      <c r="F314" s="287"/>
      <c r="G314" s="17" t="s">
        <v>93</v>
      </c>
      <c r="H314" s="281"/>
      <c r="I314" s="282"/>
      <c r="J314" s="282"/>
      <c r="K314" s="282"/>
      <c r="L314" s="282"/>
      <c r="M314" s="283"/>
    </row>
    <row r="315" spans="1:25" ht="14.45" customHeight="1" thickBot="1" x14ac:dyDescent="0.25">
      <c r="A315" s="12"/>
      <c r="B315" s="12"/>
      <c r="C315" s="286"/>
      <c r="D315" s="288"/>
      <c r="E315" s="288"/>
      <c r="F315" s="288"/>
      <c r="G315" s="288"/>
      <c r="H315" s="288"/>
      <c r="I315" s="288"/>
      <c r="J315" s="288"/>
      <c r="K315" s="288"/>
      <c r="L315" s="288"/>
      <c r="M315" s="287"/>
    </row>
    <row r="316" spans="1:25" ht="14.45" customHeight="1" thickBot="1" x14ac:dyDescent="0.25">
      <c r="A316" s="12"/>
      <c r="B316" s="12"/>
      <c r="C316" s="18" t="s">
        <v>15</v>
      </c>
      <c r="D316" s="42"/>
      <c r="E316" s="18" t="s">
        <v>66</v>
      </c>
      <c r="F316" s="121" t="s">
        <v>67</v>
      </c>
      <c r="G316" s="18" t="s">
        <v>66</v>
      </c>
      <c r="H316" s="290" t="s">
        <v>62</v>
      </c>
      <c r="I316" s="290"/>
      <c r="J316" s="290"/>
      <c r="K316" s="290"/>
      <c r="L316" s="290"/>
      <c r="M316" s="291"/>
      <c r="Y316" s="7"/>
    </row>
    <row r="317" spans="1:25" ht="14.45" customHeight="1" thickBot="1" x14ac:dyDescent="0.3">
      <c r="A317" s="12"/>
      <c r="B317" s="12"/>
      <c r="C317" s="20"/>
      <c r="D317" s="21"/>
      <c r="E317" s="117" t="s">
        <v>138</v>
      </c>
      <c r="F317" s="164" t="s">
        <v>95</v>
      </c>
      <c r="G317" s="117" t="s">
        <v>139</v>
      </c>
      <c r="H317" s="289">
        <f>S324</f>
        <v>3</v>
      </c>
      <c r="I317" s="290"/>
      <c r="J317" s="291"/>
      <c r="K317" s="289">
        <f>T324</f>
        <v>0</v>
      </c>
      <c r="L317" s="290"/>
      <c r="M317" s="291"/>
      <c r="V317" s="22"/>
      <c r="W317" s="23"/>
      <c r="Y317" s="7"/>
    </row>
    <row r="318" spans="1:25" ht="14.45" customHeight="1" thickBot="1" x14ac:dyDescent="0.25">
      <c r="A318" s="12"/>
      <c r="B318" s="12"/>
      <c r="C318" s="24" t="s">
        <v>14</v>
      </c>
      <c r="D318" s="25" t="s">
        <v>68</v>
      </c>
      <c r="E318" s="24" t="s">
        <v>69</v>
      </c>
      <c r="F318" s="123"/>
      <c r="G318" s="24" t="s">
        <v>69</v>
      </c>
      <c r="H318" s="282" t="s">
        <v>70</v>
      </c>
      <c r="I318" s="283"/>
      <c r="J318" s="282" t="s">
        <v>71</v>
      </c>
      <c r="K318" s="283"/>
      <c r="L318" s="323" t="s">
        <v>72</v>
      </c>
      <c r="M318" s="324"/>
      <c r="O318" s="292" t="s">
        <v>73</v>
      </c>
      <c r="P318" s="293"/>
      <c r="Q318" s="292" t="s">
        <v>74</v>
      </c>
      <c r="R318" s="293"/>
      <c r="S318" s="292" t="s">
        <v>68</v>
      </c>
      <c r="T318" s="293"/>
      <c r="V318" s="26"/>
      <c r="W318" s="23"/>
      <c r="Y318" s="7"/>
    </row>
    <row r="319" spans="1:25" ht="14.45" customHeight="1" thickBot="1" x14ac:dyDescent="0.25">
      <c r="A319" s="12"/>
      <c r="B319" s="12"/>
      <c r="C319" s="27" t="s">
        <v>140</v>
      </c>
      <c r="D319" s="41" t="s">
        <v>75</v>
      </c>
      <c r="E319" s="17" t="s">
        <v>36</v>
      </c>
      <c r="F319" s="124"/>
      <c r="G319" s="17" t="s">
        <v>172</v>
      </c>
      <c r="H319" s="150">
        <v>6</v>
      </c>
      <c r="I319" s="151">
        <v>0</v>
      </c>
      <c r="J319" s="150">
        <v>6</v>
      </c>
      <c r="K319" s="151">
        <v>0</v>
      </c>
      <c r="L319" s="150"/>
      <c r="M319" s="151"/>
      <c r="O319" s="40">
        <f t="shared" ref="O319:O321" si="62">H319+J319+L319</f>
        <v>12</v>
      </c>
      <c r="P319" s="40">
        <f t="shared" ref="P319:P321" si="63">I319+K319+M319</f>
        <v>0</v>
      </c>
      <c r="Q319" s="40">
        <f>IF(H319&gt;I319,1,0)+IF(J319&gt;K319,1,0)+IF(L319&gt;M319,1,0)</f>
        <v>2</v>
      </c>
      <c r="R319" s="31">
        <f>IF(H319&lt;I319,1,0)+IF(J319&lt;K319,1,0)+IF(L319&lt;M319,1,0)</f>
        <v>0</v>
      </c>
      <c r="S319" s="31">
        <f>IF(Q319&gt;R319,1,0)</f>
        <v>1</v>
      </c>
      <c r="T319" s="31">
        <f>IF(Q319&lt;R319,1,0)</f>
        <v>0</v>
      </c>
      <c r="V319" s="26"/>
      <c r="W319" s="23"/>
      <c r="Y319" s="7"/>
    </row>
    <row r="320" spans="1:25" ht="14.45" customHeight="1" thickBot="1" x14ac:dyDescent="0.25">
      <c r="A320" s="12"/>
      <c r="B320" s="12"/>
      <c r="C320" s="17"/>
      <c r="D320" s="41" t="s">
        <v>76</v>
      </c>
      <c r="E320" s="17" t="s">
        <v>38</v>
      </c>
      <c r="F320" s="124"/>
      <c r="G320" s="17" t="s">
        <v>173</v>
      </c>
      <c r="H320" s="150">
        <v>6</v>
      </c>
      <c r="I320" s="151">
        <v>1</v>
      </c>
      <c r="J320" s="150">
        <v>6</v>
      </c>
      <c r="K320" s="151">
        <v>0</v>
      </c>
      <c r="L320" s="150"/>
      <c r="M320" s="151"/>
      <c r="O320" s="9">
        <f t="shared" si="62"/>
        <v>12</v>
      </c>
      <c r="P320" s="9">
        <f t="shared" si="63"/>
        <v>1</v>
      </c>
      <c r="Q320" s="9">
        <f>IF(H320&gt;I320,1,0)+IF(J320&gt;K320,1,0)+IF(L320&gt;M320,1,0)</f>
        <v>2</v>
      </c>
      <c r="R320" s="8">
        <f>IF(H320&lt;I320,1,0)+IF(J320&lt;K320,1,0)+IF(L320&lt;M320,1,0)</f>
        <v>0</v>
      </c>
      <c r="S320" s="8">
        <f>IF(Q320&gt;R320,1,0)</f>
        <v>1</v>
      </c>
      <c r="T320" s="8">
        <f>IF(Q320&lt;R320,1,0)</f>
        <v>0</v>
      </c>
      <c r="V320" s="26"/>
      <c r="W320" s="23"/>
      <c r="Y320" s="7"/>
    </row>
    <row r="321" spans="1:25" ht="14.45" customHeight="1" thickBot="1" x14ac:dyDescent="0.3">
      <c r="A321" s="12"/>
      <c r="B321" s="12"/>
      <c r="C321" s="259"/>
      <c r="D321" s="319" t="s">
        <v>77</v>
      </c>
      <c r="E321" s="17" t="s">
        <v>170</v>
      </c>
      <c r="F321" s="125"/>
      <c r="G321" s="17" t="s">
        <v>37</v>
      </c>
      <c r="H321" s="264">
        <v>6</v>
      </c>
      <c r="I321" s="267">
        <v>0</v>
      </c>
      <c r="J321" s="264">
        <v>6</v>
      </c>
      <c r="K321" s="267">
        <v>0</v>
      </c>
      <c r="L321" s="264"/>
      <c r="M321" s="267"/>
      <c r="O321" s="270">
        <f t="shared" si="62"/>
        <v>12</v>
      </c>
      <c r="P321" s="270">
        <f t="shared" si="63"/>
        <v>0</v>
      </c>
      <c r="Q321" s="270">
        <f>IF(H321&gt;I321,1,0)+IF(J321&gt;K321,1,0)+IF(L321&gt;M321,1,0)</f>
        <v>2</v>
      </c>
      <c r="R321" s="270">
        <f>IF(H321&lt;I321,1,0)+IF(J321&lt;K321,1,0)+IF(L321&lt;M321,1,0)</f>
        <v>0</v>
      </c>
      <c r="S321" s="270">
        <f>IF(Q321&gt;R321,1,0)</f>
        <v>1</v>
      </c>
      <c r="T321" s="270">
        <f>IF(Q321&lt;R321,1,0)</f>
        <v>0</v>
      </c>
      <c r="V321" s="22"/>
      <c r="W321" s="23"/>
      <c r="Y321" s="7"/>
    </row>
    <row r="322" spans="1:25" ht="14.45" customHeight="1" thickBot="1" x14ac:dyDescent="0.25">
      <c r="A322" s="12"/>
      <c r="B322" s="12"/>
      <c r="C322" s="259"/>
      <c r="D322" s="319"/>
      <c r="E322" s="32" t="s">
        <v>67</v>
      </c>
      <c r="F322" s="126"/>
      <c r="G322" s="32" t="s">
        <v>67</v>
      </c>
      <c r="H322" s="265"/>
      <c r="I322" s="268"/>
      <c r="J322" s="265"/>
      <c r="K322" s="268"/>
      <c r="L322" s="265"/>
      <c r="M322" s="268"/>
      <c r="O322" s="271"/>
      <c r="P322" s="271"/>
      <c r="Q322" s="271"/>
      <c r="R322" s="271"/>
      <c r="S322" s="271"/>
      <c r="T322" s="271"/>
      <c r="V322" s="26"/>
      <c r="W322" s="23"/>
      <c r="Y322" s="7"/>
    </row>
    <row r="323" spans="1:25" ht="14.45" customHeight="1" thickBot="1" x14ac:dyDescent="0.25">
      <c r="A323" s="12"/>
      <c r="B323" s="12"/>
      <c r="C323" s="260"/>
      <c r="D323" s="320"/>
      <c r="E323" s="17" t="s">
        <v>171</v>
      </c>
      <c r="F323" s="127"/>
      <c r="G323" s="17" t="s">
        <v>174</v>
      </c>
      <c r="H323" s="266"/>
      <c r="I323" s="269"/>
      <c r="J323" s="266"/>
      <c r="K323" s="269"/>
      <c r="L323" s="266"/>
      <c r="M323" s="269"/>
      <c r="O323" s="272"/>
      <c r="P323" s="272"/>
      <c r="Q323" s="272"/>
      <c r="R323" s="272"/>
      <c r="S323" s="272"/>
      <c r="T323" s="272"/>
      <c r="V323" s="26"/>
      <c r="Y323" s="7"/>
    </row>
    <row r="324" spans="1:25" ht="14.45" customHeight="1" thickBot="1" x14ac:dyDescent="0.25">
      <c r="A324" s="12"/>
      <c r="B324" s="12"/>
      <c r="G324" s="33"/>
      <c r="H324" s="152"/>
      <c r="O324" s="8">
        <f t="shared" ref="O324:T324" si="64">O319+O320+O321</f>
        <v>36</v>
      </c>
      <c r="P324" s="8">
        <f t="shared" si="64"/>
        <v>1</v>
      </c>
      <c r="Q324" s="9">
        <f t="shared" si="64"/>
        <v>6</v>
      </c>
      <c r="R324" s="8">
        <f t="shared" si="64"/>
        <v>0</v>
      </c>
      <c r="S324" s="8">
        <f t="shared" si="64"/>
        <v>3</v>
      </c>
      <c r="T324" s="8">
        <f t="shared" si="64"/>
        <v>0</v>
      </c>
      <c r="V324" s="26"/>
      <c r="Y324" s="7"/>
    </row>
    <row r="325" spans="1:25" ht="14.45" customHeight="1" x14ac:dyDescent="0.2">
      <c r="A325" s="12"/>
      <c r="B325" s="12"/>
      <c r="C325" s="312" t="s">
        <v>100</v>
      </c>
      <c r="D325" s="313"/>
      <c r="E325" s="313"/>
      <c r="F325" s="313"/>
      <c r="G325" s="313"/>
      <c r="H325" s="313"/>
      <c r="I325" s="313"/>
      <c r="J325" s="313"/>
      <c r="K325" s="313"/>
      <c r="L325" s="313"/>
      <c r="M325" s="314"/>
    </row>
    <row r="326" spans="1:25" ht="14.45" customHeight="1" thickBot="1" x14ac:dyDescent="0.25">
      <c r="A326" s="12"/>
      <c r="B326" s="12"/>
      <c r="C326" s="315"/>
      <c r="D326" s="316"/>
      <c r="E326" s="316"/>
      <c r="F326" s="316"/>
      <c r="G326" s="316"/>
      <c r="H326" s="316"/>
      <c r="I326" s="316"/>
      <c r="J326" s="316"/>
      <c r="K326" s="316"/>
      <c r="L326" s="316"/>
      <c r="M326" s="317"/>
    </row>
    <row r="327" spans="1:25" ht="14.45" customHeight="1" thickBot="1" x14ac:dyDescent="0.25">
      <c r="A327" s="12"/>
      <c r="B327" s="12"/>
      <c r="C327" s="279" t="s">
        <v>13</v>
      </c>
      <c r="D327" s="280"/>
      <c r="E327" s="321" t="s">
        <v>63</v>
      </c>
      <c r="F327" s="322"/>
      <c r="G327" s="13" t="s">
        <v>64</v>
      </c>
      <c r="H327" s="281" t="s">
        <v>65</v>
      </c>
      <c r="I327" s="282"/>
      <c r="J327" s="282"/>
      <c r="K327" s="282"/>
      <c r="L327" s="282"/>
      <c r="M327" s="283"/>
      <c r="R327" s="14"/>
      <c r="S327" s="15"/>
      <c r="T327" s="16"/>
      <c r="U327" s="16"/>
    </row>
    <row r="328" spans="1:25" ht="14.45" customHeight="1" thickBot="1" x14ac:dyDescent="0.25">
      <c r="A328" s="12"/>
      <c r="B328" s="12"/>
      <c r="C328" s="284">
        <v>44726</v>
      </c>
      <c r="D328" s="318"/>
      <c r="E328" s="286" t="s">
        <v>10</v>
      </c>
      <c r="F328" s="287"/>
      <c r="G328" s="17" t="s">
        <v>93</v>
      </c>
      <c r="H328" s="281"/>
      <c r="I328" s="282"/>
      <c r="J328" s="282"/>
      <c r="K328" s="282"/>
      <c r="L328" s="282"/>
      <c r="M328" s="283"/>
    </row>
    <row r="329" spans="1:25" ht="14.45" customHeight="1" thickBot="1" x14ac:dyDescent="0.25">
      <c r="A329" s="12"/>
      <c r="B329" s="12"/>
      <c r="C329" s="286"/>
      <c r="D329" s="288"/>
      <c r="E329" s="288"/>
      <c r="F329" s="288"/>
      <c r="G329" s="288"/>
      <c r="H329" s="288"/>
      <c r="I329" s="288"/>
      <c r="J329" s="288"/>
      <c r="K329" s="288"/>
      <c r="L329" s="288"/>
      <c r="M329" s="287"/>
    </row>
    <row r="330" spans="1:25" ht="14.45" customHeight="1" thickBot="1" x14ac:dyDescent="0.25">
      <c r="A330" s="12"/>
      <c r="B330" s="12"/>
      <c r="C330" s="18" t="s">
        <v>15</v>
      </c>
      <c r="D330" s="42"/>
      <c r="E330" s="18" t="s">
        <v>66</v>
      </c>
      <c r="F330" s="121" t="s">
        <v>67</v>
      </c>
      <c r="G330" s="18" t="s">
        <v>66</v>
      </c>
      <c r="H330" s="290" t="s">
        <v>62</v>
      </c>
      <c r="I330" s="290"/>
      <c r="J330" s="290"/>
      <c r="K330" s="290"/>
      <c r="L330" s="290"/>
      <c r="M330" s="291"/>
      <c r="Y330" s="7"/>
    </row>
    <row r="331" spans="1:25" ht="14.45" customHeight="1" thickBot="1" x14ac:dyDescent="0.3">
      <c r="A331" s="12"/>
      <c r="B331" s="12"/>
      <c r="C331" s="20"/>
      <c r="D331" s="21"/>
      <c r="E331" s="113" t="s">
        <v>91</v>
      </c>
      <c r="F331" s="166" t="s">
        <v>95</v>
      </c>
      <c r="G331" s="113" t="s">
        <v>92</v>
      </c>
      <c r="H331" s="289">
        <f>S338</f>
        <v>3</v>
      </c>
      <c r="I331" s="290"/>
      <c r="J331" s="291"/>
      <c r="K331" s="289">
        <f>T338</f>
        <v>0</v>
      </c>
      <c r="L331" s="290"/>
      <c r="M331" s="291"/>
      <c r="V331" s="22"/>
      <c r="W331" s="23"/>
      <c r="Y331" s="7"/>
    </row>
    <row r="332" spans="1:25" ht="14.45" customHeight="1" thickBot="1" x14ac:dyDescent="0.25">
      <c r="A332" s="12"/>
      <c r="B332" s="12"/>
      <c r="C332" s="24" t="s">
        <v>14</v>
      </c>
      <c r="D332" s="25" t="s">
        <v>68</v>
      </c>
      <c r="E332" s="24" t="s">
        <v>69</v>
      </c>
      <c r="F332" s="123"/>
      <c r="G332" s="24" t="s">
        <v>69</v>
      </c>
      <c r="H332" s="282" t="s">
        <v>70</v>
      </c>
      <c r="I332" s="283"/>
      <c r="J332" s="282" t="s">
        <v>71</v>
      </c>
      <c r="K332" s="283"/>
      <c r="L332" s="323" t="s">
        <v>72</v>
      </c>
      <c r="M332" s="324"/>
      <c r="O332" s="292" t="s">
        <v>73</v>
      </c>
      <c r="P332" s="293"/>
      <c r="Q332" s="292" t="s">
        <v>74</v>
      </c>
      <c r="R332" s="293"/>
      <c r="S332" s="292" t="s">
        <v>68</v>
      </c>
      <c r="T332" s="293"/>
      <c r="V332" s="26"/>
      <c r="W332" s="23"/>
      <c r="Y332" s="7"/>
    </row>
    <row r="333" spans="1:25" ht="14.45" customHeight="1" thickBot="1" x14ac:dyDescent="0.25">
      <c r="A333" s="12"/>
      <c r="B333" s="12"/>
      <c r="C333" s="27" t="s">
        <v>140</v>
      </c>
      <c r="D333" s="41" t="s">
        <v>75</v>
      </c>
      <c r="E333" s="17" t="s">
        <v>602</v>
      </c>
      <c r="F333" s="124"/>
      <c r="G333" s="17" t="s">
        <v>574</v>
      </c>
      <c r="H333" s="150">
        <v>6</v>
      </c>
      <c r="I333" s="151">
        <v>1</v>
      </c>
      <c r="J333" s="150">
        <v>6</v>
      </c>
      <c r="K333" s="151">
        <v>1</v>
      </c>
      <c r="L333" s="150"/>
      <c r="M333" s="151"/>
      <c r="O333" s="40">
        <f t="shared" ref="O333:O335" si="65">H333+J333+L333</f>
        <v>12</v>
      </c>
      <c r="P333" s="40">
        <f t="shared" ref="P333:P335" si="66">I333+K333+M333</f>
        <v>2</v>
      </c>
      <c r="Q333" s="40">
        <f>IF(H333&gt;I333,1,0)+IF(J333&gt;K333,1,0)+IF(L333&gt;M333,1,0)</f>
        <v>2</v>
      </c>
      <c r="R333" s="31">
        <f>IF(H333&lt;I333,1,0)+IF(J333&lt;K333,1,0)+IF(L333&lt;M333,1,0)</f>
        <v>0</v>
      </c>
      <c r="S333" s="31">
        <f>IF(Q333&gt;R333,1,0)</f>
        <v>1</v>
      </c>
      <c r="T333" s="31">
        <f>IF(Q333&lt;R333,1,0)</f>
        <v>0</v>
      </c>
      <c r="V333" s="26"/>
      <c r="W333" s="23"/>
      <c r="Y333" s="7"/>
    </row>
    <row r="334" spans="1:25" ht="14.45" customHeight="1" thickBot="1" x14ac:dyDescent="0.25">
      <c r="A334" s="12"/>
      <c r="B334" s="12"/>
      <c r="C334" s="17"/>
      <c r="D334" s="41" t="s">
        <v>76</v>
      </c>
      <c r="E334" s="17" t="s">
        <v>603</v>
      </c>
      <c r="F334" s="124"/>
      <c r="G334" s="17" t="s">
        <v>575</v>
      </c>
      <c r="H334" s="150">
        <v>6</v>
      </c>
      <c r="I334" s="151">
        <v>0</v>
      </c>
      <c r="J334" s="150">
        <v>6</v>
      </c>
      <c r="K334" s="151">
        <v>2</v>
      </c>
      <c r="L334" s="150"/>
      <c r="M334" s="151"/>
      <c r="O334" s="9">
        <f t="shared" si="65"/>
        <v>12</v>
      </c>
      <c r="P334" s="9">
        <f t="shared" si="66"/>
        <v>2</v>
      </c>
      <c r="Q334" s="9">
        <f>IF(H334&gt;I334,1,0)+IF(J334&gt;K334,1,0)+IF(L334&gt;M334,1,0)</f>
        <v>2</v>
      </c>
      <c r="R334" s="8">
        <f>IF(H334&lt;I334,1,0)+IF(J334&lt;K334,1,0)+IF(L334&lt;M334,1,0)</f>
        <v>0</v>
      </c>
      <c r="S334" s="8">
        <f>IF(Q334&gt;R334,1,0)</f>
        <v>1</v>
      </c>
      <c r="T334" s="8">
        <f>IF(Q334&lt;R334,1,0)</f>
        <v>0</v>
      </c>
      <c r="V334" s="26"/>
      <c r="W334" s="23"/>
      <c r="Y334" s="7"/>
    </row>
    <row r="335" spans="1:25" ht="14.45" customHeight="1" thickBot="1" x14ac:dyDescent="0.3">
      <c r="A335" s="12"/>
      <c r="B335" s="12"/>
      <c r="C335" s="259"/>
      <c r="D335" s="319" t="s">
        <v>77</v>
      </c>
      <c r="E335" s="17"/>
      <c r="F335" s="125"/>
      <c r="G335" s="17"/>
      <c r="H335" s="264">
        <v>6</v>
      </c>
      <c r="I335" s="267">
        <v>0</v>
      </c>
      <c r="J335" s="264">
        <v>6</v>
      </c>
      <c r="K335" s="267">
        <v>0</v>
      </c>
      <c r="L335" s="264"/>
      <c r="M335" s="267"/>
      <c r="O335" s="270">
        <f t="shared" si="65"/>
        <v>12</v>
      </c>
      <c r="P335" s="270">
        <f t="shared" si="66"/>
        <v>0</v>
      </c>
      <c r="Q335" s="270">
        <f>IF(H335&gt;I335,1,0)+IF(J335&gt;K335,1,0)+IF(L335&gt;M335,1,0)</f>
        <v>2</v>
      </c>
      <c r="R335" s="270">
        <f>IF(H335&lt;I335,1,0)+IF(J335&lt;K335,1,0)+IF(L335&lt;M335,1,0)</f>
        <v>0</v>
      </c>
      <c r="S335" s="270">
        <f>IF(Q335&gt;R335,1,0)</f>
        <v>1</v>
      </c>
      <c r="T335" s="270">
        <f>IF(Q335&lt;R335,1,0)</f>
        <v>0</v>
      </c>
      <c r="V335" s="22"/>
      <c r="W335" s="23"/>
      <c r="Y335" s="7"/>
    </row>
    <row r="336" spans="1:25" ht="14.45" customHeight="1" thickBot="1" x14ac:dyDescent="0.25">
      <c r="A336" s="12"/>
      <c r="B336" s="12"/>
      <c r="C336" s="259"/>
      <c r="D336" s="319"/>
      <c r="E336" s="32" t="s">
        <v>67</v>
      </c>
      <c r="F336" s="126"/>
      <c r="G336" s="32" t="s">
        <v>67</v>
      </c>
      <c r="H336" s="265"/>
      <c r="I336" s="268"/>
      <c r="J336" s="265"/>
      <c r="K336" s="268"/>
      <c r="L336" s="265"/>
      <c r="M336" s="268"/>
      <c r="O336" s="271"/>
      <c r="P336" s="271"/>
      <c r="Q336" s="271"/>
      <c r="R336" s="271"/>
      <c r="S336" s="271"/>
      <c r="T336" s="271"/>
      <c r="V336" s="26"/>
      <c r="W336" s="23"/>
      <c r="Y336" s="7"/>
    </row>
    <row r="337" spans="1:25" ht="14.45" customHeight="1" thickBot="1" x14ac:dyDescent="0.25">
      <c r="A337" s="12"/>
      <c r="B337" s="12"/>
      <c r="C337" s="260"/>
      <c r="D337" s="320"/>
      <c r="E337" s="17"/>
      <c r="F337" s="127"/>
      <c r="G337" s="17"/>
      <c r="H337" s="266"/>
      <c r="I337" s="269"/>
      <c r="J337" s="266"/>
      <c r="K337" s="269"/>
      <c r="L337" s="266"/>
      <c r="M337" s="269"/>
      <c r="O337" s="272"/>
      <c r="P337" s="272"/>
      <c r="Q337" s="272"/>
      <c r="R337" s="272"/>
      <c r="S337" s="272"/>
      <c r="T337" s="272"/>
      <c r="V337" s="26"/>
      <c r="Y337" s="7"/>
    </row>
    <row r="338" spans="1:25" ht="14.45" customHeight="1" thickBot="1" x14ac:dyDescent="0.25">
      <c r="A338" s="12"/>
      <c r="B338" s="12"/>
      <c r="G338" s="33"/>
      <c r="H338" s="152"/>
      <c r="O338" s="8">
        <f t="shared" ref="O338:T338" si="67">O333+O334+O335</f>
        <v>36</v>
      </c>
      <c r="P338" s="8">
        <f t="shared" si="67"/>
        <v>4</v>
      </c>
      <c r="Q338" s="9">
        <f t="shared" si="67"/>
        <v>6</v>
      </c>
      <c r="R338" s="8">
        <f t="shared" si="67"/>
        <v>0</v>
      </c>
      <c r="S338" s="8">
        <f t="shared" si="67"/>
        <v>3</v>
      </c>
      <c r="T338" s="8">
        <f t="shared" si="67"/>
        <v>0</v>
      </c>
      <c r="V338" s="26"/>
      <c r="Y338" s="7"/>
    </row>
    <row r="339" spans="1:25" ht="14.45" customHeight="1" x14ac:dyDescent="0.2">
      <c r="A339" s="12"/>
      <c r="B339" s="12"/>
      <c r="C339" s="312" t="s">
        <v>100</v>
      </c>
      <c r="D339" s="313"/>
      <c r="E339" s="313"/>
      <c r="F339" s="313"/>
      <c r="G339" s="313"/>
      <c r="H339" s="313"/>
      <c r="I339" s="313"/>
      <c r="J339" s="313"/>
      <c r="K339" s="313"/>
      <c r="L339" s="313"/>
      <c r="M339" s="314"/>
    </row>
    <row r="340" spans="1:25" ht="14.45" customHeight="1" thickBot="1" x14ac:dyDescent="0.25">
      <c r="A340" s="12"/>
      <c r="B340" s="12"/>
      <c r="C340" s="315"/>
      <c r="D340" s="316"/>
      <c r="E340" s="316"/>
      <c r="F340" s="316"/>
      <c r="G340" s="316"/>
      <c r="H340" s="316"/>
      <c r="I340" s="316"/>
      <c r="J340" s="316"/>
      <c r="K340" s="316"/>
      <c r="L340" s="316"/>
      <c r="M340" s="317"/>
    </row>
    <row r="341" spans="1:25" ht="14.45" customHeight="1" thickBot="1" x14ac:dyDescent="0.25">
      <c r="A341" s="12"/>
      <c r="B341" s="12"/>
      <c r="C341" s="279" t="s">
        <v>13</v>
      </c>
      <c r="D341" s="280"/>
      <c r="E341" s="321" t="s">
        <v>63</v>
      </c>
      <c r="F341" s="322"/>
      <c r="G341" s="13" t="s">
        <v>64</v>
      </c>
      <c r="H341" s="281" t="s">
        <v>65</v>
      </c>
      <c r="I341" s="282"/>
      <c r="J341" s="282"/>
      <c r="K341" s="282"/>
      <c r="L341" s="282"/>
      <c r="M341" s="283"/>
      <c r="R341" s="14"/>
      <c r="S341" s="15"/>
      <c r="T341" s="16"/>
      <c r="U341" s="16"/>
    </row>
    <row r="342" spans="1:25" ht="14.45" customHeight="1" thickBot="1" x14ac:dyDescent="0.25">
      <c r="A342" s="12"/>
      <c r="B342" s="12"/>
      <c r="C342" s="284">
        <v>44726</v>
      </c>
      <c r="D342" s="318"/>
      <c r="E342" s="286" t="s">
        <v>10</v>
      </c>
      <c r="F342" s="287"/>
      <c r="G342" s="17" t="s">
        <v>93</v>
      </c>
      <c r="H342" s="281"/>
      <c r="I342" s="282"/>
      <c r="J342" s="282"/>
      <c r="K342" s="282"/>
      <c r="L342" s="282"/>
      <c r="M342" s="283"/>
    </row>
    <row r="343" spans="1:25" ht="14.45" customHeight="1" thickBot="1" x14ac:dyDescent="0.25">
      <c r="A343" s="12"/>
      <c r="B343" s="12"/>
      <c r="C343" s="286"/>
      <c r="D343" s="288"/>
      <c r="E343" s="288"/>
      <c r="F343" s="288"/>
      <c r="G343" s="288"/>
      <c r="H343" s="288"/>
      <c r="I343" s="288"/>
      <c r="J343" s="288"/>
      <c r="K343" s="288"/>
      <c r="L343" s="288"/>
      <c r="M343" s="287"/>
    </row>
    <row r="344" spans="1:25" ht="14.45" customHeight="1" thickBot="1" x14ac:dyDescent="0.25">
      <c r="A344" s="12"/>
      <c r="B344" s="12"/>
      <c r="C344" s="18" t="s">
        <v>15</v>
      </c>
      <c r="D344" s="42"/>
      <c r="E344" s="18" t="s">
        <v>66</v>
      </c>
      <c r="F344" s="121" t="s">
        <v>67</v>
      </c>
      <c r="G344" s="18" t="s">
        <v>66</v>
      </c>
      <c r="H344" s="290" t="s">
        <v>62</v>
      </c>
      <c r="I344" s="290"/>
      <c r="J344" s="290"/>
      <c r="K344" s="290"/>
      <c r="L344" s="290"/>
      <c r="M344" s="291"/>
      <c r="Y344" s="7"/>
    </row>
    <row r="345" spans="1:25" ht="14.45" customHeight="1" thickBot="1" x14ac:dyDescent="0.3">
      <c r="A345" s="12"/>
      <c r="B345" s="12"/>
      <c r="C345" s="20"/>
      <c r="D345" s="21"/>
      <c r="E345" s="113" t="s">
        <v>94</v>
      </c>
      <c r="F345" s="166" t="s">
        <v>95</v>
      </c>
      <c r="G345" s="113" t="s">
        <v>90</v>
      </c>
      <c r="H345" s="289">
        <f>S352</f>
        <v>3</v>
      </c>
      <c r="I345" s="290"/>
      <c r="J345" s="291"/>
      <c r="K345" s="289">
        <f>T352</f>
        <v>0</v>
      </c>
      <c r="L345" s="290"/>
      <c r="M345" s="291"/>
      <c r="V345" s="22"/>
      <c r="W345" s="23"/>
      <c r="Y345" s="7"/>
    </row>
    <row r="346" spans="1:25" ht="14.45" customHeight="1" thickBot="1" x14ac:dyDescent="0.25">
      <c r="A346" s="12"/>
      <c r="B346" s="12"/>
      <c r="C346" s="24" t="s">
        <v>14</v>
      </c>
      <c r="D346" s="25" t="s">
        <v>68</v>
      </c>
      <c r="E346" s="24" t="s">
        <v>69</v>
      </c>
      <c r="F346" s="123"/>
      <c r="G346" s="24" t="s">
        <v>69</v>
      </c>
      <c r="H346" s="282" t="s">
        <v>70</v>
      </c>
      <c r="I346" s="283"/>
      <c r="J346" s="282" t="s">
        <v>71</v>
      </c>
      <c r="K346" s="283"/>
      <c r="L346" s="323" t="s">
        <v>72</v>
      </c>
      <c r="M346" s="324"/>
      <c r="O346" s="292" t="s">
        <v>73</v>
      </c>
      <c r="P346" s="293"/>
      <c r="Q346" s="292" t="s">
        <v>74</v>
      </c>
      <c r="R346" s="293"/>
      <c r="S346" s="292" t="s">
        <v>68</v>
      </c>
      <c r="T346" s="293"/>
      <c r="V346" s="26"/>
      <c r="W346" s="23"/>
      <c r="Y346" s="7"/>
    </row>
    <row r="347" spans="1:25" ht="14.45" customHeight="1" thickBot="1" x14ac:dyDescent="0.25">
      <c r="A347" s="12"/>
      <c r="B347" s="12"/>
      <c r="C347" s="27" t="s">
        <v>142</v>
      </c>
      <c r="D347" s="41" t="s">
        <v>75</v>
      </c>
      <c r="E347" s="168" t="s">
        <v>219</v>
      </c>
      <c r="F347" s="124"/>
      <c r="G347" s="168" t="s">
        <v>216</v>
      </c>
      <c r="H347" s="150">
        <v>6</v>
      </c>
      <c r="I347" s="151">
        <v>3</v>
      </c>
      <c r="J347" s="150">
        <v>6</v>
      </c>
      <c r="K347" s="151">
        <v>4</v>
      </c>
      <c r="L347" s="150"/>
      <c r="M347" s="151"/>
      <c r="O347" s="40">
        <f t="shared" ref="O347:O349" si="68">H347+J347+L347</f>
        <v>12</v>
      </c>
      <c r="P347" s="40">
        <f t="shared" ref="P347:P349" si="69">I347+K347+M347</f>
        <v>7</v>
      </c>
      <c r="Q347" s="40">
        <f>IF(H347&gt;I347,1,0)+IF(J347&gt;K347,1,0)+IF(L347&gt;M347,1,0)</f>
        <v>2</v>
      </c>
      <c r="R347" s="31">
        <f>IF(H347&lt;I347,1,0)+IF(J347&lt;K347,1,0)+IF(L347&lt;M347,1,0)</f>
        <v>0</v>
      </c>
      <c r="S347" s="31">
        <f>IF(Q347&gt;R347,1,0)</f>
        <v>1</v>
      </c>
      <c r="T347" s="31">
        <f>IF(Q347&lt;R347,1,0)</f>
        <v>0</v>
      </c>
      <c r="V347" s="26"/>
      <c r="W347" s="23"/>
      <c r="Y347" s="7"/>
    </row>
    <row r="348" spans="1:25" ht="14.45" customHeight="1" thickBot="1" x14ac:dyDescent="0.25">
      <c r="A348" s="12"/>
      <c r="B348" s="12"/>
      <c r="C348" s="17"/>
      <c r="D348" s="41" t="s">
        <v>76</v>
      </c>
      <c r="E348" s="168" t="s">
        <v>86</v>
      </c>
      <c r="F348" s="124"/>
      <c r="G348" s="17" t="s">
        <v>217</v>
      </c>
      <c r="H348" s="150">
        <v>6</v>
      </c>
      <c r="I348" s="151">
        <v>2</v>
      </c>
      <c r="J348" s="150">
        <v>6</v>
      </c>
      <c r="K348" s="151">
        <v>2</v>
      </c>
      <c r="L348" s="150"/>
      <c r="M348" s="151"/>
      <c r="O348" s="9">
        <f t="shared" si="68"/>
        <v>12</v>
      </c>
      <c r="P348" s="9">
        <f t="shared" si="69"/>
        <v>4</v>
      </c>
      <c r="Q348" s="9">
        <f>IF(H348&gt;I348,1,0)+IF(J348&gt;K348,1,0)+IF(L348&gt;M348,1,0)</f>
        <v>2</v>
      </c>
      <c r="R348" s="8">
        <f>IF(H348&lt;I348,1,0)+IF(J348&lt;K348,1,0)+IF(L348&lt;M348,1,0)</f>
        <v>0</v>
      </c>
      <c r="S348" s="8">
        <f>IF(Q348&gt;R348,1,0)</f>
        <v>1</v>
      </c>
      <c r="T348" s="8">
        <f>IF(Q348&lt;R348,1,0)</f>
        <v>0</v>
      </c>
      <c r="V348" s="26"/>
      <c r="W348" s="23"/>
      <c r="Y348" s="7"/>
    </row>
    <row r="349" spans="1:25" ht="14.45" customHeight="1" thickBot="1" x14ac:dyDescent="0.3">
      <c r="A349" s="12"/>
      <c r="B349" s="12"/>
      <c r="C349" s="259"/>
      <c r="D349" s="319" t="s">
        <v>77</v>
      </c>
      <c r="E349" s="17" t="s">
        <v>494</v>
      </c>
      <c r="F349" s="125"/>
      <c r="G349" s="17" t="s">
        <v>216</v>
      </c>
      <c r="H349" s="264">
        <v>6</v>
      </c>
      <c r="I349" s="267">
        <v>4</v>
      </c>
      <c r="J349" s="264">
        <v>6</v>
      </c>
      <c r="K349" s="267">
        <v>3</v>
      </c>
      <c r="L349" s="264"/>
      <c r="M349" s="267"/>
      <c r="O349" s="270">
        <f t="shared" si="68"/>
        <v>12</v>
      </c>
      <c r="P349" s="270">
        <f t="shared" si="69"/>
        <v>7</v>
      </c>
      <c r="Q349" s="270">
        <f>IF(H349&gt;I349,1,0)+IF(J349&gt;K349,1,0)+IF(L349&gt;M349,1,0)</f>
        <v>2</v>
      </c>
      <c r="R349" s="270">
        <f>IF(H349&lt;I349,1,0)+IF(J349&lt;K349,1,0)+IF(L349&lt;M349,1,0)</f>
        <v>0</v>
      </c>
      <c r="S349" s="270">
        <f>IF(Q349&gt;R349,1,0)</f>
        <v>1</v>
      </c>
      <c r="T349" s="270">
        <f>IF(Q349&lt;R349,1,0)</f>
        <v>0</v>
      </c>
      <c r="V349" s="22"/>
      <c r="W349" s="23"/>
      <c r="Y349" s="7"/>
    </row>
    <row r="350" spans="1:25" ht="14.45" customHeight="1" thickBot="1" x14ac:dyDescent="0.25">
      <c r="A350" s="12"/>
      <c r="B350" s="12"/>
      <c r="C350" s="259"/>
      <c r="D350" s="319"/>
      <c r="E350" s="32" t="s">
        <v>67</v>
      </c>
      <c r="F350" s="126"/>
      <c r="G350" s="32" t="s">
        <v>67</v>
      </c>
      <c r="H350" s="265"/>
      <c r="I350" s="268"/>
      <c r="J350" s="265"/>
      <c r="K350" s="268"/>
      <c r="L350" s="265"/>
      <c r="M350" s="268"/>
      <c r="O350" s="271"/>
      <c r="P350" s="271"/>
      <c r="Q350" s="271"/>
      <c r="R350" s="271"/>
      <c r="S350" s="271"/>
      <c r="T350" s="271"/>
      <c r="V350" s="26"/>
      <c r="W350" s="23"/>
      <c r="Y350" s="7"/>
    </row>
    <row r="351" spans="1:25" ht="14.45" customHeight="1" thickBot="1" x14ac:dyDescent="0.25">
      <c r="A351" s="12"/>
      <c r="B351" s="12"/>
      <c r="C351" s="260"/>
      <c r="D351" s="320"/>
      <c r="E351" s="168" t="s">
        <v>86</v>
      </c>
      <c r="F351" s="127"/>
      <c r="G351" s="17" t="s">
        <v>218</v>
      </c>
      <c r="H351" s="266"/>
      <c r="I351" s="269"/>
      <c r="J351" s="266"/>
      <c r="K351" s="269"/>
      <c r="L351" s="266"/>
      <c r="M351" s="269"/>
      <c r="O351" s="272"/>
      <c r="P351" s="272"/>
      <c r="Q351" s="272"/>
      <c r="R351" s="272"/>
      <c r="S351" s="272"/>
      <c r="T351" s="272"/>
      <c r="V351" s="26"/>
      <c r="Y351" s="7"/>
    </row>
    <row r="352" spans="1:25" ht="14.45" customHeight="1" thickBot="1" x14ac:dyDescent="0.25">
      <c r="A352" s="12"/>
      <c r="B352" s="12"/>
      <c r="G352" s="33"/>
      <c r="H352" s="152"/>
      <c r="O352" s="8">
        <f t="shared" ref="O352:T352" si="70">O347+O348+O349</f>
        <v>36</v>
      </c>
      <c r="P352" s="8">
        <f t="shared" si="70"/>
        <v>18</v>
      </c>
      <c r="Q352" s="9">
        <f t="shared" si="70"/>
        <v>6</v>
      </c>
      <c r="R352" s="8">
        <f t="shared" si="70"/>
        <v>0</v>
      </c>
      <c r="S352" s="8">
        <f t="shared" si="70"/>
        <v>3</v>
      </c>
      <c r="T352" s="8">
        <f t="shared" si="70"/>
        <v>0</v>
      </c>
      <c r="V352" s="26"/>
      <c r="Y352" s="7"/>
    </row>
    <row r="353" spans="1:25" ht="14.45" customHeight="1" x14ac:dyDescent="0.2">
      <c r="A353" s="12"/>
      <c r="B353" s="12"/>
      <c r="C353" s="312" t="s">
        <v>100</v>
      </c>
      <c r="D353" s="313"/>
      <c r="E353" s="313"/>
      <c r="F353" s="313"/>
      <c r="G353" s="313"/>
      <c r="H353" s="313"/>
      <c r="I353" s="313"/>
      <c r="J353" s="313"/>
      <c r="K353" s="313"/>
      <c r="L353" s="313"/>
      <c r="M353" s="314"/>
    </row>
    <row r="354" spans="1:25" ht="14.45" customHeight="1" thickBot="1" x14ac:dyDescent="0.25">
      <c r="A354" s="12"/>
      <c r="B354" s="12"/>
      <c r="C354" s="315"/>
      <c r="D354" s="316"/>
      <c r="E354" s="316"/>
      <c r="F354" s="316"/>
      <c r="G354" s="316"/>
      <c r="H354" s="316"/>
      <c r="I354" s="316"/>
      <c r="J354" s="316"/>
      <c r="K354" s="316"/>
      <c r="L354" s="316"/>
      <c r="M354" s="317"/>
    </row>
    <row r="355" spans="1:25" ht="14.45" customHeight="1" thickBot="1" x14ac:dyDescent="0.25">
      <c r="A355" s="12"/>
      <c r="B355" s="12"/>
      <c r="C355" s="279" t="s">
        <v>13</v>
      </c>
      <c r="D355" s="280"/>
      <c r="E355" s="321" t="s">
        <v>63</v>
      </c>
      <c r="F355" s="322"/>
      <c r="G355" s="13" t="s">
        <v>64</v>
      </c>
      <c r="H355" s="281" t="s">
        <v>65</v>
      </c>
      <c r="I355" s="282"/>
      <c r="J355" s="282"/>
      <c r="K355" s="282"/>
      <c r="L355" s="282"/>
      <c r="M355" s="283"/>
      <c r="R355" s="14"/>
      <c r="S355" s="15"/>
      <c r="T355" s="16"/>
      <c r="U355" s="16"/>
    </row>
    <row r="356" spans="1:25" ht="14.45" customHeight="1" thickBot="1" x14ac:dyDescent="0.25">
      <c r="A356" s="12"/>
      <c r="B356" s="12"/>
      <c r="C356" s="284">
        <v>44726</v>
      </c>
      <c r="D356" s="318"/>
      <c r="E356" s="286" t="s">
        <v>362</v>
      </c>
      <c r="F356" s="287"/>
      <c r="G356" s="17" t="s">
        <v>93</v>
      </c>
      <c r="H356" s="281"/>
      <c r="I356" s="282"/>
      <c r="J356" s="282"/>
      <c r="K356" s="282"/>
      <c r="L356" s="282"/>
      <c r="M356" s="283"/>
    </row>
    <row r="357" spans="1:25" ht="14.45" customHeight="1" thickBot="1" x14ac:dyDescent="0.25">
      <c r="A357" s="12"/>
      <c r="B357" s="12"/>
      <c r="C357" s="286"/>
      <c r="D357" s="288"/>
      <c r="E357" s="288"/>
      <c r="F357" s="288"/>
      <c r="G357" s="288"/>
      <c r="H357" s="288"/>
      <c r="I357" s="288"/>
      <c r="J357" s="288"/>
      <c r="K357" s="288"/>
      <c r="L357" s="288"/>
      <c r="M357" s="287"/>
    </row>
    <row r="358" spans="1:25" ht="14.45" customHeight="1" thickBot="1" x14ac:dyDescent="0.25">
      <c r="A358" s="12"/>
      <c r="B358" s="12"/>
      <c r="C358" s="18" t="s">
        <v>15</v>
      </c>
      <c r="D358" s="42"/>
      <c r="E358" s="18" t="s">
        <v>66</v>
      </c>
      <c r="F358" s="121" t="s">
        <v>67</v>
      </c>
      <c r="G358" s="18" t="s">
        <v>66</v>
      </c>
      <c r="H358" s="290" t="s">
        <v>62</v>
      </c>
      <c r="I358" s="290"/>
      <c r="J358" s="290"/>
      <c r="K358" s="290"/>
      <c r="L358" s="290"/>
      <c r="M358" s="291"/>
      <c r="Y358" s="7"/>
    </row>
    <row r="359" spans="1:25" ht="14.45" customHeight="1" thickBot="1" x14ac:dyDescent="0.3">
      <c r="A359" s="12"/>
      <c r="B359" s="12"/>
      <c r="C359" s="20"/>
      <c r="D359" s="21"/>
      <c r="E359" s="112" t="s">
        <v>361</v>
      </c>
      <c r="F359" s="167" t="s">
        <v>95</v>
      </c>
      <c r="G359" s="112" t="s">
        <v>360</v>
      </c>
      <c r="H359" s="289">
        <f>S366</f>
        <v>0</v>
      </c>
      <c r="I359" s="290"/>
      <c r="J359" s="291"/>
      <c r="K359" s="289">
        <f>T366</f>
        <v>3</v>
      </c>
      <c r="L359" s="290"/>
      <c r="M359" s="291"/>
      <c r="V359" s="22"/>
      <c r="W359" s="23"/>
      <c r="Y359" s="7"/>
    </row>
    <row r="360" spans="1:25" ht="14.45" customHeight="1" thickBot="1" x14ac:dyDescent="0.25">
      <c r="A360" s="12"/>
      <c r="B360" s="12"/>
      <c r="C360" s="24" t="s">
        <v>14</v>
      </c>
      <c r="D360" s="25" t="s">
        <v>68</v>
      </c>
      <c r="E360" s="24" t="s">
        <v>69</v>
      </c>
      <c r="F360" s="123"/>
      <c r="G360" s="24" t="s">
        <v>69</v>
      </c>
      <c r="H360" s="282" t="s">
        <v>70</v>
      </c>
      <c r="I360" s="283"/>
      <c r="J360" s="282" t="s">
        <v>71</v>
      </c>
      <c r="K360" s="283"/>
      <c r="L360" s="323" t="s">
        <v>72</v>
      </c>
      <c r="M360" s="324"/>
      <c r="O360" s="292" t="s">
        <v>73</v>
      </c>
      <c r="P360" s="293"/>
      <c r="Q360" s="292" t="s">
        <v>74</v>
      </c>
      <c r="R360" s="293"/>
      <c r="S360" s="292" t="s">
        <v>68</v>
      </c>
      <c r="T360" s="293"/>
      <c r="V360" s="26"/>
      <c r="W360" s="23"/>
      <c r="Y360" s="7"/>
    </row>
    <row r="361" spans="1:25" ht="14.45" customHeight="1" thickBot="1" x14ac:dyDescent="0.25">
      <c r="A361" s="12"/>
      <c r="B361" s="12"/>
      <c r="C361" s="27" t="s">
        <v>140</v>
      </c>
      <c r="D361" s="41" t="s">
        <v>75</v>
      </c>
      <c r="E361" s="17" t="s">
        <v>454</v>
      </c>
      <c r="F361" s="124"/>
      <c r="G361" s="17" t="s">
        <v>456</v>
      </c>
      <c r="H361" s="150">
        <v>3</v>
      </c>
      <c r="I361" s="151">
        <v>6</v>
      </c>
      <c r="J361" s="150">
        <v>2</v>
      </c>
      <c r="K361" s="151">
        <v>6</v>
      </c>
      <c r="L361" s="150"/>
      <c r="M361" s="151"/>
      <c r="O361" s="40">
        <f t="shared" ref="O361:O363" si="71">H361+J361+L361</f>
        <v>5</v>
      </c>
      <c r="P361" s="40">
        <f t="shared" ref="P361:P363" si="72">I361+K361+M361</f>
        <v>12</v>
      </c>
      <c r="Q361" s="40">
        <f>IF(H361&gt;I361,1,0)+IF(J361&gt;K361,1,0)+IF(L361&gt;M361,1,0)</f>
        <v>0</v>
      </c>
      <c r="R361" s="31">
        <f>IF(H361&lt;I361,1,0)+IF(J361&lt;K361,1,0)+IF(L361&lt;M361,1,0)</f>
        <v>2</v>
      </c>
      <c r="S361" s="31">
        <f>IF(Q361&gt;R361,1,0)</f>
        <v>0</v>
      </c>
      <c r="T361" s="31">
        <f>IF(Q361&lt;R361,1,0)</f>
        <v>1</v>
      </c>
      <c r="V361" s="26"/>
      <c r="W361" s="23"/>
      <c r="Y361" s="7"/>
    </row>
    <row r="362" spans="1:25" ht="14.45" customHeight="1" thickBot="1" x14ac:dyDescent="0.25">
      <c r="A362" s="12"/>
      <c r="B362" s="12"/>
      <c r="C362" s="17"/>
      <c r="D362" s="41" t="s">
        <v>76</v>
      </c>
      <c r="E362" s="17" t="s">
        <v>455</v>
      </c>
      <c r="F362" s="124"/>
      <c r="G362" s="17" t="s">
        <v>457</v>
      </c>
      <c r="H362" s="150">
        <v>4</v>
      </c>
      <c r="I362" s="151">
        <v>6</v>
      </c>
      <c r="J362" s="150">
        <v>2</v>
      </c>
      <c r="K362" s="151">
        <v>6</v>
      </c>
      <c r="L362" s="150"/>
      <c r="M362" s="151"/>
      <c r="O362" s="9">
        <f t="shared" si="71"/>
        <v>6</v>
      </c>
      <c r="P362" s="9">
        <f t="shared" si="72"/>
        <v>12</v>
      </c>
      <c r="Q362" s="9">
        <f>IF(H362&gt;I362,1,0)+IF(J362&gt;K362,1,0)+IF(L362&gt;M362,1,0)</f>
        <v>0</v>
      </c>
      <c r="R362" s="8">
        <f>IF(H362&lt;I362,1,0)+IF(J362&lt;K362,1,0)+IF(L362&lt;M362,1,0)</f>
        <v>2</v>
      </c>
      <c r="S362" s="8">
        <f>IF(Q362&gt;R362,1,0)</f>
        <v>0</v>
      </c>
      <c r="T362" s="8">
        <f>IF(Q362&lt;R362,1,0)</f>
        <v>1</v>
      </c>
      <c r="V362" s="26"/>
      <c r="W362" s="23"/>
      <c r="Y362" s="7"/>
    </row>
    <row r="363" spans="1:25" ht="14.45" customHeight="1" thickBot="1" x14ac:dyDescent="0.3">
      <c r="A363" s="12"/>
      <c r="B363" s="12"/>
      <c r="C363" s="259"/>
      <c r="D363" s="319" t="s">
        <v>77</v>
      </c>
      <c r="E363" s="17" t="s">
        <v>454</v>
      </c>
      <c r="F363" s="125"/>
      <c r="G363" s="17" t="s">
        <v>456</v>
      </c>
      <c r="H363" s="264">
        <v>0</v>
      </c>
      <c r="I363" s="267">
        <v>6</v>
      </c>
      <c r="J363" s="264">
        <v>0</v>
      </c>
      <c r="K363" s="267">
        <v>6</v>
      </c>
      <c r="L363" s="264"/>
      <c r="M363" s="267"/>
      <c r="O363" s="270">
        <f t="shared" si="71"/>
        <v>0</v>
      </c>
      <c r="P363" s="270">
        <f t="shared" si="72"/>
        <v>12</v>
      </c>
      <c r="Q363" s="270">
        <f>IF(H363&gt;I363,1,0)+IF(J363&gt;K363,1,0)+IF(L363&gt;M363,1,0)</f>
        <v>0</v>
      </c>
      <c r="R363" s="270">
        <f>IF(H363&lt;I363,1,0)+IF(J363&lt;K363,1,0)+IF(L363&lt;M363,1,0)</f>
        <v>2</v>
      </c>
      <c r="S363" s="270">
        <f>IF(Q363&gt;R363,1,0)</f>
        <v>0</v>
      </c>
      <c r="T363" s="270">
        <f>IF(Q363&lt;R363,1,0)</f>
        <v>1</v>
      </c>
      <c r="V363" s="22"/>
      <c r="W363" s="23"/>
      <c r="Y363" s="7"/>
    </row>
    <row r="364" spans="1:25" ht="14.45" customHeight="1" thickBot="1" x14ac:dyDescent="0.25">
      <c r="A364" s="12"/>
      <c r="B364" s="12"/>
      <c r="C364" s="259"/>
      <c r="D364" s="319"/>
      <c r="E364" s="32" t="s">
        <v>67</v>
      </c>
      <c r="F364" s="126"/>
      <c r="G364" s="32" t="s">
        <v>67</v>
      </c>
      <c r="H364" s="265"/>
      <c r="I364" s="268"/>
      <c r="J364" s="265"/>
      <c r="K364" s="268"/>
      <c r="L364" s="265"/>
      <c r="M364" s="268"/>
      <c r="O364" s="271"/>
      <c r="P364" s="271"/>
      <c r="Q364" s="271"/>
      <c r="R364" s="271"/>
      <c r="S364" s="271"/>
      <c r="T364" s="271"/>
      <c r="V364" s="26"/>
      <c r="W364" s="23"/>
      <c r="Y364" s="7"/>
    </row>
    <row r="365" spans="1:25" ht="14.45" customHeight="1" thickBot="1" x14ac:dyDescent="0.25">
      <c r="A365" s="12"/>
      <c r="B365" s="12"/>
      <c r="C365" s="260"/>
      <c r="D365" s="320"/>
      <c r="E365" s="17" t="s">
        <v>455</v>
      </c>
      <c r="F365" s="127"/>
      <c r="G365" s="17" t="s">
        <v>458</v>
      </c>
      <c r="H365" s="266"/>
      <c r="I365" s="269"/>
      <c r="J365" s="266"/>
      <c r="K365" s="269"/>
      <c r="L365" s="266"/>
      <c r="M365" s="269"/>
      <c r="O365" s="272"/>
      <c r="P365" s="272"/>
      <c r="Q365" s="272"/>
      <c r="R365" s="272"/>
      <c r="S365" s="272"/>
      <c r="T365" s="272"/>
      <c r="V365" s="26"/>
      <c r="Y365" s="7"/>
    </row>
    <row r="366" spans="1:25" ht="14.45" customHeight="1" thickBot="1" x14ac:dyDescent="0.25">
      <c r="A366" s="12"/>
      <c r="B366" s="12"/>
      <c r="G366" s="33"/>
      <c r="H366" s="152"/>
      <c r="O366" s="8">
        <f t="shared" ref="O366:T366" si="73">O361+O362+O363</f>
        <v>11</v>
      </c>
      <c r="P366" s="8">
        <f t="shared" si="73"/>
        <v>36</v>
      </c>
      <c r="Q366" s="9">
        <f t="shared" si="73"/>
        <v>0</v>
      </c>
      <c r="R366" s="8">
        <f t="shared" si="73"/>
        <v>6</v>
      </c>
      <c r="S366" s="8">
        <f t="shared" si="73"/>
        <v>0</v>
      </c>
      <c r="T366" s="8">
        <f t="shared" si="73"/>
        <v>3</v>
      </c>
      <c r="V366" s="26"/>
      <c r="Y366" s="7"/>
    </row>
    <row r="367" spans="1:25" ht="14.45" customHeight="1" x14ac:dyDescent="0.2">
      <c r="A367" s="12"/>
      <c r="B367" s="12"/>
      <c r="C367" s="312" t="s">
        <v>100</v>
      </c>
      <c r="D367" s="313"/>
      <c r="E367" s="313"/>
      <c r="F367" s="313"/>
      <c r="G367" s="313"/>
      <c r="H367" s="313"/>
      <c r="I367" s="313"/>
      <c r="J367" s="313"/>
      <c r="K367" s="313"/>
      <c r="L367" s="313"/>
      <c r="M367" s="314"/>
    </row>
    <row r="368" spans="1:25" ht="14.45" customHeight="1" thickBot="1" x14ac:dyDescent="0.25">
      <c r="A368" s="12"/>
      <c r="B368" s="12"/>
      <c r="C368" s="315"/>
      <c r="D368" s="316"/>
      <c r="E368" s="316"/>
      <c r="F368" s="316"/>
      <c r="G368" s="316"/>
      <c r="H368" s="316"/>
      <c r="I368" s="316"/>
      <c r="J368" s="316"/>
      <c r="K368" s="316"/>
      <c r="L368" s="316"/>
      <c r="M368" s="317"/>
    </row>
    <row r="369" spans="1:25" ht="14.45" customHeight="1" thickBot="1" x14ac:dyDescent="0.25">
      <c r="A369" s="12"/>
      <c r="B369" s="12"/>
      <c r="C369" s="279" t="s">
        <v>13</v>
      </c>
      <c r="D369" s="280"/>
      <c r="E369" s="321" t="s">
        <v>63</v>
      </c>
      <c r="F369" s="322"/>
      <c r="G369" s="13" t="s">
        <v>64</v>
      </c>
      <c r="H369" s="281" t="s">
        <v>65</v>
      </c>
      <c r="I369" s="282"/>
      <c r="J369" s="282"/>
      <c r="K369" s="282"/>
      <c r="L369" s="282"/>
      <c r="M369" s="283"/>
      <c r="R369" s="14"/>
      <c r="S369" s="15"/>
      <c r="T369" s="16"/>
      <c r="U369" s="16"/>
    </row>
    <row r="370" spans="1:25" ht="14.45" customHeight="1" thickBot="1" x14ac:dyDescent="0.25">
      <c r="A370" s="12"/>
      <c r="B370" s="12"/>
      <c r="C370" s="284">
        <v>44726</v>
      </c>
      <c r="D370" s="318"/>
      <c r="E370" s="286" t="s">
        <v>365</v>
      </c>
      <c r="F370" s="287"/>
      <c r="G370" s="17" t="s">
        <v>93</v>
      </c>
      <c r="H370" s="281"/>
      <c r="I370" s="282"/>
      <c r="J370" s="282"/>
      <c r="K370" s="282"/>
      <c r="L370" s="282"/>
      <c r="M370" s="283"/>
    </row>
    <row r="371" spans="1:25" ht="14.45" customHeight="1" thickBot="1" x14ac:dyDescent="0.25">
      <c r="A371" s="12"/>
      <c r="B371" s="12"/>
      <c r="C371" s="286"/>
      <c r="D371" s="288"/>
      <c r="E371" s="288"/>
      <c r="F371" s="288"/>
      <c r="G371" s="288"/>
      <c r="H371" s="288"/>
      <c r="I371" s="288"/>
      <c r="J371" s="288"/>
      <c r="K371" s="288"/>
      <c r="L371" s="288"/>
      <c r="M371" s="287"/>
    </row>
    <row r="372" spans="1:25" ht="14.45" customHeight="1" thickBot="1" x14ac:dyDescent="0.25">
      <c r="A372" s="12"/>
      <c r="B372" s="12"/>
      <c r="C372" s="18" t="s">
        <v>15</v>
      </c>
      <c r="D372" s="42"/>
      <c r="E372" s="18" t="s">
        <v>66</v>
      </c>
      <c r="F372" s="121" t="s">
        <v>67</v>
      </c>
      <c r="G372" s="18" t="s">
        <v>66</v>
      </c>
      <c r="H372" s="290" t="s">
        <v>62</v>
      </c>
      <c r="I372" s="290"/>
      <c r="J372" s="290"/>
      <c r="K372" s="290"/>
      <c r="L372" s="290"/>
      <c r="M372" s="291"/>
      <c r="Y372" s="7"/>
    </row>
    <row r="373" spans="1:25" ht="14.45" customHeight="1" thickBot="1" x14ac:dyDescent="0.3">
      <c r="A373" s="12"/>
      <c r="B373" s="12"/>
      <c r="C373" s="20"/>
      <c r="D373" s="21"/>
      <c r="E373" s="112" t="s">
        <v>363</v>
      </c>
      <c r="F373" s="167" t="s">
        <v>95</v>
      </c>
      <c r="G373" s="112" t="s">
        <v>364</v>
      </c>
      <c r="H373" s="289">
        <f>S380</f>
        <v>2</v>
      </c>
      <c r="I373" s="290"/>
      <c r="J373" s="291"/>
      <c r="K373" s="289">
        <f>T380</f>
        <v>1</v>
      </c>
      <c r="L373" s="290"/>
      <c r="M373" s="291"/>
      <c r="V373" s="22"/>
      <c r="W373" s="23"/>
      <c r="Y373" s="7"/>
    </row>
    <row r="374" spans="1:25" ht="14.45" customHeight="1" thickBot="1" x14ac:dyDescent="0.25">
      <c r="A374" s="12"/>
      <c r="B374" s="12"/>
      <c r="C374" s="24" t="s">
        <v>14</v>
      </c>
      <c r="D374" s="25" t="s">
        <v>68</v>
      </c>
      <c r="E374" s="24" t="s">
        <v>69</v>
      </c>
      <c r="F374" s="123"/>
      <c r="G374" s="24" t="s">
        <v>69</v>
      </c>
      <c r="H374" s="282" t="s">
        <v>70</v>
      </c>
      <c r="I374" s="283"/>
      <c r="J374" s="282" t="s">
        <v>71</v>
      </c>
      <c r="K374" s="283"/>
      <c r="L374" s="323" t="s">
        <v>72</v>
      </c>
      <c r="M374" s="324"/>
      <c r="O374" s="292" t="s">
        <v>73</v>
      </c>
      <c r="P374" s="293"/>
      <c r="Q374" s="292" t="s">
        <v>74</v>
      </c>
      <c r="R374" s="293"/>
      <c r="S374" s="292" t="s">
        <v>68</v>
      </c>
      <c r="T374" s="293"/>
      <c r="V374" s="26"/>
      <c r="W374" s="23"/>
      <c r="Y374" s="7"/>
    </row>
    <row r="375" spans="1:25" ht="14.45" customHeight="1" thickBot="1" x14ac:dyDescent="0.25">
      <c r="A375" s="12"/>
      <c r="B375" s="12"/>
      <c r="C375" s="27" t="s">
        <v>140</v>
      </c>
      <c r="D375" s="41" t="s">
        <v>75</v>
      </c>
      <c r="E375" s="17" t="s">
        <v>424</v>
      </c>
      <c r="F375" s="124"/>
      <c r="G375" s="17" t="s">
        <v>427</v>
      </c>
      <c r="H375" s="150">
        <v>6</v>
      </c>
      <c r="I375" s="151">
        <v>4</v>
      </c>
      <c r="J375" s="150">
        <v>6</v>
      </c>
      <c r="K375" s="151">
        <v>0</v>
      </c>
      <c r="L375" s="150"/>
      <c r="M375" s="151"/>
      <c r="O375" s="40">
        <f t="shared" ref="O375:O377" si="74">H375+J375+L375</f>
        <v>12</v>
      </c>
      <c r="P375" s="40">
        <f t="shared" ref="P375:P377" si="75">I375+K375+M375</f>
        <v>4</v>
      </c>
      <c r="Q375" s="40">
        <f>IF(H375&gt;I375,1,0)+IF(J375&gt;K375,1,0)+IF(L375&gt;M375,1,0)</f>
        <v>2</v>
      </c>
      <c r="R375" s="31">
        <f>IF(H375&lt;I375,1,0)+IF(J375&lt;K375,1,0)+IF(L375&lt;M375,1,0)</f>
        <v>0</v>
      </c>
      <c r="S375" s="31">
        <f>IF(Q375&gt;R375,1,0)</f>
        <v>1</v>
      </c>
      <c r="T375" s="31">
        <f>IF(Q375&lt;R375,1,0)</f>
        <v>0</v>
      </c>
      <c r="V375" s="26"/>
      <c r="W375" s="23"/>
      <c r="Y375" s="7"/>
    </row>
    <row r="376" spans="1:25" ht="14.45" customHeight="1" thickBot="1" x14ac:dyDescent="0.25">
      <c r="A376" s="12"/>
      <c r="B376" s="12"/>
      <c r="C376" s="17"/>
      <c r="D376" s="41" t="s">
        <v>76</v>
      </c>
      <c r="E376" s="17" t="s">
        <v>425</v>
      </c>
      <c r="F376" s="124"/>
      <c r="G376" s="17" t="s">
        <v>428</v>
      </c>
      <c r="H376" s="150">
        <v>6</v>
      </c>
      <c r="I376" s="151">
        <v>0</v>
      </c>
      <c r="J376" s="150">
        <v>6</v>
      </c>
      <c r="K376" s="151">
        <v>1</v>
      </c>
      <c r="L376" s="150"/>
      <c r="M376" s="151"/>
      <c r="O376" s="9">
        <f t="shared" si="74"/>
        <v>12</v>
      </c>
      <c r="P376" s="9">
        <f t="shared" si="75"/>
        <v>1</v>
      </c>
      <c r="Q376" s="9">
        <f>IF(H376&gt;I376,1,0)+IF(J376&gt;K376,1,0)+IF(L376&gt;M376,1,0)</f>
        <v>2</v>
      </c>
      <c r="R376" s="8">
        <f>IF(H376&lt;I376,1,0)+IF(J376&lt;K376,1,0)+IF(L376&lt;M376,1,0)</f>
        <v>0</v>
      </c>
      <c r="S376" s="8">
        <f>IF(Q376&gt;R376,1,0)</f>
        <v>1</v>
      </c>
      <c r="T376" s="8">
        <f>IF(Q376&lt;R376,1,0)</f>
        <v>0</v>
      </c>
      <c r="V376" s="26"/>
      <c r="W376" s="23"/>
      <c r="Y376" s="7"/>
    </row>
    <row r="377" spans="1:25" ht="14.45" customHeight="1" thickBot="1" x14ac:dyDescent="0.3">
      <c r="A377" s="12"/>
      <c r="B377" s="12"/>
      <c r="C377" s="259"/>
      <c r="D377" s="319" t="s">
        <v>77</v>
      </c>
      <c r="E377" s="17" t="s">
        <v>426</v>
      </c>
      <c r="F377" s="125"/>
      <c r="G377" s="17" t="s">
        <v>429</v>
      </c>
      <c r="H377" s="264">
        <v>3</v>
      </c>
      <c r="I377" s="267">
        <v>6</v>
      </c>
      <c r="J377" s="264">
        <v>6</v>
      </c>
      <c r="K377" s="267">
        <v>4</v>
      </c>
      <c r="L377" s="264">
        <v>0</v>
      </c>
      <c r="M377" s="267">
        <v>1</v>
      </c>
      <c r="O377" s="270">
        <f t="shared" si="74"/>
        <v>9</v>
      </c>
      <c r="P377" s="270">
        <f t="shared" si="75"/>
        <v>11</v>
      </c>
      <c r="Q377" s="270">
        <f>IF(H377&gt;I377,1,0)+IF(J377&gt;K377,1,0)+IF(L377&gt;M377,1,0)</f>
        <v>1</v>
      </c>
      <c r="R377" s="270">
        <f>IF(H377&lt;I377,1,0)+IF(J377&lt;K377,1,0)+IF(L377&lt;M377,1,0)</f>
        <v>2</v>
      </c>
      <c r="S377" s="270">
        <f>IF(Q377&gt;R377,1,0)</f>
        <v>0</v>
      </c>
      <c r="T377" s="270">
        <f>IF(Q377&lt;R377,1,0)</f>
        <v>1</v>
      </c>
      <c r="V377" s="22"/>
      <c r="W377" s="23"/>
      <c r="Y377" s="7"/>
    </row>
    <row r="378" spans="1:25" ht="14.45" customHeight="1" thickBot="1" x14ac:dyDescent="0.25">
      <c r="A378" s="12"/>
      <c r="B378" s="12"/>
      <c r="C378" s="259"/>
      <c r="D378" s="319"/>
      <c r="E378" s="32" t="s">
        <v>67</v>
      </c>
      <c r="F378" s="126"/>
      <c r="G378" s="32" t="s">
        <v>67</v>
      </c>
      <c r="H378" s="265"/>
      <c r="I378" s="268"/>
      <c r="J378" s="265"/>
      <c r="K378" s="268"/>
      <c r="L378" s="265"/>
      <c r="M378" s="268"/>
      <c r="O378" s="271"/>
      <c r="P378" s="271"/>
      <c r="Q378" s="271"/>
      <c r="R378" s="271"/>
      <c r="S378" s="271"/>
      <c r="T378" s="271"/>
      <c r="V378" s="26"/>
      <c r="W378" s="23"/>
      <c r="Y378" s="7"/>
    </row>
    <row r="379" spans="1:25" ht="14.45" customHeight="1" thickBot="1" x14ac:dyDescent="0.25">
      <c r="A379" s="12"/>
      <c r="B379" s="12"/>
      <c r="C379" s="260"/>
      <c r="D379" s="320"/>
      <c r="E379" s="17" t="s">
        <v>425</v>
      </c>
      <c r="F379" s="127"/>
      <c r="G379" s="17" t="s">
        <v>430</v>
      </c>
      <c r="H379" s="266"/>
      <c r="I379" s="269"/>
      <c r="J379" s="266"/>
      <c r="K379" s="269"/>
      <c r="L379" s="266"/>
      <c r="M379" s="269"/>
      <c r="O379" s="272"/>
      <c r="P379" s="272"/>
      <c r="Q379" s="272"/>
      <c r="R379" s="272"/>
      <c r="S379" s="272"/>
      <c r="T379" s="272"/>
      <c r="V379" s="26"/>
      <c r="Y379" s="7"/>
    </row>
    <row r="380" spans="1:25" ht="14.45" customHeight="1" thickBot="1" x14ac:dyDescent="0.25">
      <c r="A380" s="12"/>
      <c r="B380" s="12"/>
      <c r="G380" s="33"/>
      <c r="H380" s="152"/>
      <c r="O380" s="8">
        <f t="shared" ref="O380:T380" si="76">O375+O376+O377</f>
        <v>33</v>
      </c>
      <c r="P380" s="8">
        <f t="shared" si="76"/>
        <v>16</v>
      </c>
      <c r="Q380" s="9">
        <f t="shared" si="76"/>
        <v>5</v>
      </c>
      <c r="R380" s="8">
        <f t="shared" si="76"/>
        <v>2</v>
      </c>
      <c r="S380" s="8">
        <f t="shared" si="76"/>
        <v>2</v>
      </c>
      <c r="T380" s="8">
        <f t="shared" si="76"/>
        <v>1</v>
      </c>
      <c r="V380" s="26"/>
      <c r="Y380" s="7"/>
    </row>
    <row r="381" spans="1:25" ht="14.45" customHeight="1" x14ac:dyDescent="0.2">
      <c r="A381" s="12"/>
      <c r="B381" s="12"/>
      <c r="C381" s="312" t="s">
        <v>100</v>
      </c>
      <c r="D381" s="313"/>
      <c r="E381" s="313"/>
      <c r="F381" s="313"/>
      <c r="G381" s="313"/>
      <c r="H381" s="313"/>
      <c r="I381" s="313"/>
      <c r="J381" s="313"/>
      <c r="K381" s="313"/>
      <c r="L381" s="313"/>
      <c r="M381" s="314"/>
    </row>
    <row r="382" spans="1:25" ht="14.45" customHeight="1" thickBot="1" x14ac:dyDescent="0.25">
      <c r="A382" s="12"/>
      <c r="B382" s="12"/>
      <c r="C382" s="315"/>
      <c r="D382" s="316"/>
      <c r="E382" s="316"/>
      <c r="F382" s="316"/>
      <c r="G382" s="316"/>
      <c r="H382" s="316"/>
      <c r="I382" s="316"/>
      <c r="J382" s="316"/>
      <c r="K382" s="316"/>
      <c r="L382" s="316"/>
      <c r="M382" s="317"/>
    </row>
    <row r="383" spans="1:25" ht="14.45" customHeight="1" thickBot="1" x14ac:dyDescent="0.25">
      <c r="A383" s="12"/>
      <c r="B383" s="12"/>
      <c r="C383" s="279" t="s">
        <v>13</v>
      </c>
      <c r="D383" s="280"/>
      <c r="E383" s="321" t="s">
        <v>63</v>
      </c>
      <c r="F383" s="322"/>
      <c r="G383" s="13" t="s">
        <v>64</v>
      </c>
      <c r="H383" s="281" t="s">
        <v>65</v>
      </c>
      <c r="I383" s="282"/>
      <c r="J383" s="282"/>
      <c r="K383" s="282"/>
      <c r="L383" s="282"/>
      <c r="M383" s="283"/>
      <c r="R383" s="14"/>
      <c r="S383" s="15"/>
      <c r="T383" s="16"/>
      <c r="U383" s="16"/>
    </row>
    <row r="384" spans="1:25" ht="14.45" customHeight="1" thickBot="1" x14ac:dyDescent="0.25">
      <c r="A384" s="12"/>
      <c r="B384" s="12"/>
      <c r="C384" s="284">
        <v>44726</v>
      </c>
      <c r="D384" s="318"/>
      <c r="E384" s="286" t="s">
        <v>9</v>
      </c>
      <c r="F384" s="287"/>
      <c r="G384" s="17" t="s">
        <v>93</v>
      </c>
      <c r="H384" s="281"/>
      <c r="I384" s="282"/>
      <c r="J384" s="282"/>
      <c r="K384" s="282"/>
      <c r="L384" s="282"/>
      <c r="M384" s="283"/>
    </row>
    <row r="385" spans="1:25" ht="14.45" customHeight="1" thickBot="1" x14ac:dyDescent="0.25">
      <c r="A385" s="12"/>
      <c r="B385" s="12"/>
      <c r="C385" s="286"/>
      <c r="D385" s="288"/>
      <c r="E385" s="288"/>
      <c r="F385" s="288"/>
      <c r="G385" s="288"/>
      <c r="H385" s="288"/>
      <c r="I385" s="288"/>
      <c r="J385" s="288"/>
      <c r="K385" s="288"/>
      <c r="L385" s="288"/>
      <c r="M385" s="287"/>
    </row>
    <row r="386" spans="1:25" ht="14.45" customHeight="1" thickBot="1" x14ac:dyDescent="0.25">
      <c r="A386" s="12"/>
      <c r="B386" s="12"/>
      <c r="C386" s="18" t="s">
        <v>15</v>
      </c>
      <c r="D386" s="42"/>
      <c r="E386" s="18" t="s">
        <v>66</v>
      </c>
      <c r="F386" s="121" t="s">
        <v>67</v>
      </c>
      <c r="G386" s="18" t="s">
        <v>66</v>
      </c>
      <c r="H386" s="290" t="s">
        <v>62</v>
      </c>
      <c r="I386" s="290"/>
      <c r="J386" s="290"/>
      <c r="K386" s="290"/>
      <c r="L386" s="290"/>
      <c r="M386" s="291"/>
      <c r="Y386" s="7"/>
    </row>
    <row r="387" spans="1:25" ht="14.45" customHeight="1" thickBot="1" x14ac:dyDescent="0.3">
      <c r="A387" s="12"/>
      <c r="B387" s="12"/>
      <c r="C387" s="20"/>
      <c r="D387" s="21"/>
      <c r="E387" s="117" t="s">
        <v>98</v>
      </c>
      <c r="F387" s="164" t="s">
        <v>95</v>
      </c>
      <c r="G387" s="117" t="s">
        <v>102</v>
      </c>
      <c r="H387" s="289">
        <f>S394</f>
        <v>3</v>
      </c>
      <c r="I387" s="290"/>
      <c r="J387" s="291"/>
      <c r="K387" s="289">
        <f>T394</f>
        <v>0</v>
      </c>
      <c r="L387" s="290"/>
      <c r="M387" s="291"/>
      <c r="V387" s="22"/>
      <c r="W387" s="23"/>
      <c r="Y387" s="7"/>
    </row>
    <row r="388" spans="1:25" ht="14.45" customHeight="1" thickBot="1" x14ac:dyDescent="0.25">
      <c r="A388" s="12"/>
      <c r="B388" s="12"/>
      <c r="C388" s="24" t="s">
        <v>14</v>
      </c>
      <c r="D388" s="25" t="s">
        <v>68</v>
      </c>
      <c r="E388" s="24" t="s">
        <v>69</v>
      </c>
      <c r="F388" s="123"/>
      <c r="G388" s="24" t="s">
        <v>69</v>
      </c>
      <c r="H388" s="282" t="s">
        <v>70</v>
      </c>
      <c r="I388" s="283"/>
      <c r="J388" s="282" t="s">
        <v>71</v>
      </c>
      <c r="K388" s="283"/>
      <c r="L388" s="323" t="s">
        <v>72</v>
      </c>
      <c r="M388" s="324"/>
      <c r="O388" s="292" t="s">
        <v>73</v>
      </c>
      <c r="P388" s="293"/>
      <c r="Q388" s="292" t="s">
        <v>74</v>
      </c>
      <c r="R388" s="293"/>
      <c r="S388" s="292" t="s">
        <v>68</v>
      </c>
      <c r="T388" s="293"/>
      <c r="V388" s="26"/>
      <c r="W388" s="23"/>
      <c r="Y388" s="7"/>
    </row>
    <row r="389" spans="1:25" ht="14.45" customHeight="1" thickBot="1" x14ac:dyDescent="0.25">
      <c r="A389" s="12"/>
      <c r="B389" s="12"/>
      <c r="C389" s="27" t="s">
        <v>142</v>
      </c>
      <c r="D389" s="41" t="s">
        <v>75</v>
      </c>
      <c r="E389" s="17" t="s">
        <v>572</v>
      </c>
      <c r="F389" s="124"/>
      <c r="G389" s="17" t="s">
        <v>573</v>
      </c>
      <c r="H389" s="150">
        <v>6</v>
      </c>
      <c r="I389" s="151">
        <v>2</v>
      </c>
      <c r="J389" s="150">
        <v>6</v>
      </c>
      <c r="K389" s="151">
        <v>4</v>
      </c>
      <c r="L389" s="150"/>
      <c r="M389" s="151"/>
      <c r="O389" s="40">
        <f t="shared" ref="O389:O391" si="77">H389+J389+L389</f>
        <v>12</v>
      </c>
      <c r="P389" s="40">
        <f t="shared" ref="P389:P391" si="78">I389+K389+M389</f>
        <v>6</v>
      </c>
      <c r="Q389" s="40">
        <f>IF(H389&gt;I389,1,0)+IF(J389&gt;K389,1,0)+IF(L389&gt;M389,1,0)</f>
        <v>2</v>
      </c>
      <c r="R389" s="31">
        <f>IF(H389&lt;I389,1,0)+IF(J389&lt;K389,1,0)+IF(L389&lt;M389,1,0)</f>
        <v>0</v>
      </c>
      <c r="S389" s="31">
        <f>IF(Q389&gt;R389,1,0)</f>
        <v>1</v>
      </c>
      <c r="T389" s="31">
        <f>IF(Q389&lt;R389,1,0)</f>
        <v>0</v>
      </c>
      <c r="V389" s="26"/>
      <c r="W389" s="23"/>
      <c r="Y389" s="7"/>
    </row>
    <row r="390" spans="1:25" ht="14.45" customHeight="1" thickBot="1" x14ac:dyDescent="0.25">
      <c r="A390" s="12"/>
      <c r="B390" s="12"/>
      <c r="C390" s="17"/>
      <c r="D390" s="41" t="s">
        <v>76</v>
      </c>
      <c r="E390" s="17" t="s">
        <v>326</v>
      </c>
      <c r="F390" s="124"/>
      <c r="G390" s="17" t="s">
        <v>40</v>
      </c>
      <c r="H390" s="150">
        <v>3</v>
      </c>
      <c r="I390" s="151">
        <v>6</v>
      </c>
      <c r="J390" s="150">
        <v>6</v>
      </c>
      <c r="K390" s="151">
        <v>4</v>
      </c>
      <c r="L390" s="150">
        <v>1</v>
      </c>
      <c r="M390" s="151">
        <v>0</v>
      </c>
      <c r="O390" s="9">
        <f t="shared" si="77"/>
        <v>10</v>
      </c>
      <c r="P390" s="9">
        <f t="shared" si="78"/>
        <v>10</v>
      </c>
      <c r="Q390" s="9">
        <f>IF(H390&gt;I390,1,0)+IF(J390&gt;K390,1,0)+IF(L390&gt;M390,1,0)</f>
        <v>2</v>
      </c>
      <c r="R390" s="8">
        <f>IF(H390&lt;I390,1,0)+IF(J390&lt;K390,1,0)+IF(L390&lt;M390,1,0)</f>
        <v>1</v>
      </c>
      <c r="S390" s="8">
        <f>IF(Q390&gt;R390,1,0)</f>
        <v>1</v>
      </c>
      <c r="T390" s="8">
        <f>IF(Q390&lt;R390,1,0)</f>
        <v>0</v>
      </c>
      <c r="V390" s="26"/>
      <c r="W390" s="23"/>
      <c r="Y390" s="7"/>
    </row>
    <row r="391" spans="1:25" ht="14.45" customHeight="1" thickBot="1" x14ac:dyDescent="0.3">
      <c r="A391" s="12"/>
      <c r="B391" s="12"/>
      <c r="C391" s="259"/>
      <c r="D391" s="319" t="s">
        <v>77</v>
      </c>
      <c r="E391" s="17" t="s">
        <v>572</v>
      </c>
      <c r="F391" s="125"/>
      <c r="G391" s="17" t="s">
        <v>573</v>
      </c>
      <c r="H391" s="264">
        <v>6</v>
      </c>
      <c r="I391" s="267">
        <v>0</v>
      </c>
      <c r="J391" s="264">
        <v>6</v>
      </c>
      <c r="K391" s="267">
        <v>0</v>
      </c>
      <c r="L391" s="264"/>
      <c r="M391" s="267"/>
      <c r="O391" s="270">
        <f t="shared" si="77"/>
        <v>12</v>
      </c>
      <c r="P391" s="270">
        <f t="shared" si="78"/>
        <v>0</v>
      </c>
      <c r="Q391" s="270">
        <f>IF(H391&gt;I391,1,0)+IF(J391&gt;K391,1,0)+IF(L391&gt;M391,1,0)</f>
        <v>2</v>
      </c>
      <c r="R391" s="270">
        <f>IF(H391&lt;I391,1,0)+IF(J391&lt;K391,1,0)+IF(L391&lt;M391,1,0)</f>
        <v>0</v>
      </c>
      <c r="S391" s="270">
        <f>IF(Q391&gt;R391,1,0)</f>
        <v>1</v>
      </c>
      <c r="T391" s="270">
        <f>IF(Q391&lt;R391,1,0)</f>
        <v>0</v>
      </c>
      <c r="V391" s="22"/>
      <c r="W391" s="23"/>
      <c r="Y391" s="7"/>
    </row>
    <row r="392" spans="1:25" ht="14.45" customHeight="1" thickBot="1" x14ac:dyDescent="0.25">
      <c r="A392" s="12"/>
      <c r="B392" s="12"/>
      <c r="C392" s="259"/>
      <c r="D392" s="319"/>
      <c r="E392" s="32" t="s">
        <v>67</v>
      </c>
      <c r="F392" s="126"/>
      <c r="G392" s="32" t="s">
        <v>67</v>
      </c>
      <c r="H392" s="265"/>
      <c r="I392" s="268"/>
      <c r="J392" s="265"/>
      <c r="K392" s="268"/>
      <c r="L392" s="265"/>
      <c r="M392" s="268"/>
      <c r="O392" s="271"/>
      <c r="P392" s="271"/>
      <c r="Q392" s="271"/>
      <c r="R392" s="271"/>
      <c r="S392" s="271"/>
      <c r="T392" s="271"/>
      <c r="V392" s="26"/>
      <c r="W392" s="23"/>
      <c r="Y392" s="7"/>
    </row>
    <row r="393" spans="1:25" ht="14.45" customHeight="1" thickBot="1" x14ac:dyDescent="0.25">
      <c r="A393" s="12"/>
      <c r="B393" s="12"/>
      <c r="C393" s="260"/>
      <c r="D393" s="320"/>
      <c r="E393" s="17" t="s">
        <v>326</v>
      </c>
      <c r="F393" s="127"/>
      <c r="G393" s="17" t="s">
        <v>40</v>
      </c>
      <c r="H393" s="266"/>
      <c r="I393" s="269"/>
      <c r="J393" s="266"/>
      <c r="K393" s="269"/>
      <c r="L393" s="266"/>
      <c r="M393" s="269"/>
      <c r="O393" s="272"/>
      <c r="P393" s="272"/>
      <c r="Q393" s="272"/>
      <c r="R393" s="272"/>
      <c r="S393" s="272"/>
      <c r="T393" s="272"/>
      <c r="V393" s="26"/>
      <c r="Y393" s="7"/>
    </row>
    <row r="394" spans="1:25" ht="14.45" customHeight="1" thickBot="1" x14ac:dyDescent="0.25">
      <c r="A394" s="12"/>
      <c r="B394" s="12"/>
      <c r="G394" s="33"/>
      <c r="H394" s="152"/>
      <c r="O394" s="8">
        <f t="shared" ref="O394:T394" si="79">O389+O390+O391</f>
        <v>34</v>
      </c>
      <c r="P394" s="8">
        <f t="shared" si="79"/>
        <v>16</v>
      </c>
      <c r="Q394" s="9">
        <f t="shared" si="79"/>
        <v>6</v>
      </c>
      <c r="R394" s="8">
        <f t="shared" si="79"/>
        <v>1</v>
      </c>
      <c r="S394" s="8">
        <f t="shared" si="79"/>
        <v>3</v>
      </c>
      <c r="T394" s="8">
        <f t="shared" si="79"/>
        <v>0</v>
      </c>
      <c r="V394" s="26"/>
      <c r="Y394" s="7"/>
    </row>
    <row r="395" spans="1:25" ht="14.45" customHeight="1" x14ac:dyDescent="0.2">
      <c r="A395" s="12"/>
      <c r="B395" s="12"/>
      <c r="C395" s="312" t="s">
        <v>100</v>
      </c>
      <c r="D395" s="313"/>
      <c r="E395" s="313"/>
      <c r="F395" s="313"/>
      <c r="G395" s="313"/>
      <c r="H395" s="313"/>
      <c r="I395" s="313"/>
      <c r="J395" s="313"/>
      <c r="K395" s="313"/>
      <c r="L395" s="313"/>
      <c r="M395" s="314"/>
    </row>
    <row r="396" spans="1:25" ht="14.45" customHeight="1" thickBot="1" x14ac:dyDescent="0.25">
      <c r="A396" s="12"/>
      <c r="B396" s="12"/>
      <c r="C396" s="315"/>
      <c r="D396" s="316"/>
      <c r="E396" s="316"/>
      <c r="F396" s="316"/>
      <c r="G396" s="316"/>
      <c r="H396" s="316"/>
      <c r="I396" s="316"/>
      <c r="J396" s="316"/>
      <c r="K396" s="316"/>
      <c r="L396" s="316"/>
      <c r="M396" s="317"/>
    </row>
    <row r="397" spans="1:25" ht="14.45" customHeight="1" thickBot="1" x14ac:dyDescent="0.25">
      <c r="A397" s="12"/>
      <c r="B397" s="12"/>
      <c r="C397" s="279" t="s">
        <v>13</v>
      </c>
      <c r="D397" s="280"/>
      <c r="E397" s="321" t="s">
        <v>63</v>
      </c>
      <c r="F397" s="322"/>
      <c r="G397" s="13" t="s">
        <v>64</v>
      </c>
      <c r="H397" s="281" t="s">
        <v>65</v>
      </c>
      <c r="I397" s="282"/>
      <c r="J397" s="282"/>
      <c r="K397" s="282"/>
      <c r="L397" s="282"/>
      <c r="M397" s="283"/>
      <c r="R397" s="14"/>
      <c r="S397" s="15"/>
      <c r="T397" s="16"/>
      <c r="U397" s="16"/>
    </row>
    <row r="398" spans="1:25" ht="14.45" customHeight="1" thickBot="1" x14ac:dyDescent="0.25">
      <c r="A398" s="12"/>
      <c r="B398" s="12"/>
      <c r="C398" s="284">
        <v>44726</v>
      </c>
      <c r="D398" s="318"/>
      <c r="E398" s="286" t="s">
        <v>9</v>
      </c>
      <c r="F398" s="287"/>
      <c r="G398" s="17" t="s">
        <v>93</v>
      </c>
      <c r="H398" s="281"/>
      <c r="I398" s="282"/>
      <c r="J398" s="282"/>
      <c r="K398" s="282"/>
      <c r="L398" s="282"/>
      <c r="M398" s="283"/>
    </row>
    <row r="399" spans="1:25" ht="14.45" customHeight="1" thickBot="1" x14ac:dyDescent="0.25">
      <c r="A399" s="12"/>
      <c r="B399" s="12"/>
      <c r="C399" s="286"/>
      <c r="D399" s="288"/>
      <c r="E399" s="288"/>
      <c r="F399" s="288"/>
      <c r="G399" s="288"/>
      <c r="H399" s="288"/>
      <c r="I399" s="288"/>
      <c r="J399" s="288"/>
      <c r="K399" s="288"/>
      <c r="L399" s="288"/>
      <c r="M399" s="287"/>
    </row>
    <row r="400" spans="1:25" ht="14.45" customHeight="1" thickBot="1" x14ac:dyDescent="0.25">
      <c r="A400" s="12"/>
      <c r="B400" s="12"/>
      <c r="C400" s="18" t="s">
        <v>15</v>
      </c>
      <c r="D400" s="42"/>
      <c r="E400" s="18" t="s">
        <v>66</v>
      </c>
      <c r="F400" s="121" t="s">
        <v>67</v>
      </c>
      <c r="G400" s="18" t="s">
        <v>66</v>
      </c>
      <c r="H400" s="290" t="s">
        <v>62</v>
      </c>
      <c r="I400" s="290"/>
      <c r="J400" s="290"/>
      <c r="K400" s="290"/>
      <c r="L400" s="290"/>
      <c r="M400" s="291"/>
      <c r="Y400" s="7"/>
    </row>
    <row r="401" spans="1:25" ht="14.45" customHeight="1" thickBot="1" x14ac:dyDescent="0.3">
      <c r="A401" s="12"/>
      <c r="B401" s="12"/>
      <c r="C401" s="20"/>
      <c r="D401" s="21"/>
      <c r="E401" s="117" t="s">
        <v>101</v>
      </c>
      <c r="F401" s="164" t="s">
        <v>95</v>
      </c>
      <c r="G401" s="117" t="s">
        <v>99</v>
      </c>
      <c r="H401" s="289">
        <f>S408</f>
        <v>3</v>
      </c>
      <c r="I401" s="290"/>
      <c r="J401" s="291"/>
      <c r="K401" s="289">
        <f>T408</f>
        <v>0</v>
      </c>
      <c r="L401" s="290"/>
      <c r="M401" s="291"/>
      <c r="V401" s="22"/>
      <c r="W401" s="23"/>
      <c r="Y401" s="7"/>
    </row>
    <row r="402" spans="1:25" ht="14.45" customHeight="1" thickBot="1" x14ac:dyDescent="0.25">
      <c r="A402" s="12"/>
      <c r="B402" s="12"/>
      <c r="C402" s="24" t="s">
        <v>14</v>
      </c>
      <c r="D402" s="25" t="s">
        <v>68</v>
      </c>
      <c r="E402" s="24" t="s">
        <v>69</v>
      </c>
      <c r="F402" s="123"/>
      <c r="G402" s="24" t="s">
        <v>69</v>
      </c>
      <c r="H402" s="282" t="s">
        <v>70</v>
      </c>
      <c r="I402" s="283"/>
      <c r="J402" s="282" t="s">
        <v>71</v>
      </c>
      <c r="K402" s="283"/>
      <c r="L402" s="323" t="s">
        <v>72</v>
      </c>
      <c r="M402" s="324"/>
      <c r="O402" s="292" t="s">
        <v>73</v>
      </c>
      <c r="P402" s="293"/>
      <c r="Q402" s="292" t="s">
        <v>74</v>
      </c>
      <c r="R402" s="293"/>
      <c r="S402" s="292" t="s">
        <v>68</v>
      </c>
      <c r="T402" s="293"/>
      <c r="V402" s="26"/>
      <c r="W402" s="23"/>
      <c r="Y402" s="7"/>
    </row>
    <row r="403" spans="1:25" ht="14.45" customHeight="1" thickBot="1" x14ac:dyDescent="0.25">
      <c r="A403" s="12"/>
      <c r="B403" s="12"/>
      <c r="C403" s="27" t="s">
        <v>142</v>
      </c>
      <c r="D403" s="41" t="s">
        <v>75</v>
      </c>
      <c r="E403" s="17" t="s">
        <v>534</v>
      </c>
      <c r="F403" s="124"/>
      <c r="G403" s="17"/>
      <c r="H403" s="150">
        <v>6</v>
      </c>
      <c r="I403" s="151">
        <v>0</v>
      </c>
      <c r="J403" s="150">
        <v>6</v>
      </c>
      <c r="K403" s="151">
        <v>0</v>
      </c>
      <c r="L403" s="150"/>
      <c r="M403" s="151"/>
      <c r="O403" s="40">
        <f t="shared" ref="O403:O405" si="80">H403+J403+L403</f>
        <v>12</v>
      </c>
      <c r="P403" s="40">
        <f t="shared" ref="P403:P405" si="81">I403+K403+M403</f>
        <v>0</v>
      </c>
      <c r="Q403" s="40">
        <f>IF(H403&gt;I403,1,0)+IF(J403&gt;K403,1,0)+IF(L403&gt;M403,1,0)</f>
        <v>2</v>
      </c>
      <c r="R403" s="31">
        <f>IF(H403&lt;I403,1,0)+IF(J403&lt;K403,1,0)+IF(L403&lt;M403,1,0)</f>
        <v>0</v>
      </c>
      <c r="S403" s="31">
        <f>IF(Q403&gt;R403,1,0)</f>
        <v>1</v>
      </c>
      <c r="T403" s="31">
        <f>IF(Q403&lt;R403,1,0)</f>
        <v>0</v>
      </c>
      <c r="V403" s="26"/>
      <c r="W403" s="23"/>
      <c r="Y403" s="7"/>
    </row>
    <row r="404" spans="1:25" ht="14.45" customHeight="1" thickBot="1" x14ac:dyDescent="0.25">
      <c r="A404" s="12"/>
      <c r="B404" s="12"/>
      <c r="C404" s="17"/>
      <c r="D404" s="41" t="s">
        <v>76</v>
      </c>
      <c r="E404" s="17" t="s">
        <v>535</v>
      </c>
      <c r="F404" s="124"/>
      <c r="G404" s="17"/>
      <c r="H404" s="150">
        <v>6</v>
      </c>
      <c r="I404" s="151">
        <v>0</v>
      </c>
      <c r="J404" s="150">
        <v>6</v>
      </c>
      <c r="K404" s="151">
        <v>0</v>
      </c>
      <c r="L404" s="150"/>
      <c r="M404" s="151"/>
      <c r="O404" s="9">
        <f t="shared" si="80"/>
        <v>12</v>
      </c>
      <c r="P404" s="9">
        <f t="shared" si="81"/>
        <v>0</v>
      </c>
      <c r="Q404" s="9">
        <f>IF(H404&gt;I404,1,0)+IF(J404&gt;K404,1,0)+IF(L404&gt;M404,1,0)</f>
        <v>2</v>
      </c>
      <c r="R404" s="8">
        <f>IF(H404&lt;I404,1,0)+IF(J404&lt;K404,1,0)+IF(L404&lt;M404,1,0)</f>
        <v>0</v>
      </c>
      <c r="S404" s="8">
        <f>IF(Q404&gt;R404,1,0)</f>
        <v>1</v>
      </c>
      <c r="T404" s="8">
        <f>IF(Q404&lt;R404,1,0)</f>
        <v>0</v>
      </c>
      <c r="V404" s="26"/>
      <c r="W404" s="23"/>
      <c r="Y404" s="7"/>
    </row>
    <row r="405" spans="1:25" ht="14.45" customHeight="1" thickBot="1" x14ac:dyDescent="0.3">
      <c r="A405" s="12"/>
      <c r="B405" s="12"/>
      <c r="C405" s="259"/>
      <c r="D405" s="319" t="s">
        <v>77</v>
      </c>
      <c r="E405" s="17" t="s">
        <v>44</v>
      </c>
      <c r="F405" s="125"/>
      <c r="G405" s="17"/>
      <c r="H405" s="264">
        <v>6</v>
      </c>
      <c r="I405" s="267">
        <v>0</v>
      </c>
      <c r="J405" s="264">
        <v>6</v>
      </c>
      <c r="K405" s="267">
        <v>0</v>
      </c>
      <c r="L405" s="264"/>
      <c r="M405" s="267"/>
      <c r="O405" s="270">
        <f t="shared" si="80"/>
        <v>12</v>
      </c>
      <c r="P405" s="270">
        <f t="shared" si="81"/>
        <v>0</v>
      </c>
      <c r="Q405" s="270">
        <f>IF(H405&gt;I405,1,0)+IF(J405&gt;K405,1,0)+IF(L405&gt;M405,1,0)</f>
        <v>2</v>
      </c>
      <c r="R405" s="270">
        <f>IF(H405&lt;I405,1,0)+IF(J405&lt;K405,1,0)+IF(L405&lt;M405,1,0)</f>
        <v>0</v>
      </c>
      <c r="S405" s="270">
        <f>IF(Q405&gt;R405,1,0)</f>
        <v>1</v>
      </c>
      <c r="T405" s="270">
        <f>IF(Q405&lt;R405,1,0)</f>
        <v>0</v>
      </c>
      <c r="V405" s="22"/>
      <c r="W405" s="23"/>
      <c r="Y405" s="7"/>
    </row>
    <row r="406" spans="1:25" ht="14.45" customHeight="1" thickBot="1" x14ac:dyDescent="0.25">
      <c r="A406" s="12"/>
      <c r="B406" s="12"/>
      <c r="C406" s="259"/>
      <c r="D406" s="319"/>
      <c r="E406" s="32" t="s">
        <v>67</v>
      </c>
      <c r="F406" s="126"/>
      <c r="G406" s="32" t="s">
        <v>67</v>
      </c>
      <c r="H406" s="265"/>
      <c r="I406" s="268"/>
      <c r="J406" s="265"/>
      <c r="K406" s="268"/>
      <c r="L406" s="265"/>
      <c r="M406" s="268"/>
      <c r="O406" s="271"/>
      <c r="P406" s="271"/>
      <c r="Q406" s="271"/>
      <c r="R406" s="271"/>
      <c r="S406" s="271"/>
      <c r="T406" s="271"/>
      <c r="V406" s="26"/>
      <c r="W406" s="23"/>
      <c r="Y406" s="7"/>
    </row>
    <row r="407" spans="1:25" ht="14.45" customHeight="1" thickBot="1" x14ac:dyDescent="0.25">
      <c r="A407" s="12"/>
      <c r="B407" s="12"/>
      <c r="C407" s="260"/>
      <c r="D407" s="320"/>
      <c r="E407" s="17" t="s">
        <v>534</v>
      </c>
      <c r="F407" s="127"/>
      <c r="G407" s="17"/>
      <c r="H407" s="266"/>
      <c r="I407" s="269"/>
      <c r="J407" s="266"/>
      <c r="K407" s="269"/>
      <c r="L407" s="266"/>
      <c r="M407" s="269"/>
      <c r="O407" s="272"/>
      <c r="P407" s="272"/>
      <c r="Q407" s="272"/>
      <c r="R407" s="272"/>
      <c r="S407" s="272"/>
      <c r="T407" s="272"/>
      <c r="V407" s="26"/>
      <c r="Y407" s="7"/>
    </row>
    <row r="408" spans="1:25" ht="14.45" customHeight="1" thickBot="1" x14ac:dyDescent="0.25">
      <c r="A408" s="12"/>
      <c r="B408" s="12"/>
      <c r="G408" s="33"/>
      <c r="H408" s="152"/>
      <c r="O408" s="8">
        <f t="shared" ref="O408:T408" si="82">O403+O404+O405</f>
        <v>36</v>
      </c>
      <c r="P408" s="8">
        <f t="shared" si="82"/>
        <v>0</v>
      </c>
      <c r="Q408" s="9">
        <f t="shared" si="82"/>
        <v>6</v>
      </c>
      <c r="R408" s="8">
        <f t="shared" si="82"/>
        <v>0</v>
      </c>
      <c r="S408" s="8">
        <f t="shared" si="82"/>
        <v>3</v>
      </c>
      <c r="T408" s="8">
        <f t="shared" si="82"/>
        <v>0</v>
      </c>
      <c r="V408" s="26"/>
      <c r="Y408" s="7"/>
    </row>
    <row r="409" spans="1:25" ht="14.45" customHeight="1" x14ac:dyDescent="0.2">
      <c r="A409" s="12"/>
      <c r="B409" s="12"/>
      <c r="C409" s="312" t="s">
        <v>100</v>
      </c>
      <c r="D409" s="313"/>
      <c r="E409" s="313"/>
      <c r="F409" s="313"/>
      <c r="G409" s="313"/>
      <c r="H409" s="313"/>
      <c r="I409" s="313"/>
      <c r="J409" s="313"/>
      <c r="K409" s="313"/>
      <c r="L409" s="313"/>
      <c r="M409" s="314"/>
    </row>
    <row r="410" spans="1:25" ht="14.45" customHeight="1" thickBot="1" x14ac:dyDescent="0.25">
      <c r="A410" s="12"/>
      <c r="B410" s="12"/>
      <c r="C410" s="315"/>
      <c r="D410" s="316"/>
      <c r="E410" s="316"/>
      <c r="F410" s="316"/>
      <c r="G410" s="316"/>
      <c r="H410" s="316"/>
      <c r="I410" s="316"/>
      <c r="J410" s="316"/>
      <c r="K410" s="316"/>
      <c r="L410" s="316"/>
      <c r="M410" s="317"/>
    </row>
    <row r="411" spans="1:25" ht="14.45" customHeight="1" thickBot="1" x14ac:dyDescent="0.25">
      <c r="A411" s="12"/>
      <c r="B411" s="12"/>
      <c r="C411" s="279" t="s">
        <v>13</v>
      </c>
      <c r="D411" s="280"/>
      <c r="E411" s="321" t="s">
        <v>63</v>
      </c>
      <c r="F411" s="322"/>
      <c r="G411" s="13" t="s">
        <v>64</v>
      </c>
      <c r="H411" s="281" t="s">
        <v>65</v>
      </c>
      <c r="I411" s="282"/>
      <c r="J411" s="282"/>
      <c r="K411" s="282"/>
      <c r="L411" s="282"/>
      <c r="M411" s="283"/>
      <c r="R411" s="14"/>
      <c r="S411" s="15"/>
      <c r="T411" s="16"/>
      <c r="U411" s="16"/>
    </row>
    <row r="412" spans="1:25" ht="14.45" customHeight="1" thickBot="1" x14ac:dyDescent="0.25">
      <c r="A412" s="12"/>
      <c r="B412" s="12"/>
      <c r="C412" s="284">
        <v>44726</v>
      </c>
      <c r="D412" s="318"/>
      <c r="E412" s="286" t="s">
        <v>9</v>
      </c>
      <c r="F412" s="287"/>
      <c r="G412" s="17" t="s">
        <v>93</v>
      </c>
      <c r="H412" s="281"/>
      <c r="I412" s="282"/>
      <c r="J412" s="282"/>
      <c r="K412" s="282"/>
      <c r="L412" s="282"/>
      <c r="M412" s="283"/>
    </row>
    <row r="413" spans="1:25" ht="14.45" customHeight="1" thickBot="1" x14ac:dyDescent="0.25">
      <c r="A413" s="12"/>
      <c r="B413" s="12"/>
      <c r="C413" s="286"/>
      <c r="D413" s="288"/>
      <c r="E413" s="288"/>
      <c r="F413" s="288"/>
      <c r="G413" s="288"/>
      <c r="H413" s="288"/>
      <c r="I413" s="288"/>
      <c r="J413" s="288"/>
      <c r="K413" s="288"/>
      <c r="L413" s="288"/>
      <c r="M413" s="287"/>
    </row>
    <row r="414" spans="1:25" ht="14.45" customHeight="1" thickBot="1" x14ac:dyDescent="0.25">
      <c r="A414" s="12"/>
      <c r="B414" s="12"/>
      <c r="C414" s="18" t="s">
        <v>15</v>
      </c>
      <c r="D414" s="42"/>
      <c r="E414" s="18" t="s">
        <v>66</v>
      </c>
      <c r="F414" s="121" t="s">
        <v>67</v>
      </c>
      <c r="G414" s="18" t="s">
        <v>66</v>
      </c>
      <c r="H414" s="290" t="s">
        <v>62</v>
      </c>
      <c r="I414" s="290"/>
      <c r="J414" s="290"/>
      <c r="K414" s="290"/>
      <c r="L414" s="290"/>
      <c r="M414" s="291"/>
      <c r="Y414" s="7"/>
    </row>
    <row r="415" spans="1:25" ht="14.45" customHeight="1" thickBot="1" x14ac:dyDescent="0.3">
      <c r="A415" s="12"/>
      <c r="B415" s="12"/>
      <c r="C415" s="20"/>
      <c r="D415" s="21"/>
      <c r="E415" s="113" t="s">
        <v>143</v>
      </c>
      <c r="F415" s="164" t="s">
        <v>95</v>
      </c>
      <c r="G415" s="113" t="s">
        <v>104</v>
      </c>
      <c r="H415" s="289">
        <f>S422</f>
        <v>3</v>
      </c>
      <c r="I415" s="290"/>
      <c r="J415" s="291"/>
      <c r="K415" s="289">
        <f>T422</f>
        <v>0</v>
      </c>
      <c r="L415" s="290"/>
      <c r="M415" s="291"/>
      <c r="V415" s="22"/>
      <c r="W415" s="23"/>
      <c r="Y415" s="7"/>
    </row>
    <row r="416" spans="1:25" ht="14.45" customHeight="1" thickBot="1" x14ac:dyDescent="0.25">
      <c r="A416" s="12"/>
      <c r="B416" s="12"/>
      <c r="C416" s="24" t="s">
        <v>14</v>
      </c>
      <c r="D416" s="25" t="s">
        <v>68</v>
      </c>
      <c r="E416" s="24" t="s">
        <v>69</v>
      </c>
      <c r="F416" s="123"/>
      <c r="G416" s="24" t="s">
        <v>69</v>
      </c>
      <c r="H416" s="282" t="s">
        <v>70</v>
      </c>
      <c r="I416" s="283"/>
      <c r="J416" s="282" t="s">
        <v>71</v>
      </c>
      <c r="K416" s="283"/>
      <c r="L416" s="323" t="s">
        <v>72</v>
      </c>
      <c r="M416" s="324"/>
      <c r="O416" s="292" t="s">
        <v>73</v>
      </c>
      <c r="P416" s="293"/>
      <c r="Q416" s="292" t="s">
        <v>74</v>
      </c>
      <c r="R416" s="293"/>
      <c r="S416" s="292" t="s">
        <v>68</v>
      </c>
      <c r="T416" s="293"/>
      <c r="V416" s="26"/>
      <c r="W416" s="23"/>
      <c r="Y416" s="7"/>
    </row>
    <row r="417" spans="1:25" ht="14.45" customHeight="1" thickBot="1" x14ac:dyDescent="0.25">
      <c r="A417" s="12"/>
      <c r="B417" s="12"/>
      <c r="C417" s="27" t="s">
        <v>142</v>
      </c>
      <c r="D417" s="41" t="s">
        <v>75</v>
      </c>
      <c r="E417" s="17" t="s">
        <v>536</v>
      </c>
      <c r="F417" s="124"/>
      <c r="G417" s="17" t="s">
        <v>329</v>
      </c>
      <c r="H417" s="150">
        <v>6</v>
      </c>
      <c r="I417" s="151">
        <v>1</v>
      </c>
      <c r="J417" s="150">
        <v>6</v>
      </c>
      <c r="K417" s="151">
        <v>0</v>
      </c>
      <c r="L417" s="150"/>
      <c r="M417" s="151"/>
      <c r="O417" s="40">
        <f t="shared" ref="O417:O419" si="83">H417+J417+L417</f>
        <v>12</v>
      </c>
      <c r="P417" s="40">
        <f t="shared" ref="P417:P419" si="84">I417+K417+M417</f>
        <v>1</v>
      </c>
      <c r="Q417" s="40">
        <f>IF(H417&gt;I417,1,0)+IF(J417&gt;K417,1,0)+IF(L417&gt;M417,1,0)</f>
        <v>2</v>
      </c>
      <c r="R417" s="31">
        <f>IF(H417&lt;I417,1,0)+IF(J417&lt;K417,1,0)+IF(L417&lt;M417,1,0)</f>
        <v>0</v>
      </c>
      <c r="S417" s="31">
        <f>IF(Q417&gt;R417,1,0)</f>
        <v>1</v>
      </c>
      <c r="T417" s="31">
        <f>IF(Q417&lt;R417,1,0)</f>
        <v>0</v>
      </c>
      <c r="V417" s="26"/>
      <c r="W417" s="23"/>
      <c r="Y417" s="7"/>
    </row>
    <row r="418" spans="1:25" ht="14.45" customHeight="1" thickBot="1" x14ac:dyDescent="0.25">
      <c r="A418" s="12"/>
      <c r="B418" s="12"/>
      <c r="C418" s="17"/>
      <c r="D418" s="41" t="s">
        <v>76</v>
      </c>
      <c r="E418" s="17" t="s">
        <v>537</v>
      </c>
      <c r="F418" s="124"/>
      <c r="G418" s="17" t="s">
        <v>539</v>
      </c>
      <c r="H418" s="150">
        <v>6</v>
      </c>
      <c r="I418" s="151">
        <v>2</v>
      </c>
      <c r="J418" s="150">
        <v>6</v>
      </c>
      <c r="K418" s="151">
        <v>1</v>
      </c>
      <c r="L418" s="150"/>
      <c r="M418" s="151"/>
      <c r="O418" s="9">
        <f t="shared" si="83"/>
        <v>12</v>
      </c>
      <c r="P418" s="9">
        <f t="shared" si="84"/>
        <v>3</v>
      </c>
      <c r="Q418" s="9">
        <f>IF(H418&gt;I418,1,0)+IF(J418&gt;K418,1,0)+IF(L418&gt;M418,1,0)</f>
        <v>2</v>
      </c>
      <c r="R418" s="8">
        <f>IF(H418&lt;I418,1,0)+IF(J418&lt;K418,1,0)+IF(L418&lt;M418,1,0)</f>
        <v>0</v>
      </c>
      <c r="S418" s="8">
        <f>IF(Q418&gt;R418,1,0)</f>
        <v>1</v>
      </c>
      <c r="T418" s="8">
        <f>IF(Q418&lt;R418,1,0)</f>
        <v>0</v>
      </c>
      <c r="V418" s="26"/>
      <c r="W418" s="23"/>
      <c r="Y418" s="7"/>
    </row>
    <row r="419" spans="1:25" ht="14.45" customHeight="1" thickBot="1" x14ac:dyDescent="0.3">
      <c r="A419" s="12"/>
      <c r="B419" s="12"/>
      <c r="C419" s="259"/>
      <c r="D419" s="319" t="s">
        <v>77</v>
      </c>
      <c r="E419" s="17" t="s">
        <v>537</v>
      </c>
      <c r="F419" s="125"/>
      <c r="G419" s="17" t="s">
        <v>329</v>
      </c>
      <c r="H419" s="264">
        <v>6</v>
      </c>
      <c r="I419" s="267">
        <v>0</v>
      </c>
      <c r="J419" s="264">
        <v>6</v>
      </c>
      <c r="K419" s="267">
        <v>0</v>
      </c>
      <c r="L419" s="264"/>
      <c r="M419" s="267"/>
      <c r="O419" s="270">
        <f t="shared" si="83"/>
        <v>12</v>
      </c>
      <c r="P419" s="270">
        <f t="shared" si="84"/>
        <v>0</v>
      </c>
      <c r="Q419" s="270">
        <f>IF(H419&gt;I419,1,0)+IF(J419&gt;K419,1,0)+IF(L419&gt;M419,1,0)</f>
        <v>2</v>
      </c>
      <c r="R419" s="270">
        <f>IF(H419&lt;I419,1,0)+IF(J419&lt;K419,1,0)+IF(L419&lt;M419,1,0)</f>
        <v>0</v>
      </c>
      <c r="S419" s="270">
        <f>IF(Q419&gt;R419,1,0)</f>
        <v>1</v>
      </c>
      <c r="T419" s="270">
        <f>IF(Q419&lt;R419,1,0)</f>
        <v>0</v>
      </c>
      <c r="V419" s="22"/>
      <c r="W419" s="23"/>
      <c r="Y419" s="7"/>
    </row>
    <row r="420" spans="1:25" ht="14.45" customHeight="1" thickBot="1" x14ac:dyDescent="0.25">
      <c r="A420" s="12"/>
      <c r="B420" s="12"/>
      <c r="C420" s="259"/>
      <c r="D420" s="319"/>
      <c r="E420" s="32" t="s">
        <v>67</v>
      </c>
      <c r="F420" s="126"/>
      <c r="G420" s="32" t="s">
        <v>67</v>
      </c>
      <c r="H420" s="265"/>
      <c r="I420" s="268"/>
      <c r="J420" s="265"/>
      <c r="K420" s="268"/>
      <c r="L420" s="265"/>
      <c r="M420" s="268"/>
      <c r="O420" s="271"/>
      <c r="P420" s="271"/>
      <c r="Q420" s="271"/>
      <c r="R420" s="271"/>
      <c r="S420" s="271"/>
      <c r="T420" s="271"/>
      <c r="V420" s="26"/>
      <c r="W420" s="23"/>
      <c r="Y420" s="7"/>
    </row>
    <row r="421" spans="1:25" ht="14.45" customHeight="1" thickBot="1" x14ac:dyDescent="0.25">
      <c r="A421" s="12"/>
      <c r="B421" s="12"/>
      <c r="C421" s="260"/>
      <c r="D421" s="320"/>
      <c r="E421" s="17" t="s">
        <v>538</v>
      </c>
      <c r="F421" s="127"/>
      <c r="G421" s="17" t="s">
        <v>331</v>
      </c>
      <c r="H421" s="266"/>
      <c r="I421" s="269"/>
      <c r="J421" s="266"/>
      <c r="K421" s="269"/>
      <c r="L421" s="266"/>
      <c r="M421" s="269"/>
      <c r="O421" s="272"/>
      <c r="P421" s="272"/>
      <c r="Q421" s="272"/>
      <c r="R421" s="272"/>
      <c r="S421" s="272"/>
      <c r="T421" s="272"/>
      <c r="V421" s="26"/>
      <c r="Y421" s="7"/>
    </row>
    <row r="422" spans="1:25" ht="14.45" customHeight="1" thickBot="1" x14ac:dyDescent="0.25">
      <c r="A422" s="12"/>
      <c r="B422" s="12"/>
      <c r="G422" s="33"/>
      <c r="H422" s="152"/>
      <c r="O422" s="8">
        <f t="shared" ref="O422:T422" si="85">O417+O418+O419</f>
        <v>36</v>
      </c>
      <c r="P422" s="8">
        <f t="shared" si="85"/>
        <v>4</v>
      </c>
      <c r="Q422" s="9">
        <f t="shared" si="85"/>
        <v>6</v>
      </c>
      <c r="R422" s="8">
        <f t="shared" si="85"/>
        <v>0</v>
      </c>
      <c r="S422" s="8">
        <f t="shared" si="85"/>
        <v>3</v>
      </c>
      <c r="T422" s="8">
        <f t="shared" si="85"/>
        <v>0</v>
      </c>
      <c r="V422" s="26"/>
      <c r="Y422" s="7"/>
    </row>
    <row r="423" spans="1:25" ht="14.45" customHeight="1" x14ac:dyDescent="0.2">
      <c r="A423" s="12"/>
      <c r="B423" s="12"/>
      <c r="C423" s="312" t="s">
        <v>100</v>
      </c>
      <c r="D423" s="313"/>
      <c r="E423" s="313"/>
      <c r="F423" s="313"/>
      <c r="G423" s="313"/>
      <c r="H423" s="313"/>
      <c r="I423" s="313"/>
      <c r="J423" s="313"/>
      <c r="K423" s="313"/>
      <c r="L423" s="313"/>
      <c r="M423" s="314"/>
    </row>
    <row r="424" spans="1:25" ht="14.45" customHeight="1" thickBot="1" x14ac:dyDescent="0.25">
      <c r="A424" s="12"/>
      <c r="B424" s="12"/>
      <c r="C424" s="315"/>
      <c r="D424" s="316"/>
      <c r="E424" s="316"/>
      <c r="F424" s="316"/>
      <c r="G424" s="316"/>
      <c r="H424" s="316"/>
      <c r="I424" s="316"/>
      <c r="J424" s="316"/>
      <c r="K424" s="316"/>
      <c r="L424" s="316"/>
      <c r="M424" s="317"/>
    </row>
    <row r="425" spans="1:25" ht="14.45" customHeight="1" thickBot="1" x14ac:dyDescent="0.25">
      <c r="A425" s="12"/>
      <c r="B425" s="12"/>
      <c r="C425" s="279" t="s">
        <v>13</v>
      </c>
      <c r="D425" s="280"/>
      <c r="E425" s="321" t="s">
        <v>63</v>
      </c>
      <c r="F425" s="322"/>
      <c r="G425" s="13" t="s">
        <v>64</v>
      </c>
      <c r="H425" s="281" t="s">
        <v>65</v>
      </c>
      <c r="I425" s="282"/>
      <c r="J425" s="282"/>
      <c r="K425" s="282"/>
      <c r="L425" s="282"/>
      <c r="M425" s="283"/>
      <c r="R425" s="14"/>
      <c r="S425" s="15"/>
      <c r="T425" s="16"/>
      <c r="U425" s="16"/>
    </row>
    <row r="426" spans="1:25" ht="14.45" customHeight="1" thickBot="1" x14ac:dyDescent="0.25">
      <c r="A426" s="12"/>
      <c r="B426" s="12"/>
      <c r="C426" s="284">
        <v>44726</v>
      </c>
      <c r="D426" s="318"/>
      <c r="E426" s="286" t="s">
        <v>9</v>
      </c>
      <c r="F426" s="287"/>
      <c r="G426" s="17" t="s">
        <v>93</v>
      </c>
      <c r="H426" s="281"/>
      <c r="I426" s="282"/>
      <c r="J426" s="282"/>
      <c r="K426" s="282"/>
      <c r="L426" s="282"/>
      <c r="M426" s="283"/>
    </row>
    <row r="427" spans="1:25" ht="14.45" customHeight="1" thickBot="1" x14ac:dyDescent="0.25">
      <c r="A427" s="12"/>
      <c r="B427" s="12"/>
      <c r="C427" s="286"/>
      <c r="D427" s="288"/>
      <c r="E427" s="288"/>
      <c r="F427" s="288"/>
      <c r="G427" s="288"/>
      <c r="H427" s="288"/>
      <c r="I427" s="288"/>
      <c r="J427" s="288"/>
      <c r="K427" s="288"/>
      <c r="L427" s="288"/>
      <c r="M427" s="287"/>
    </row>
    <row r="428" spans="1:25" ht="14.45" customHeight="1" thickBot="1" x14ac:dyDescent="0.25">
      <c r="A428" s="12"/>
      <c r="B428" s="12"/>
      <c r="C428" s="18" t="s">
        <v>15</v>
      </c>
      <c r="D428" s="42"/>
      <c r="E428" s="18" t="s">
        <v>66</v>
      </c>
      <c r="F428" s="121" t="s">
        <v>67</v>
      </c>
      <c r="G428" s="18" t="s">
        <v>66</v>
      </c>
      <c r="H428" s="290" t="s">
        <v>62</v>
      </c>
      <c r="I428" s="290"/>
      <c r="J428" s="290"/>
      <c r="K428" s="290"/>
      <c r="L428" s="290"/>
      <c r="M428" s="291"/>
      <c r="Y428" s="7"/>
    </row>
    <row r="429" spans="1:25" ht="14.45" customHeight="1" thickBot="1" x14ac:dyDescent="0.3">
      <c r="A429" s="12"/>
      <c r="B429" s="12"/>
      <c r="C429" s="20"/>
      <c r="D429" s="21"/>
      <c r="E429" s="113" t="s">
        <v>103</v>
      </c>
      <c r="F429" s="164" t="s">
        <v>95</v>
      </c>
      <c r="G429" s="113" t="s">
        <v>105</v>
      </c>
      <c r="H429" s="289">
        <f>S436</f>
        <v>0</v>
      </c>
      <c r="I429" s="290"/>
      <c r="J429" s="291"/>
      <c r="K429" s="289">
        <f>T436</f>
        <v>3</v>
      </c>
      <c r="L429" s="290"/>
      <c r="M429" s="291"/>
      <c r="V429" s="22"/>
      <c r="W429" s="23"/>
      <c r="Y429" s="7"/>
    </row>
    <row r="430" spans="1:25" ht="14.45" customHeight="1" thickBot="1" x14ac:dyDescent="0.25">
      <c r="A430" s="12"/>
      <c r="B430" s="12"/>
      <c r="C430" s="24" t="s">
        <v>14</v>
      </c>
      <c r="D430" s="25" t="s">
        <v>68</v>
      </c>
      <c r="E430" s="24" t="s">
        <v>69</v>
      </c>
      <c r="F430" s="123"/>
      <c r="G430" s="24" t="s">
        <v>69</v>
      </c>
      <c r="H430" s="282" t="s">
        <v>70</v>
      </c>
      <c r="I430" s="283"/>
      <c r="J430" s="282" t="s">
        <v>71</v>
      </c>
      <c r="K430" s="283"/>
      <c r="L430" s="323" t="s">
        <v>72</v>
      </c>
      <c r="M430" s="324"/>
      <c r="O430" s="292" t="s">
        <v>73</v>
      </c>
      <c r="P430" s="293"/>
      <c r="Q430" s="292" t="s">
        <v>74</v>
      </c>
      <c r="R430" s="293"/>
      <c r="S430" s="292" t="s">
        <v>68</v>
      </c>
      <c r="T430" s="293"/>
      <c r="V430" s="26"/>
      <c r="W430" s="23"/>
      <c r="Y430" s="7"/>
    </row>
    <row r="431" spans="1:25" ht="14.45" customHeight="1" thickBot="1" x14ac:dyDescent="0.25">
      <c r="A431" s="12"/>
      <c r="B431" s="12"/>
      <c r="C431" s="27" t="s">
        <v>142</v>
      </c>
      <c r="D431" s="41" t="s">
        <v>75</v>
      </c>
      <c r="E431" s="17" t="s">
        <v>577</v>
      </c>
      <c r="F431" s="124"/>
      <c r="G431" s="17" t="s">
        <v>576</v>
      </c>
      <c r="H431" s="150">
        <v>0</v>
      </c>
      <c r="I431" s="151">
        <v>6</v>
      </c>
      <c r="J431" s="150">
        <v>0</v>
      </c>
      <c r="K431" s="151">
        <v>6</v>
      </c>
      <c r="L431" s="150"/>
      <c r="M431" s="151"/>
      <c r="O431" s="40">
        <f t="shared" ref="O431:O433" si="86">H431+J431+L431</f>
        <v>0</v>
      </c>
      <c r="P431" s="40">
        <f t="shared" ref="P431:P433" si="87">I431+K431+M431</f>
        <v>12</v>
      </c>
      <c r="Q431" s="40">
        <f>IF(H431&gt;I431,1,0)+IF(J431&gt;K431,1,0)+IF(L431&gt;M431,1,0)</f>
        <v>0</v>
      </c>
      <c r="R431" s="31">
        <f>IF(H431&lt;I431,1,0)+IF(J431&lt;K431,1,0)+IF(L431&lt;M431,1,0)</f>
        <v>2</v>
      </c>
      <c r="S431" s="31">
        <f>IF(Q431&gt;R431,1,0)</f>
        <v>0</v>
      </c>
      <c r="T431" s="31">
        <f>IF(Q431&lt;R431,1,0)</f>
        <v>1</v>
      </c>
      <c r="V431" s="26"/>
      <c r="W431" s="23"/>
      <c r="Y431" s="7"/>
    </row>
    <row r="432" spans="1:25" ht="14.45" customHeight="1" thickBot="1" x14ac:dyDescent="0.25">
      <c r="A432" s="12"/>
      <c r="B432" s="12"/>
      <c r="C432" s="17"/>
      <c r="D432" s="41" t="s">
        <v>76</v>
      </c>
      <c r="E432" s="17" t="s">
        <v>328</v>
      </c>
      <c r="F432" s="124"/>
      <c r="G432" s="17" t="s">
        <v>35</v>
      </c>
      <c r="H432" s="150">
        <v>0</v>
      </c>
      <c r="I432" s="151">
        <v>6</v>
      </c>
      <c r="J432" s="150">
        <v>0</v>
      </c>
      <c r="K432" s="151">
        <v>6</v>
      </c>
      <c r="L432" s="150"/>
      <c r="M432" s="151"/>
      <c r="O432" s="9">
        <f t="shared" si="86"/>
        <v>0</v>
      </c>
      <c r="P432" s="9">
        <f t="shared" si="87"/>
        <v>12</v>
      </c>
      <c r="Q432" s="9">
        <f>IF(H432&gt;I432,1,0)+IF(J432&gt;K432,1,0)+IF(L432&gt;M432,1,0)</f>
        <v>0</v>
      </c>
      <c r="R432" s="8">
        <f>IF(H432&lt;I432,1,0)+IF(J432&lt;K432,1,0)+IF(L432&lt;M432,1,0)</f>
        <v>2</v>
      </c>
      <c r="S432" s="8">
        <f>IF(Q432&gt;R432,1,0)</f>
        <v>0</v>
      </c>
      <c r="T432" s="8">
        <f>IF(Q432&lt;R432,1,0)</f>
        <v>1</v>
      </c>
      <c r="V432" s="26"/>
      <c r="W432" s="23"/>
      <c r="Y432" s="7"/>
    </row>
    <row r="433" spans="1:25" ht="14.45" customHeight="1" thickBot="1" x14ac:dyDescent="0.3">
      <c r="A433" s="12"/>
      <c r="B433" s="12"/>
      <c r="C433" s="259"/>
      <c r="D433" s="319" t="s">
        <v>77</v>
      </c>
      <c r="E433" s="17" t="s">
        <v>328</v>
      </c>
      <c r="F433" s="125"/>
      <c r="G433" s="17" t="s">
        <v>333</v>
      </c>
      <c r="H433" s="264">
        <v>0</v>
      </c>
      <c r="I433" s="267">
        <v>6</v>
      </c>
      <c r="J433" s="264">
        <v>0</v>
      </c>
      <c r="K433" s="267">
        <v>6</v>
      </c>
      <c r="L433" s="264"/>
      <c r="M433" s="267"/>
      <c r="O433" s="270">
        <f t="shared" si="86"/>
        <v>0</v>
      </c>
      <c r="P433" s="270">
        <f t="shared" si="87"/>
        <v>12</v>
      </c>
      <c r="Q433" s="270">
        <f>IF(H433&gt;I433,1,0)+IF(J433&gt;K433,1,0)+IF(L433&gt;M433,1,0)</f>
        <v>0</v>
      </c>
      <c r="R433" s="270">
        <f>IF(H433&lt;I433,1,0)+IF(J433&lt;K433,1,0)+IF(L433&lt;M433,1,0)</f>
        <v>2</v>
      </c>
      <c r="S433" s="270">
        <f>IF(Q433&gt;R433,1,0)</f>
        <v>0</v>
      </c>
      <c r="T433" s="270">
        <f>IF(Q433&lt;R433,1,0)</f>
        <v>1</v>
      </c>
      <c r="V433" s="22"/>
      <c r="W433" s="23"/>
      <c r="Y433" s="7"/>
    </row>
    <row r="434" spans="1:25" ht="14.45" customHeight="1" thickBot="1" x14ac:dyDescent="0.25">
      <c r="A434" s="12"/>
      <c r="B434" s="12"/>
      <c r="C434" s="259"/>
      <c r="D434" s="319"/>
      <c r="E434" s="32" t="s">
        <v>67</v>
      </c>
      <c r="F434" s="126"/>
      <c r="G434" s="32" t="s">
        <v>67</v>
      </c>
      <c r="H434" s="265"/>
      <c r="I434" s="268"/>
      <c r="J434" s="265"/>
      <c r="K434" s="268"/>
      <c r="L434" s="265"/>
      <c r="M434" s="268"/>
      <c r="O434" s="271"/>
      <c r="P434" s="271"/>
      <c r="Q434" s="271"/>
      <c r="R434" s="271"/>
      <c r="S434" s="271"/>
      <c r="T434" s="271"/>
      <c r="V434" s="26"/>
      <c r="W434" s="23"/>
      <c r="Y434" s="7"/>
    </row>
    <row r="435" spans="1:25" ht="14.45" customHeight="1" thickBot="1" x14ac:dyDescent="0.25">
      <c r="A435" s="12"/>
      <c r="B435" s="12"/>
      <c r="C435" s="260"/>
      <c r="D435" s="320"/>
      <c r="E435" s="17" t="s">
        <v>577</v>
      </c>
      <c r="F435" s="127"/>
      <c r="G435" s="17" t="s">
        <v>332</v>
      </c>
      <c r="H435" s="266"/>
      <c r="I435" s="269"/>
      <c r="J435" s="266"/>
      <c r="K435" s="269"/>
      <c r="L435" s="266"/>
      <c r="M435" s="269"/>
      <c r="O435" s="272"/>
      <c r="P435" s="272"/>
      <c r="Q435" s="272"/>
      <c r="R435" s="272"/>
      <c r="S435" s="272"/>
      <c r="T435" s="272"/>
      <c r="V435" s="26"/>
      <c r="Y435" s="7"/>
    </row>
    <row r="436" spans="1:25" ht="14.45" customHeight="1" thickBot="1" x14ac:dyDescent="0.25">
      <c r="A436" s="12"/>
      <c r="B436" s="12"/>
      <c r="G436" s="33"/>
      <c r="H436" s="152"/>
      <c r="O436" s="8">
        <f t="shared" ref="O436:T436" si="88">O431+O432+O433</f>
        <v>0</v>
      </c>
      <c r="P436" s="8">
        <f t="shared" si="88"/>
        <v>36</v>
      </c>
      <c r="Q436" s="9">
        <f t="shared" si="88"/>
        <v>0</v>
      </c>
      <c r="R436" s="8">
        <f t="shared" si="88"/>
        <v>6</v>
      </c>
      <c r="S436" s="8">
        <f t="shared" si="88"/>
        <v>0</v>
      </c>
      <c r="T436" s="8">
        <f t="shared" si="88"/>
        <v>3</v>
      </c>
      <c r="V436" s="26"/>
      <c r="Y436" s="7"/>
    </row>
    <row r="437" spans="1:25" ht="14.45" customHeight="1" x14ac:dyDescent="0.2">
      <c r="A437" s="12"/>
      <c r="B437" s="12"/>
      <c r="C437" s="312" t="s">
        <v>100</v>
      </c>
      <c r="D437" s="313"/>
      <c r="E437" s="313"/>
      <c r="F437" s="313"/>
      <c r="G437" s="313"/>
      <c r="H437" s="313"/>
      <c r="I437" s="313"/>
      <c r="J437" s="313"/>
      <c r="K437" s="313"/>
      <c r="L437" s="313"/>
      <c r="M437" s="314"/>
    </row>
    <row r="438" spans="1:25" ht="14.45" customHeight="1" thickBot="1" x14ac:dyDescent="0.25">
      <c r="A438" s="12"/>
      <c r="B438" s="12"/>
      <c r="C438" s="315"/>
      <c r="D438" s="316"/>
      <c r="E438" s="316"/>
      <c r="F438" s="316"/>
      <c r="G438" s="316"/>
      <c r="H438" s="316"/>
      <c r="I438" s="316"/>
      <c r="J438" s="316"/>
      <c r="K438" s="316"/>
      <c r="L438" s="316"/>
      <c r="M438" s="317"/>
    </row>
    <row r="439" spans="1:25" ht="14.45" customHeight="1" thickBot="1" x14ac:dyDescent="0.25">
      <c r="A439" s="12"/>
      <c r="B439" s="12"/>
      <c r="C439" s="279" t="s">
        <v>13</v>
      </c>
      <c r="D439" s="280"/>
      <c r="E439" s="321" t="s">
        <v>63</v>
      </c>
      <c r="F439" s="322"/>
      <c r="G439" s="13" t="s">
        <v>64</v>
      </c>
      <c r="H439" s="281" t="s">
        <v>65</v>
      </c>
      <c r="I439" s="282"/>
      <c r="J439" s="282"/>
      <c r="K439" s="282"/>
      <c r="L439" s="282"/>
      <c r="M439" s="283"/>
      <c r="R439" s="14"/>
      <c r="S439" s="15"/>
      <c r="T439" s="16"/>
      <c r="U439" s="16"/>
    </row>
    <row r="440" spans="1:25" ht="14.45" customHeight="1" thickBot="1" x14ac:dyDescent="0.25">
      <c r="A440" s="12"/>
      <c r="B440" s="12"/>
      <c r="C440" s="284">
        <v>44726</v>
      </c>
      <c r="D440" s="318"/>
      <c r="E440" s="286" t="s">
        <v>3</v>
      </c>
      <c r="F440" s="287"/>
      <c r="G440" s="17" t="s">
        <v>93</v>
      </c>
      <c r="H440" s="281"/>
      <c r="I440" s="282"/>
      <c r="J440" s="282"/>
      <c r="K440" s="282"/>
      <c r="L440" s="282"/>
      <c r="M440" s="283"/>
    </row>
    <row r="441" spans="1:25" ht="14.45" customHeight="1" thickBot="1" x14ac:dyDescent="0.25">
      <c r="A441" s="12"/>
      <c r="B441" s="12"/>
      <c r="C441" s="286"/>
      <c r="D441" s="288"/>
      <c r="E441" s="288"/>
      <c r="F441" s="288"/>
      <c r="G441" s="288"/>
      <c r="H441" s="288"/>
      <c r="I441" s="288"/>
      <c r="J441" s="288"/>
      <c r="K441" s="288"/>
      <c r="L441" s="288"/>
      <c r="M441" s="287"/>
    </row>
    <row r="442" spans="1:25" ht="14.45" customHeight="1" thickBot="1" x14ac:dyDescent="0.25">
      <c r="A442" s="12"/>
      <c r="B442" s="12"/>
      <c r="C442" s="18" t="s">
        <v>15</v>
      </c>
      <c r="D442" s="42"/>
      <c r="E442" s="18" t="s">
        <v>66</v>
      </c>
      <c r="F442" s="121" t="s">
        <v>67</v>
      </c>
      <c r="G442" s="18" t="s">
        <v>66</v>
      </c>
      <c r="H442" s="290" t="s">
        <v>62</v>
      </c>
      <c r="I442" s="290"/>
      <c r="J442" s="290"/>
      <c r="K442" s="290"/>
      <c r="L442" s="290"/>
      <c r="M442" s="291"/>
      <c r="Y442" s="7"/>
    </row>
    <row r="443" spans="1:25" ht="14.45" customHeight="1" thickBot="1" x14ac:dyDescent="0.3">
      <c r="A443" s="12"/>
      <c r="B443" s="12"/>
      <c r="C443" s="20"/>
      <c r="D443" s="21"/>
      <c r="E443" s="112" t="s">
        <v>366</v>
      </c>
      <c r="F443" s="163" t="s">
        <v>95</v>
      </c>
      <c r="G443" s="112" t="s">
        <v>367</v>
      </c>
      <c r="H443" s="289">
        <f>S450</f>
        <v>3</v>
      </c>
      <c r="I443" s="290"/>
      <c r="J443" s="291"/>
      <c r="K443" s="289">
        <f>T450</f>
        <v>0</v>
      </c>
      <c r="L443" s="290"/>
      <c r="M443" s="291"/>
      <c r="V443" s="22"/>
      <c r="W443" s="23"/>
      <c r="Y443" s="7"/>
    </row>
    <row r="444" spans="1:25" ht="14.45" customHeight="1" thickBot="1" x14ac:dyDescent="0.25">
      <c r="A444" s="12"/>
      <c r="B444" s="12"/>
      <c r="C444" s="24" t="s">
        <v>14</v>
      </c>
      <c r="D444" s="25" t="s">
        <v>68</v>
      </c>
      <c r="E444" s="24" t="s">
        <v>69</v>
      </c>
      <c r="F444" s="123"/>
      <c r="G444" s="24" t="s">
        <v>69</v>
      </c>
      <c r="H444" s="282" t="s">
        <v>70</v>
      </c>
      <c r="I444" s="283"/>
      <c r="J444" s="282" t="s">
        <v>71</v>
      </c>
      <c r="K444" s="283"/>
      <c r="L444" s="323" t="s">
        <v>72</v>
      </c>
      <c r="M444" s="324"/>
      <c r="O444" s="292" t="s">
        <v>73</v>
      </c>
      <c r="P444" s="293"/>
      <c r="Q444" s="292" t="s">
        <v>74</v>
      </c>
      <c r="R444" s="293"/>
      <c r="S444" s="292" t="s">
        <v>68</v>
      </c>
      <c r="T444" s="293"/>
      <c r="V444" s="26"/>
      <c r="W444" s="23"/>
      <c r="Y444" s="7"/>
    </row>
    <row r="445" spans="1:25" ht="14.45" customHeight="1" thickBot="1" x14ac:dyDescent="0.25">
      <c r="A445" s="12"/>
      <c r="B445" s="12"/>
      <c r="C445" s="27" t="s">
        <v>140</v>
      </c>
      <c r="D445" s="41" t="s">
        <v>75</v>
      </c>
      <c r="E445" s="17" t="s">
        <v>565</v>
      </c>
      <c r="F445" s="124"/>
      <c r="G445" s="17" t="s">
        <v>568</v>
      </c>
      <c r="H445" s="150">
        <v>6</v>
      </c>
      <c r="I445" s="151">
        <v>0</v>
      </c>
      <c r="J445" s="150">
        <v>6</v>
      </c>
      <c r="K445" s="151">
        <v>0</v>
      </c>
      <c r="L445" s="150"/>
      <c r="M445" s="151"/>
      <c r="O445" s="40">
        <f t="shared" ref="O445:O447" si="89">H445+J445+L445</f>
        <v>12</v>
      </c>
      <c r="P445" s="40">
        <f t="shared" ref="P445:P447" si="90">I445+K445+M445</f>
        <v>0</v>
      </c>
      <c r="Q445" s="40">
        <f>IF(H445&gt;I445,1,0)+IF(J445&gt;K445,1,0)+IF(L445&gt;M445,1,0)</f>
        <v>2</v>
      </c>
      <c r="R445" s="31">
        <f>IF(H445&lt;I445,1,0)+IF(J445&lt;K445,1,0)+IF(L445&lt;M445,1,0)</f>
        <v>0</v>
      </c>
      <c r="S445" s="31">
        <f>IF(Q445&gt;R445,1,0)</f>
        <v>1</v>
      </c>
      <c r="T445" s="31">
        <f>IF(Q445&lt;R445,1,0)</f>
        <v>0</v>
      </c>
      <c r="V445" s="26"/>
      <c r="W445" s="23"/>
      <c r="Y445" s="7"/>
    </row>
    <row r="446" spans="1:25" ht="14.45" customHeight="1" thickBot="1" x14ac:dyDescent="0.25">
      <c r="A446" s="12"/>
      <c r="B446" s="12"/>
      <c r="C446" s="17"/>
      <c r="D446" s="41" t="s">
        <v>76</v>
      </c>
      <c r="E446" s="17" t="s">
        <v>566</v>
      </c>
      <c r="F446" s="124"/>
      <c r="G446" s="17" t="s">
        <v>569</v>
      </c>
      <c r="H446" s="150">
        <v>6</v>
      </c>
      <c r="I446" s="151">
        <v>1</v>
      </c>
      <c r="J446" s="150">
        <v>6</v>
      </c>
      <c r="K446" s="151">
        <v>1</v>
      </c>
      <c r="L446" s="150"/>
      <c r="M446" s="151"/>
      <c r="O446" s="9">
        <f t="shared" si="89"/>
        <v>12</v>
      </c>
      <c r="P446" s="9">
        <f t="shared" si="90"/>
        <v>2</v>
      </c>
      <c r="Q446" s="9">
        <f>IF(H446&gt;I446,1,0)+IF(J446&gt;K446,1,0)+IF(L446&gt;M446,1,0)</f>
        <v>2</v>
      </c>
      <c r="R446" s="8">
        <f>IF(H446&lt;I446,1,0)+IF(J446&lt;K446,1,0)+IF(L446&lt;M446,1,0)</f>
        <v>0</v>
      </c>
      <c r="S446" s="8">
        <f>IF(Q446&gt;R446,1,0)</f>
        <v>1</v>
      </c>
      <c r="T446" s="8">
        <f>IF(Q446&lt;R446,1,0)</f>
        <v>0</v>
      </c>
      <c r="V446" s="26"/>
      <c r="W446" s="23"/>
      <c r="Y446" s="7"/>
    </row>
    <row r="447" spans="1:25" ht="14.45" customHeight="1" thickBot="1" x14ac:dyDescent="0.3">
      <c r="A447" s="12"/>
      <c r="B447" s="12"/>
      <c r="C447" s="259"/>
      <c r="D447" s="319" t="s">
        <v>77</v>
      </c>
      <c r="E447" s="17" t="s">
        <v>567</v>
      </c>
      <c r="F447" s="125"/>
      <c r="G447" s="17" t="s">
        <v>570</v>
      </c>
      <c r="H447" s="264">
        <v>6</v>
      </c>
      <c r="I447" s="267">
        <v>1</v>
      </c>
      <c r="J447" s="264">
        <v>6</v>
      </c>
      <c r="K447" s="267">
        <v>2</v>
      </c>
      <c r="L447" s="264"/>
      <c r="M447" s="267"/>
      <c r="O447" s="270">
        <f t="shared" si="89"/>
        <v>12</v>
      </c>
      <c r="P447" s="270">
        <f t="shared" si="90"/>
        <v>3</v>
      </c>
      <c r="Q447" s="270">
        <f>IF(H447&gt;I447,1,0)+IF(J447&gt;K447,1,0)+IF(L447&gt;M447,1,0)</f>
        <v>2</v>
      </c>
      <c r="R447" s="270">
        <f>IF(H447&lt;I447,1,0)+IF(J447&lt;K447,1,0)+IF(L447&lt;M447,1,0)</f>
        <v>0</v>
      </c>
      <c r="S447" s="270">
        <f>IF(Q447&gt;R447,1,0)</f>
        <v>1</v>
      </c>
      <c r="T447" s="270">
        <f>IF(Q447&lt;R447,1,0)</f>
        <v>0</v>
      </c>
      <c r="V447" s="22"/>
      <c r="W447" s="23"/>
      <c r="Y447" s="7"/>
    </row>
    <row r="448" spans="1:25" ht="14.45" customHeight="1" thickBot="1" x14ac:dyDescent="0.25">
      <c r="A448" s="12"/>
      <c r="B448" s="12"/>
      <c r="C448" s="259"/>
      <c r="D448" s="319"/>
      <c r="E448" s="32" t="s">
        <v>67</v>
      </c>
      <c r="F448" s="126"/>
      <c r="G448" s="32" t="s">
        <v>67</v>
      </c>
      <c r="H448" s="265"/>
      <c r="I448" s="268"/>
      <c r="J448" s="265"/>
      <c r="K448" s="268"/>
      <c r="L448" s="265"/>
      <c r="M448" s="268"/>
      <c r="O448" s="271"/>
      <c r="P448" s="271"/>
      <c r="Q448" s="271"/>
      <c r="R448" s="271"/>
      <c r="S448" s="271"/>
      <c r="T448" s="271"/>
      <c r="V448" s="26"/>
      <c r="W448" s="23"/>
      <c r="Y448" s="7"/>
    </row>
    <row r="449" spans="1:25" ht="14.45" customHeight="1" thickBot="1" x14ac:dyDescent="0.25">
      <c r="A449" s="12"/>
      <c r="B449" s="12"/>
      <c r="C449" s="260"/>
      <c r="D449" s="320"/>
      <c r="E449" s="17" t="s">
        <v>566</v>
      </c>
      <c r="F449" s="127"/>
      <c r="G449" s="17" t="s">
        <v>571</v>
      </c>
      <c r="H449" s="266"/>
      <c r="I449" s="269"/>
      <c r="J449" s="266"/>
      <c r="K449" s="269"/>
      <c r="L449" s="266"/>
      <c r="M449" s="269"/>
      <c r="O449" s="272"/>
      <c r="P449" s="272"/>
      <c r="Q449" s="272"/>
      <c r="R449" s="272"/>
      <c r="S449" s="272"/>
      <c r="T449" s="272"/>
      <c r="V449" s="26"/>
      <c r="Y449" s="7"/>
    </row>
    <row r="450" spans="1:25" ht="14.45" customHeight="1" thickBot="1" x14ac:dyDescent="0.25">
      <c r="A450" s="12"/>
      <c r="B450" s="12"/>
      <c r="G450" s="33"/>
      <c r="H450" s="152"/>
      <c r="O450" s="8">
        <f t="shared" ref="O450:T450" si="91">O445+O446+O447</f>
        <v>36</v>
      </c>
      <c r="P450" s="8">
        <f t="shared" si="91"/>
        <v>5</v>
      </c>
      <c r="Q450" s="9">
        <f t="shared" si="91"/>
        <v>6</v>
      </c>
      <c r="R450" s="8">
        <f t="shared" si="91"/>
        <v>0</v>
      </c>
      <c r="S450" s="8">
        <f t="shared" si="91"/>
        <v>3</v>
      </c>
      <c r="T450" s="8">
        <f t="shared" si="91"/>
        <v>0</v>
      </c>
      <c r="V450" s="26"/>
      <c r="Y450" s="7"/>
    </row>
    <row r="451" spans="1:25" ht="14.45" customHeight="1" x14ac:dyDescent="0.2">
      <c r="A451" s="12"/>
      <c r="B451" s="12"/>
      <c r="C451" s="312" t="s">
        <v>100</v>
      </c>
      <c r="D451" s="313"/>
      <c r="E451" s="313"/>
      <c r="F451" s="313"/>
      <c r="G451" s="313"/>
      <c r="H451" s="313"/>
      <c r="I451" s="313"/>
      <c r="J451" s="313"/>
      <c r="K451" s="313"/>
      <c r="L451" s="313"/>
      <c r="M451" s="314"/>
    </row>
    <row r="452" spans="1:25" ht="14.45" customHeight="1" thickBot="1" x14ac:dyDescent="0.25">
      <c r="A452" s="12"/>
      <c r="B452" s="12"/>
      <c r="C452" s="315"/>
      <c r="D452" s="316"/>
      <c r="E452" s="316"/>
      <c r="F452" s="316"/>
      <c r="G452" s="316"/>
      <c r="H452" s="316"/>
      <c r="I452" s="316"/>
      <c r="J452" s="316"/>
      <c r="K452" s="316"/>
      <c r="L452" s="316"/>
      <c r="M452" s="317"/>
    </row>
    <row r="453" spans="1:25" ht="14.45" customHeight="1" thickBot="1" x14ac:dyDescent="0.25">
      <c r="A453" s="12"/>
      <c r="B453" s="12"/>
      <c r="C453" s="279" t="s">
        <v>13</v>
      </c>
      <c r="D453" s="280"/>
      <c r="E453" s="321" t="s">
        <v>63</v>
      </c>
      <c r="F453" s="322"/>
      <c r="G453" s="13" t="s">
        <v>64</v>
      </c>
      <c r="H453" s="281" t="s">
        <v>65</v>
      </c>
      <c r="I453" s="282"/>
      <c r="J453" s="282"/>
      <c r="K453" s="282"/>
      <c r="L453" s="282"/>
      <c r="M453" s="283"/>
      <c r="R453" s="14"/>
      <c r="S453" s="15"/>
      <c r="T453" s="16"/>
      <c r="U453" s="16"/>
    </row>
    <row r="454" spans="1:25" ht="14.45" customHeight="1" thickBot="1" x14ac:dyDescent="0.25">
      <c r="A454" s="12"/>
      <c r="B454" s="12"/>
      <c r="C454" s="284">
        <v>44726</v>
      </c>
      <c r="D454" s="318"/>
      <c r="E454" s="286" t="s">
        <v>1</v>
      </c>
      <c r="F454" s="287"/>
      <c r="G454" s="17" t="s">
        <v>93</v>
      </c>
      <c r="H454" s="281"/>
      <c r="I454" s="282"/>
      <c r="J454" s="282"/>
      <c r="K454" s="282"/>
      <c r="L454" s="282"/>
      <c r="M454" s="283"/>
    </row>
    <row r="455" spans="1:25" ht="14.45" customHeight="1" thickBot="1" x14ac:dyDescent="0.25">
      <c r="A455" s="12"/>
      <c r="B455" s="12"/>
      <c r="C455" s="286"/>
      <c r="D455" s="288"/>
      <c r="E455" s="288"/>
      <c r="F455" s="288"/>
      <c r="G455" s="288"/>
      <c r="H455" s="288"/>
      <c r="I455" s="288"/>
      <c r="J455" s="288"/>
      <c r="K455" s="288"/>
      <c r="L455" s="288"/>
      <c r="M455" s="287"/>
    </row>
    <row r="456" spans="1:25" ht="14.45" customHeight="1" thickBot="1" x14ac:dyDescent="0.25">
      <c r="A456" s="12"/>
      <c r="B456" s="12"/>
      <c r="C456" s="18" t="s">
        <v>15</v>
      </c>
      <c r="D456" s="42"/>
      <c r="E456" s="18" t="s">
        <v>66</v>
      </c>
      <c r="F456" s="121" t="s">
        <v>67</v>
      </c>
      <c r="G456" s="18" t="s">
        <v>66</v>
      </c>
      <c r="H456" s="290" t="s">
        <v>62</v>
      </c>
      <c r="I456" s="290"/>
      <c r="J456" s="290"/>
      <c r="K456" s="290"/>
      <c r="L456" s="290"/>
      <c r="M456" s="291"/>
      <c r="Y456" s="7"/>
    </row>
    <row r="457" spans="1:25" ht="14.45" customHeight="1" thickBot="1" x14ac:dyDescent="0.3">
      <c r="A457" s="12"/>
      <c r="B457" s="12"/>
      <c r="C457" s="20"/>
      <c r="D457" s="21"/>
      <c r="E457" s="117" t="s">
        <v>107</v>
      </c>
      <c r="F457" s="164" t="s">
        <v>95</v>
      </c>
      <c r="G457" s="117" t="s">
        <v>110</v>
      </c>
      <c r="H457" s="289">
        <f>S464</f>
        <v>3</v>
      </c>
      <c r="I457" s="290"/>
      <c r="J457" s="291"/>
      <c r="K457" s="289">
        <f>T464</f>
        <v>0</v>
      </c>
      <c r="L457" s="290"/>
      <c r="M457" s="291"/>
      <c r="V457" s="22"/>
      <c r="W457" s="23"/>
      <c r="Y457" s="7"/>
    </row>
    <row r="458" spans="1:25" ht="14.45" customHeight="1" thickBot="1" x14ac:dyDescent="0.25">
      <c r="A458" s="12"/>
      <c r="B458" s="12"/>
      <c r="C458" s="24" t="s">
        <v>14</v>
      </c>
      <c r="D458" s="25" t="s">
        <v>68</v>
      </c>
      <c r="E458" s="24" t="s">
        <v>69</v>
      </c>
      <c r="F458" s="123"/>
      <c r="G458" s="24" t="s">
        <v>69</v>
      </c>
      <c r="H458" s="282" t="s">
        <v>70</v>
      </c>
      <c r="I458" s="283"/>
      <c r="J458" s="282" t="s">
        <v>71</v>
      </c>
      <c r="K458" s="283"/>
      <c r="L458" s="323" t="s">
        <v>72</v>
      </c>
      <c r="M458" s="324"/>
      <c r="O458" s="292" t="s">
        <v>73</v>
      </c>
      <c r="P458" s="293"/>
      <c r="Q458" s="292" t="s">
        <v>74</v>
      </c>
      <c r="R458" s="293"/>
      <c r="S458" s="292" t="s">
        <v>68</v>
      </c>
      <c r="T458" s="293"/>
      <c r="V458" s="26"/>
      <c r="W458" s="23"/>
      <c r="Y458" s="7"/>
    </row>
    <row r="459" spans="1:25" ht="14.45" customHeight="1" thickBot="1" x14ac:dyDescent="0.25">
      <c r="A459" s="12"/>
      <c r="B459" s="12"/>
      <c r="C459" s="27" t="s">
        <v>140</v>
      </c>
      <c r="D459" s="41" t="s">
        <v>75</v>
      </c>
      <c r="E459" s="17" t="s">
        <v>48</v>
      </c>
      <c r="F459" s="124"/>
      <c r="G459" s="17" t="s">
        <v>442</v>
      </c>
      <c r="H459" s="150">
        <v>6</v>
      </c>
      <c r="I459" s="151">
        <v>2</v>
      </c>
      <c r="J459" s="150">
        <v>6</v>
      </c>
      <c r="K459" s="151">
        <v>2</v>
      </c>
      <c r="L459" s="150"/>
      <c r="M459" s="151"/>
      <c r="O459" s="40">
        <f t="shared" ref="O459:O461" si="92">H459+J459+L459</f>
        <v>12</v>
      </c>
      <c r="P459" s="40">
        <f t="shared" ref="P459:P461" si="93">I459+K459+M459</f>
        <v>4</v>
      </c>
      <c r="Q459" s="40">
        <f>IF(H459&gt;I459,1,0)+IF(J459&gt;K459,1,0)+IF(L459&gt;M459,1,0)</f>
        <v>2</v>
      </c>
      <c r="R459" s="31">
        <f>IF(H459&lt;I459,1,0)+IF(J459&lt;K459,1,0)+IF(L459&lt;M459,1,0)</f>
        <v>0</v>
      </c>
      <c r="S459" s="31">
        <f>IF(Q459&gt;R459,1,0)</f>
        <v>1</v>
      </c>
      <c r="T459" s="31">
        <f>IF(Q459&lt;R459,1,0)</f>
        <v>0</v>
      </c>
      <c r="V459" s="26"/>
      <c r="W459" s="23"/>
      <c r="Y459" s="7"/>
    </row>
    <row r="460" spans="1:25" ht="14.45" customHeight="1" thickBot="1" x14ac:dyDescent="0.25">
      <c r="A460" s="12"/>
      <c r="B460" s="12"/>
      <c r="C460" s="17"/>
      <c r="D460" s="41" t="s">
        <v>76</v>
      </c>
      <c r="E460" s="17" t="s">
        <v>441</v>
      </c>
      <c r="F460" s="124"/>
      <c r="G460" s="17" t="s">
        <v>50</v>
      </c>
      <c r="H460" s="150">
        <v>6</v>
      </c>
      <c r="I460" s="151">
        <v>0</v>
      </c>
      <c r="J460" s="150">
        <v>6</v>
      </c>
      <c r="K460" s="151">
        <v>0</v>
      </c>
      <c r="L460" s="150"/>
      <c r="M460" s="151"/>
      <c r="O460" s="9">
        <f t="shared" si="92"/>
        <v>12</v>
      </c>
      <c r="P460" s="9">
        <f t="shared" si="93"/>
        <v>0</v>
      </c>
      <c r="Q460" s="9">
        <f>IF(H460&gt;I460,1,0)+IF(J460&gt;K460,1,0)+IF(L460&gt;M460,1,0)</f>
        <v>2</v>
      </c>
      <c r="R460" s="8">
        <f>IF(H460&lt;I460,1,0)+IF(J460&lt;K460,1,0)+IF(L460&lt;M460,1,0)</f>
        <v>0</v>
      </c>
      <c r="S460" s="8">
        <f>IF(Q460&gt;R460,1,0)</f>
        <v>1</v>
      </c>
      <c r="T460" s="8">
        <f>IF(Q460&lt;R460,1,0)</f>
        <v>0</v>
      </c>
      <c r="V460" s="26"/>
      <c r="W460" s="23"/>
      <c r="Y460" s="7"/>
    </row>
    <row r="461" spans="1:25" ht="14.45" customHeight="1" thickBot="1" x14ac:dyDescent="0.3">
      <c r="A461" s="12"/>
      <c r="B461" s="12"/>
      <c r="C461" s="259"/>
      <c r="D461" s="319" t="s">
        <v>77</v>
      </c>
      <c r="E461" s="17" t="s">
        <v>160</v>
      </c>
      <c r="F461" s="125"/>
      <c r="G461" s="17" t="s">
        <v>442</v>
      </c>
      <c r="H461" s="264">
        <v>6</v>
      </c>
      <c r="I461" s="267">
        <v>1</v>
      </c>
      <c r="J461" s="264">
        <v>6</v>
      </c>
      <c r="K461" s="267">
        <v>1</v>
      </c>
      <c r="L461" s="264"/>
      <c r="M461" s="267"/>
      <c r="O461" s="270">
        <f t="shared" si="92"/>
        <v>12</v>
      </c>
      <c r="P461" s="270">
        <f t="shared" si="93"/>
        <v>2</v>
      </c>
      <c r="Q461" s="270">
        <f>IF(H461&gt;I461,1,0)+IF(J461&gt;K461,1,0)+IF(L461&gt;M461,1,0)</f>
        <v>2</v>
      </c>
      <c r="R461" s="270">
        <f>IF(H461&lt;I461,1,0)+IF(J461&lt;K461,1,0)+IF(L461&lt;M461,1,0)</f>
        <v>0</v>
      </c>
      <c r="S461" s="270">
        <f>IF(Q461&gt;R461,1,0)</f>
        <v>1</v>
      </c>
      <c r="T461" s="270">
        <f>IF(Q461&lt;R461,1,0)</f>
        <v>0</v>
      </c>
      <c r="V461" s="22"/>
      <c r="W461" s="23"/>
      <c r="Y461" s="7"/>
    </row>
    <row r="462" spans="1:25" ht="14.45" customHeight="1" thickBot="1" x14ac:dyDescent="0.25">
      <c r="A462" s="12"/>
      <c r="B462" s="12"/>
      <c r="C462" s="259"/>
      <c r="D462" s="319"/>
      <c r="E462" s="32" t="s">
        <v>67</v>
      </c>
      <c r="F462" s="126"/>
      <c r="G462" s="32" t="s">
        <v>67</v>
      </c>
      <c r="H462" s="265"/>
      <c r="I462" s="268"/>
      <c r="J462" s="265"/>
      <c r="K462" s="268"/>
      <c r="L462" s="265"/>
      <c r="M462" s="268"/>
      <c r="O462" s="271"/>
      <c r="P462" s="271"/>
      <c r="Q462" s="271"/>
      <c r="R462" s="271"/>
      <c r="S462" s="271"/>
      <c r="T462" s="271"/>
      <c r="V462" s="26"/>
      <c r="W462" s="23"/>
      <c r="Y462" s="7"/>
    </row>
    <row r="463" spans="1:25" ht="14.45" customHeight="1" thickBot="1" x14ac:dyDescent="0.25">
      <c r="A463" s="12"/>
      <c r="B463" s="12"/>
      <c r="C463" s="260"/>
      <c r="D463" s="320"/>
      <c r="E463" s="17" t="s">
        <v>441</v>
      </c>
      <c r="F463" s="127"/>
      <c r="G463" s="17" t="s">
        <v>50</v>
      </c>
      <c r="H463" s="266"/>
      <c r="I463" s="269"/>
      <c r="J463" s="266"/>
      <c r="K463" s="269"/>
      <c r="L463" s="266"/>
      <c r="M463" s="269"/>
      <c r="O463" s="272"/>
      <c r="P463" s="272"/>
      <c r="Q463" s="272"/>
      <c r="R463" s="272"/>
      <c r="S463" s="272"/>
      <c r="T463" s="272"/>
      <c r="V463" s="26"/>
      <c r="Y463" s="7"/>
    </row>
    <row r="464" spans="1:25" ht="14.45" customHeight="1" thickBot="1" x14ac:dyDescent="0.25">
      <c r="A464" s="12"/>
      <c r="B464" s="12"/>
      <c r="G464" s="33"/>
      <c r="H464" s="152"/>
      <c r="O464" s="8">
        <f t="shared" ref="O464:T464" si="94">O459+O460+O461</f>
        <v>36</v>
      </c>
      <c r="P464" s="8">
        <f t="shared" si="94"/>
        <v>6</v>
      </c>
      <c r="Q464" s="9">
        <f t="shared" si="94"/>
        <v>6</v>
      </c>
      <c r="R464" s="8">
        <f t="shared" si="94"/>
        <v>0</v>
      </c>
      <c r="S464" s="8">
        <f t="shared" si="94"/>
        <v>3</v>
      </c>
      <c r="T464" s="8">
        <f t="shared" si="94"/>
        <v>0</v>
      </c>
      <c r="V464" s="26"/>
      <c r="Y464" s="7"/>
    </row>
    <row r="465" spans="1:25" ht="14.45" customHeight="1" x14ac:dyDescent="0.2">
      <c r="A465" s="12"/>
      <c r="B465" s="12"/>
      <c r="C465" s="312" t="s">
        <v>100</v>
      </c>
      <c r="D465" s="313"/>
      <c r="E465" s="313"/>
      <c r="F465" s="313"/>
      <c r="G465" s="313"/>
      <c r="H465" s="313"/>
      <c r="I465" s="313"/>
      <c r="J465" s="313"/>
      <c r="K465" s="313"/>
      <c r="L465" s="313"/>
      <c r="M465" s="314"/>
    </row>
    <row r="466" spans="1:25" ht="14.45" customHeight="1" thickBot="1" x14ac:dyDescent="0.25">
      <c r="A466" s="12"/>
      <c r="B466" s="12"/>
      <c r="C466" s="315"/>
      <c r="D466" s="316"/>
      <c r="E466" s="316"/>
      <c r="F466" s="316"/>
      <c r="G466" s="316"/>
      <c r="H466" s="316"/>
      <c r="I466" s="316"/>
      <c r="J466" s="316"/>
      <c r="K466" s="316"/>
      <c r="L466" s="316"/>
      <c r="M466" s="317"/>
    </row>
    <row r="467" spans="1:25" ht="14.45" customHeight="1" thickBot="1" x14ac:dyDescent="0.25">
      <c r="A467" s="12"/>
      <c r="B467" s="12"/>
      <c r="C467" s="279" t="s">
        <v>13</v>
      </c>
      <c r="D467" s="280"/>
      <c r="E467" s="321" t="s">
        <v>63</v>
      </c>
      <c r="F467" s="322"/>
      <c r="G467" s="13" t="s">
        <v>64</v>
      </c>
      <c r="H467" s="281" t="s">
        <v>65</v>
      </c>
      <c r="I467" s="282"/>
      <c r="J467" s="282"/>
      <c r="K467" s="282"/>
      <c r="L467" s="282"/>
      <c r="M467" s="283"/>
      <c r="R467" s="14"/>
      <c r="S467" s="15"/>
      <c r="T467" s="16"/>
      <c r="U467" s="16"/>
    </row>
    <row r="468" spans="1:25" ht="14.45" customHeight="1" thickBot="1" x14ac:dyDescent="0.25">
      <c r="A468" s="12"/>
      <c r="B468" s="12"/>
      <c r="C468" s="284">
        <v>44726</v>
      </c>
      <c r="D468" s="318"/>
      <c r="E468" s="286" t="s">
        <v>1</v>
      </c>
      <c r="F468" s="287"/>
      <c r="G468" s="17" t="s">
        <v>93</v>
      </c>
      <c r="H468" s="281"/>
      <c r="I468" s="282"/>
      <c r="J468" s="282"/>
      <c r="K468" s="282"/>
      <c r="L468" s="282"/>
      <c r="M468" s="283"/>
    </row>
    <row r="469" spans="1:25" ht="14.45" customHeight="1" thickBot="1" x14ac:dyDescent="0.25">
      <c r="A469" s="12"/>
      <c r="B469" s="12"/>
      <c r="C469" s="286"/>
      <c r="D469" s="288"/>
      <c r="E469" s="288"/>
      <c r="F469" s="288"/>
      <c r="G469" s="288"/>
      <c r="H469" s="288"/>
      <c r="I469" s="288"/>
      <c r="J469" s="288"/>
      <c r="K469" s="288"/>
      <c r="L469" s="288"/>
      <c r="M469" s="287"/>
    </row>
    <row r="470" spans="1:25" ht="14.45" customHeight="1" thickBot="1" x14ac:dyDescent="0.25">
      <c r="A470" s="12"/>
      <c r="B470" s="12"/>
      <c r="C470" s="18" t="s">
        <v>15</v>
      </c>
      <c r="D470" s="42"/>
      <c r="E470" s="18" t="s">
        <v>66</v>
      </c>
      <c r="F470" s="121" t="s">
        <v>67</v>
      </c>
      <c r="G470" s="18" t="s">
        <v>66</v>
      </c>
      <c r="H470" s="290" t="s">
        <v>62</v>
      </c>
      <c r="I470" s="290"/>
      <c r="J470" s="290"/>
      <c r="K470" s="290"/>
      <c r="L470" s="290"/>
      <c r="M470" s="291"/>
      <c r="Y470" s="7"/>
    </row>
    <row r="471" spans="1:25" ht="14.45" customHeight="1" thickBot="1" x14ac:dyDescent="0.3">
      <c r="A471" s="12"/>
      <c r="B471" s="12"/>
      <c r="C471" s="20"/>
      <c r="D471" s="21"/>
      <c r="E471" s="117" t="s">
        <v>108</v>
      </c>
      <c r="F471" s="164" t="s">
        <v>95</v>
      </c>
      <c r="G471" s="117" t="s">
        <v>112</v>
      </c>
      <c r="H471" s="289">
        <f>S478</f>
        <v>3</v>
      </c>
      <c r="I471" s="290"/>
      <c r="J471" s="291"/>
      <c r="K471" s="289">
        <f>T478</f>
        <v>0</v>
      </c>
      <c r="L471" s="290"/>
      <c r="M471" s="291"/>
      <c r="V471" s="22"/>
      <c r="W471" s="23"/>
      <c r="Y471" s="7"/>
    </row>
    <row r="472" spans="1:25" ht="14.45" customHeight="1" thickBot="1" x14ac:dyDescent="0.25">
      <c r="A472" s="12"/>
      <c r="B472" s="12"/>
      <c r="C472" s="24" t="s">
        <v>14</v>
      </c>
      <c r="D472" s="25" t="s">
        <v>68</v>
      </c>
      <c r="E472" s="24" t="s">
        <v>69</v>
      </c>
      <c r="F472" s="123"/>
      <c r="G472" s="24" t="s">
        <v>69</v>
      </c>
      <c r="H472" s="282" t="s">
        <v>70</v>
      </c>
      <c r="I472" s="283"/>
      <c r="J472" s="282" t="s">
        <v>71</v>
      </c>
      <c r="K472" s="283"/>
      <c r="L472" s="323" t="s">
        <v>72</v>
      </c>
      <c r="M472" s="324"/>
      <c r="O472" s="292" t="s">
        <v>73</v>
      </c>
      <c r="P472" s="293"/>
      <c r="Q472" s="292" t="s">
        <v>74</v>
      </c>
      <c r="R472" s="293"/>
      <c r="S472" s="292" t="s">
        <v>68</v>
      </c>
      <c r="T472" s="293"/>
      <c r="V472" s="26"/>
      <c r="W472" s="23"/>
      <c r="Y472" s="7"/>
    </row>
    <row r="473" spans="1:25" ht="14.45" customHeight="1" thickBot="1" x14ac:dyDescent="0.25">
      <c r="A473" s="12"/>
      <c r="B473" s="12"/>
      <c r="C473" s="27" t="s">
        <v>142</v>
      </c>
      <c r="D473" s="41" t="s">
        <v>75</v>
      </c>
      <c r="E473" s="17" t="s">
        <v>555</v>
      </c>
      <c r="F473" s="124"/>
      <c r="G473" s="17" t="s">
        <v>323</v>
      </c>
      <c r="H473" s="150">
        <v>6</v>
      </c>
      <c r="I473" s="151">
        <v>4</v>
      </c>
      <c r="J473" s="150">
        <v>6</v>
      </c>
      <c r="K473" s="151">
        <v>2</v>
      </c>
      <c r="L473" s="150"/>
      <c r="M473" s="151"/>
      <c r="O473" s="40">
        <f t="shared" ref="O473:O475" si="95">H473+J473+L473</f>
        <v>12</v>
      </c>
      <c r="P473" s="40">
        <f t="shared" ref="P473:P475" si="96">I473+K473+M473</f>
        <v>6</v>
      </c>
      <c r="Q473" s="40">
        <f>IF(H473&gt;I473,1,0)+IF(J473&gt;K473,1,0)+IF(L473&gt;M473,1,0)</f>
        <v>2</v>
      </c>
      <c r="R473" s="31">
        <f>IF(H473&lt;I473,1,0)+IF(J473&lt;K473,1,0)+IF(L473&lt;M473,1,0)</f>
        <v>0</v>
      </c>
      <c r="S473" s="31">
        <f>IF(Q473&gt;R473,1,0)</f>
        <v>1</v>
      </c>
      <c r="T473" s="31">
        <f>IF(Q473&lt;R473,1,0)</f>
        <v>0</v>
      </c>
      <c r="V473" s="26"/>
      <c r="W473" s="23"/>
      <c r="Y473" s="7"/>
    </row>
    <row r="474" spans="1:25" ht="14.45" customHeight="1" thickBot="1" x14ac:dyDescent="0.25">
      <c r="A474" s="12"/>
      <c r="B474" s="12"/>
      <c r="C474" s="17"/>
      <c r="D474" s="41" t="s">
        <v>76</v>
      </c>
      <c r="E474" s="17" t="s">
        <v>47</v>
      </c>
      <c r="F474" s="124"/>
      <c r="G474" s="17" t="s">
        <v>556</v>
      </c>
      <c r="H474" s="150">
        <v>6</v>
      </c>
      <c r="I474" s="151">
        <v>0</v>
      </c>
      <c r="J474" s="150">
        <v>6</v>
      </c>
      <c r="K474" s="151">
        <v>0</v>
      </c>
      <c r="L474" s="150"/>
      <c r="M474" s="151"/>
      <c r="O474" s="9">
        <f t="shared" si="95"/>
        <v>12</v>
      </c>
      <c r="P474" s="9">
        <f t="shared" si="96"/>
        <v>0</v>
      </c>
      <c r="Q474" s="9">
        <f>IF(H474&gt;I474,1,0)+IF(J474&gt;K474,1,0)+IF(L474&gt;M474,1,0)</f>
        <v>2</v>
      </c>
      <c r="R474" s="8">
        <f>IF(H474&lt;I474,1,0)+IF(J474&lt;K474,1,0)+IF(L474&lt;M474,1,0)</f>
        <v>0</v>
      </c>
      <c r="S474" s="8">
        <f>IF(Q474&gt;R474,1,0)</f>
        <v>1</v>
      </c>
      <c r="T474" s="8">
        <f>IF(Q474&lt;R474,1,0)</f>
        <v>0</v>
      </c>
      <c r="V474" s="26"/>
      <c r="W474" s="23"/>
      <c r="Y474" s="7"/>
    </row>
    <row r="475" spans="1:25" ht="14.45" customHeight="1" thickBot="1" x14ac:dyDescent="0.3">
      <c r="A475" s="12"/>
      <c r="B475" s="12"/>
      <c r="C475" s="259"/>
      <c r="D475" s="319" t="s">
        <v>77</v>
      </c>
      <c r="E475" s="17" t="s">
        <v>47</v>
      </c>
      <c r="F475" s="125"/>
      <c r="G475" s="17" t="s">
        <v>556</v>
      </c>
      <c r="H475" s="264">
        <v>6</v>
      </c>
      <c r="I475" s="267">
        <v>2</v>
      </c>
      <c r="J475" s="264">
        <v>6</v>
      </c>
      <c r="K475" s="267">
        <v>2</v>
      </c>
      <c r="L475" s="264"/>
      <c r="M475" s="267"/>
      <c r="O475" s="270">
        <f t="shared" si="95"/>
        <v>12</v>
      </c>
      <c r="P475" s="270">
        <f t="shared" si="96"/>
        <v>4</v>
      </c>
      <c r="Q475" s="270">
        <f>IF(H475&gt;I475,1,0)+IF(J475&gt;K475,1,0)+IF(L475&gt;M475,1,0)</f>
        <v>2</v>
      </c>
      <c r="R475" s="270">
        <f>IF(H475&lt;I475,1,0)+IF(J475&lt;K475,1,0)+IF(L475&lt;M475,1,0)</f>
        <v>0</v>
      </c>
      <c r="S475" s="270">
        <f>IF(Q475&gt;R475,1,0)</f>
        <v>1</v>
      </c>
      <c r="T475" s="270">
        <f>IF(Q475&lt;R475,1,0)</f>
        <v>0</v>
      </c>
      <c r="V475" s="22"/>
      <c r="W475" s="23"/>
      <c r="Y475" s="7"/>
    </row>
    <row r="476" spans="1:25" ht="14.45" customHeight="1" thickBot="1" x14ac:dyDescent="0.25">
      <c r="A476" s="12"/>
      <c r="B476" s="12"/>
      <c r="C476" s="259"/>
      <c r="D476" s="319"/>
      <c r="E476" s="32" t="s">
        <v>67</v>
      </c>
      <c r="F476" s="126"/>
      <c r="G476" s="32" t="s">
        <v>67</v>
      </c>
      <c r="H476" s="265"/>
      <c r="I476" s="268"/>
      <c r="J476" s="265"/>
      <c r="K476" s="268"/>
      <c r="L476" s="265"/>
      <c r="M476" s="268"/>
      <c r="O476" s="271"/>
      <c r="P476" s="271"/>
      <c r="Q476" s="271"/>
      <c r="R476" s="271"/>
      <c r="S476" s="271"/>
      <c r="T476" s="271"/>
      <c r="V476" s="26"/>
      <c r="W476" s="23"/>
      <c r="Y476" s="7"/>
    </row>
    <row r="477" spans="1:25" ht="14.45" customHeight="1" thickBot="1" x14ac:dyDescent="0.25">
      <c r="A477" s="12"/>
      <c r="B477" s="12"/>
      <c r="C477" s="260"/>
      <c r="D477" s="320"/>
      <c r="E477" s="17" t="s">
        <v>161</v>
      </c>
      <c r="F477" s="127"/>
      <c r="G477" s="17" t="s">
        <v>325</v>
      </c>
      <c r="H477" s="266"/>
      <c r="I477" s="269"/>
      <c r="J477" s="266"/>
      <c r="K477" s="269"/>
      <c r="L477" s="266"/>
      <c r="M477" s="269"/>
      <c r="O477" s="272"/>
      <c r="P477" s="272"/>
      <c r="Q477" s="272"/>
      <c r="R477" s="272"/>
      <c r="S477" s="272"/>
      <c r="T477" s="272"/>
      <c r="V477" s="26"/>
      <c r="Y477" s="7"/>
    </row>
    <row r="478" spans="1:25" ht="14.45" customHeight="1" thickBot="1" x14ac:dyDescent="0.25">
      <c r="A478" s="12"/>
      <c r="B478" s="12"/>
      <c r="G478" s="33"/>
      <c r="H478" s="152"/>
      <c r="O478" s="8">
        <f t="shared" ref="O478:T478" si="97">O473+O474+O475</f>
        <v>36</v>
      </c>
      <c r="P478" s="8">
        <f t="shared" si="97"/>
        <v>10</v>
      </c>
      <c r="Q478" s="9">
        <f t="shared" si="97"/>
        <v>6</v>
      </c>
      <c r="R478" s="8">
        <f t="shared" si="97"/>
        <v>0</v>
      </c>
      <c r="S478" s="8">
        <f t="shared" si="97"/>
        <v>3</v>
      </c>
      <c r="T478" s="8">
        <f t="shared" si="97"/>
        <v>0</v>
      </c>
      <c r="V478" s="26"/>
      <c r="Y478" s="7"/>
    </row>
    <row r="479" spans="1:25" ht="14.45" customHeight="1" x14ac:dyDescent="0.2">
      <c r="A479" s="12"/>
      <c r="B479" s="12"/>
      <c r="C479" s="312" t="s">
        <v>100</v>
      </c>
      <c r="D479" s="313"/>
      <c r="E479" s="313"/>
      <c r="F479" s="313"/>
      <c r="G479" s="313"/>
      <c r="H479" s="313"/>
      <c r="I479" s="313"/>
      <c r="J479" s="313"/>
      <c r="K479" s="313"/>
      <c r="L479" s="313"/>
      <c r="M479" s="314"/>
    </row>
    <row r="480" spans="1:25" ht="14.45" customHeight="1" thickBot="1" x14ac:dyDescent="0.25">
      <c r="A480" s="12"/>
      <c r="B480" s="12"/>
      <c r="C480" s="315"/>
      <c r="D480" s="316"/>
      <c r="E480" s="316"/>
      <c r="F480" s="316"/>
      <c r="G480" s="316"/>
      <c r="H480" s="316"/>
      <c r="I480" s="316"/>
      <c r="J480" s="316"/>
      <c r="K480" s="316"/>
      <c r="L480" s="316"/>
      <c r="M480" s="317"/>
    </row>
    <row r="481" spans="1:25" ht="14.45" customHeight="1" thickBot="1" x14ac:dyDescent="0.25">
      <c r="A481" s="12"/>
      <c r="B481" s="12"/>
      <c r="C481" s="279" t="s">
        <v>13</v>
      </c>
      <c r="D481" s="280"/>
      <c r="E481" s="279" t="s">
        <v>63</v>
      </c>
      <c r="F481" s="280"/>
      <c r="G481" s="13" t="s">
        <v>64</v>
      </c>
      <c r="H481" s="281" t="s">
        <v>65</v>
      </c>
      <c r="I481" s="282"/>
      <c r="J481" s="282"/>
      <c r="K481" s="282"/>
      <c r="L481" s="282"/>
      <c r="M481" s="283"/>
      <c r="R481" s="14"/>
      <c r="S481" s="15"/>
      <c r="T481" s="16"/>
      <c r="U481" s="16"/>
    </row>
    <row r="482" spans="1:25" ht="14.45" customHeight="1" thickBot="1" x14ac:dyDescent="0.25">
      <c r="A482" s="12"/>
      <c r="B482" s="12"/>
      <c r="C482" s="284">
        <v>44726</v>
      </c>
      <c r="D482" s="318"/>
      <c r="E482" s="286" t="s">
        <v>1</v>
      </c>
      <c r="F482" s="287"/>
      <c r="G482" s="17" t="s">
        <v>93</v>
      </c>
      <c r="H482" s="281"/>
      <c r="I482" s="282"/>
      <c r="J482" s="282"/>
      <c r="K482" s="282"/>
      <c r="L482" s="282"/>
      <c r="M482" s="283"/>
    </row>
    <row r="483" spans="1:25" ht="14.45" customHeight="1" thickBot="1" x14ac:dyDescent="0.25">
      <c r="A483" s="12"/>
      <c r="B483" s="12"/>
      <c r="C483" s="286"/>
      <c r="D483" s="288"/>
      <c r="E483" s="288"/>
      <c r="F483" s="288"/>
      <c r="G483" s="288"/>
      <c r="H483" s="288"/>
      <c r="I483" s="288"/>
      <c r="J483" s="288"/>
      <c r="K483" s="288"/>
      <c r="L483" s="288"/>
      <c r="M483" s="287"/>
    </row>
    <row r="484" spans="1:25" ht="14.45" customHeight="1" thickBot="1" x14ac:dyDescent="0.25">
      <c r="A484" s="12"/>
      <c r="B484" s="12"/>
      <c r="C484" s="18" t="s">
        <v>15</v>
      </c>
      <c r="D484" s="87"/>
      <c r="E484" s="18" t="s">
        <v>66</v>
      </c>
      <c r="F484" s="121" t="s">
        <v>67</v>
      </c>
      <c r="G484" s="18" t="s">
        <v>66</v>
      </c>
      <c r="H484" s="289" t="s">
        <v>62</v>
      </c>
      <c r="I484" s="290"/>
      <c r="J484" s="290"/>
      <c r="K484" s="290"/>
      <c r="L484" s="290"/>
      <c r="M484" s="291"/>
      <c r="Y484" s="7"/>
    </row>
    <row r="485" spans="1:25" ht="14.45" customHeight="1" thickBot="1" x14ac:dyDescent="0.3">
      <c r="A485" s="12"/>
      <c r="B485" s="12"/>
      <c r="C485" s="20"/>
      <c r="D485" s="21"/>
      <c r="E485" s="117" t="s">
        <v>109</v>
      </c>
      <c r="F485" s="164" t="s">
        <v>95</v>
      </c>
      <c r="G485" s="117" t="s">
        <v>111</v>
      </c>
      <c r="H485" s="289">
        <f>S492</f>
        <v>3</v>
      </c>
      <c r="I485" s="290"/>
      <c r="J485" s="291"/>
      <c r="K485" s="289">
        <f>T492</f>
        <v>0</v>
      </c>
      <c r="L485" s="290"/>
      <c r="M485" s="291"/>
      <c r="V485" s="22"/>
      <c r="W485" s="23"/>
      <c r="Y485" s="7"/>
    </row>
    <row r="486" spans="1:25" ht="14.45" customHeight="1" thickBot="1" x14ac:dyDescent="0.25">
      <c r="A486" s="12"/>
      <c r="B486" s="12"/>
      <c r="C486" s="24" t="s">
        <v>14</v>
      </c>
      <c r="D486" s="25" t="s">
        <v>68</v>
      </c>
      <c r="E486" s="24" t="s">
        <v>69</v>
      </c>
      <c r="F486" s="123"/>
      <c r="G486" s="24" t="s">
        <v>69</v>
      </c>
      <c r="H486" s="281" t="s">
        <v>70</v>
      </c>
      <c r="I486" s="283"/>
      <c r="J486" s="281" t="s">
        <v>71</v>
      </c>
      <c r="K486" s="283"/>
      <c r="L486" s="281" t="s">
        <v>72</v>
      </c>
      <c r="M486" s="283"/>
      <c r="O486" s="292" t="s">
        <v>73</v>
      </c>
      <c r="P486" s="293"/>
      <c r="Q486" s="292" t="s">
        <v>74</v>
      </c>
      <c r="R486" s="293"/>
      <c r="S486" s="292" t="s">
        <v>68</v>
      </c>
      <c r="T486" s="293"/>
      <c r="V486" s="26"/>
      <c r="W486" s="23"/>
      <c r="Y486" s="7"/>
    </row>
    <row r="487" spans="1:25" ht="14.45" customHeight="1" thickBot="1" x14ac:dyDescent="0.25">
      <c r="A487" s="12"/>
      <c r="B487" s="12"/>
      <c r="C487" s="27" t="s">
        <v>142</v>
      </c>
      <c r="D487" s="85" t="s">
        <v>75</v>
      </c>
      <c r="E487" s="17" t="s">
        <v>316</v>
      </c>
      <c r="F487" s="124"/>
      <c r="G487" s="17" t="s">
        <v>320</v>
      </c>
      <c r="H487" s="150">
        <v>6</v>
      </c>
      <c r="I487" s="151">
        <v>2</v>
      </c>
      <c r="J487" s="150">
        <v>3</v>
      </c>
      <c r="K487" s="151">
        <v>6</v>
      </c>
      <c r="L487" s="150">
        <v>1</v>
      </c>
      <c r="M487" s="151">
        <v>0</v>
      </c>
      <c r="O487" s="86">
        <f t="shared" ref="O487:O489" si="98">H487+J487+L487</f>
        <v>10</v>
      </c>
      <c r="P487" s="86">
        <f t="shared" ref="P487:P489" si="99">I487+K487+M487</f>
        <v>8</v>
      </c>
      <c r="Q487" s="86">
        <f>IF(H487&gt;I487,1,0)+IF(J487&gt;K487,1,0)+IF(L487&gt;M487,1,0)</f>
        <v>2</v>
      </c>
      <c r="R487" s="31">
        <f>IF(H487&lt;I487,1,0)+IF(J487&lt;K487,1,0)+IF(L487&lt;M487,1,0)</f>
        <v>1</v>
      </c>
      <c r="S487" s="31">
        <f>IF(Q487&gt;R487,1,0)</f>
        <v>1</v>
      </c>
      <c r="T487" s="31">
        <f>IF(Q487&lt;R487,1,0)</f>
        <v>0</v>
      </c>
      <c r="V487" s="26"/>
      <c r="W487" s="23"/>
      <c r="Y487" s="7"/>
    </row>
    <row r="488" spans="1:25" ht="14.45" customHeight="1" thickBot="1" x14ac:dyDescent="0.25">
      <c r="A488" s="12"/>
      <c r="B488" s="12"/>
      <c r="C488" s="17"/>
      <c r="D488" s="85" t="s">
        <v>76</v>
      </c>
      <c r="E488" s="17" t="s">
        <v>557</v>
      </c>
      <c r="F488" s="124"/>
      <c r="G488" s="17" t="s">
        <v>321</v>
      </c>
      <c r="H488" s="150">
        <v>6</v>
      </c>
      <c r="I488" s="151">
        <v>2</v>
      </c>
      <c r="J488" s="150">
        <v>6</v>
      </c>
      <c r="K488" s="151">
        <v>1</v>
      </c>
      <c r="L488" s="150"/>
      <c r="M488" s="151"/>
      <c r="O488" s="9">
        <f t="shared" si="98"/>
        <v>12</v>
      </c>
      <c r="P488" s="9">
        <f t="shared" si="99"/>
        <v>3</v>
      </c>
      <c r="Q488" s="9">
        <f>IF(H488&gt;I488,1,0)+IF(J488&gt;K488,1,0)+IF(L488&gt;M488,1,0)</f>
        <v>2</v>
      </c>
      <c r="R488" s="8">
        <f>IF(H488&lt;I488,1,0)+IF(J488&lt;K488,1,0)+IF(L488&lt;M488,1,0)</f>
        <v>0</v>
      </c>
      <c r="S488" s="8">
        <f>IF(Q488&gt;R488,1,0)</f>
        <v>1</v>
      </c>
      <c r="T488" s="8">
        <f>IF(Q488&lt;R488,1,0)</f>
        <v>0</v>
      </c>
      <c r="V488" s="26"/>
      <c r="W488" s="23"/>
      <c r="Y488" s="7"/>
    </row>
    <row r="489" spans="1:25" ht="14.45" customHeight="1" thickBot="1" x14ac:dyDescent="0.3">
      <c r="A489" s="12"/>
      <c r="B489" s="12"/>
      <c r="C489" s="258"/>
      <c r="D489" s="261" t="s">
        <v>77</v>
      </c>
      <c r="E489" s="17" t="s">
        <v>316</v>
      </c>
      <c r="F489" s="125"/>
      <c r="G489" s="17" t="s">
        <v>321</v>
      </c>
      <c r="H489" s="264">
        <v>6</v>
      </c>
      <c r="I489" s="267">
        <v>4</v>
      </c>
      <c r="J489" s="264">
        <v>6</v>
      </c>
      <c r="K489" s="267">
        <v>2</v>
      </c>
      <c r="L489" s="264"/>
      <c r="M489" s="267"/>
      <c r="O489" s="270">
        <f t="shared" si="98"/>
        <v>12</v>
      </c>
      <c r="P489" s="270">
        <f t="shared" si="99"/>
        <v>6</v>
      </c>
      <c r="Q489" s="270">
        <f>IF(H489&gt;I489,1,0)+IF(J489&gt;K489,1,0)+IF(L489&gt;M489,1,0)</f>
        <v>2</v>
      </c>
      <c r="R489" s="270">
        <f>IF(H489&lt;I489,1,0)+IF(J489&lt;K489,1,0)+IF(L489&lt;M489,1,0)</f>
        <v>0</v>
      </c>
      <c r="S489" s="270">
        <f>IF(Q489&gt;R489,1,0)</f>
        <v>1</v>
      </c>
      <c r="T489" s="270">
        <f>IF(Q489&lt;R489,1,0)</f>
        <v>0</v>
      </c>
      <c r="V489" s="22"/>
      <c r="W489" s="23"/>
      <c r="Y489" s="7"/>
    </row>
    <row r="490" spans="1:25" ht="14.45" customHeight="1" thickBot="1" x14ac:dyDescent="0.25">
      <c r="A490" s="12"/>
      <c r="B490" s="12"/>
      <c r="C490" s="259"/>
      <c r="D490" s="262"/>
      <c r="E490" s="32" t="s">
        <v>67</v>
      </c>
      <c r="F490" s="126"/>
      <c r="G490" s="32" t="s">
        <v>67</v>
      </c>
      <c r="H490" s="265"/>
      <c r="I490" s="268"/>
      <c r="J490" s="265"/>
      <c r="K490" s="268"/>
      <c r="L490" s="265"/>
      <c r="M490" s="268"/>
      <c r="O490" s="271"/>
      <c r="P490" s="271"/>
      <c r="Q490" s="271"/>
      <c r="R490" s="271"/>
      <c r="S490" s="271"/>
      <c r="T490" s="271"/>
      <c r="V490" s="26"/>
      <c r="W490" s="23"/>
      <c r="Y490" s="7"/>
    </row>
    <row r="491" spans="1:25" ht="14.45" customHeight="1" thickBot="1" x14ac:dyDescent="0.25">
      <c r="A491" s="12"/>
      <c r="B491" s="12"/>
      <c r="C491" s="260"/>
      <c r="D491" s="263"/>
      <c r="E491" s="17" t="s">
        <v>558</v>
      </c>
      <c r="F491" s="127"/>
      <c r="G491" s="17" t="s">
        <v>322</v>
      </c>
      <c r="H491" s="266"/>
      <c r="I491" s="269"/>
      <c r="J491" s="266"/>
      <c r="K491" s="269"/>
      <c r="L491" s="266"/>
      <c r="M491" s="269"/>
      <c r="O491" s="272"/>
      <c r="P491" s="272"/>
      <c r="Q491" s="272"/>
      <c r="R491" s="272"/>
      <c r="S491" s="272"/>
      <c r="T491" s="272"/>
      <c r="V491" s="26"/>
      <c r="Y491" s="7"/>
    </row>
    <row r="492" spans="1:25" ht="14.45" customHeight="1" thickBot="1" x14ac:dyDescent="0.25">
      <c r="A492" s="12"/>
      <c r="B492" s="12"/>
      <c r="G492" s="33"/>
      <c r="H492" s="152"/>
      <c r="O492" s="8">
        <f t="shared" ref="O492:T492" si="100">O487+O488+O489</f>
        <v>34</v>
      </c>
      <c r="P492" s="8">
        <f t="shared" si="100"/>
        <v>17</v>
      </c>
      <c r="Q492" s="9">
        <f t="shared" si="100"/>
        <v>6</v>
      </c>
      <c r="R492" s="8">
        <f t="shared" si="100"/>
        <v>1</v>
      </c>
      <c r="S492" s="8">
        <f t="shared" si="100"/>
        <v>3</v>
      </c>
      <c r="T492" s="8">
        <f t="shared" si="100"/>
        <v>0</v>
      </c>
      <c r="V492" s="26"/>
      <c r="Y492" s="7"/>
    </row>
    <row r="493" spans="1:25" ht="14.45" customHeight="1" x14ac:dyDescent="0.2">
      <c r="A493" s="12"/>
      <c r="B493" s="12"/>
      <c r="C493" s="312" t="s">
        <v>100</v>
      </c>
      <c r="D493" s="313"/>
      <c r="E493" s="313"/>
      <c r="F493" s="313"/>
      <c r="G493" s="313"/>
      <c r="H493" s="313"/>
      <c r="I493" s="313"/>
      <c r="J493" s="313"/>
      <c r="K493" s="313"/>
      <c r="L493" s="313"/>
      <c r="M493" s="314"/>
    </row>
    <row r="494" spans="1:25" ht="14.45" customHeight="1" thickBot="1" x14ac:dyDescent="0.25">
      <c r="A494" s="12"/>
      <c r="B494" s="12"/>
      <c r="C494" s="315"/>
      <c r="D494" s="316"/>
      <c r="E494" s="316"/>
      <c r="F494" s="316"/>
      <c r="G494" s="316"/>
      <c r="H494" s="316"/>
      <c r="I494" s="316"/>
      <c r="J494" s="316"/>
      <c r="K494" s="316"/>
      <c r="L494" s="316"/>
      <c r="M494" s="317"/>
    </row>
    <row r="495" spans="1:25" ht="14.45" customHeight="1" thickBot="1" x14ac:dyDescent="0.25">
      <c r="A495" s="12"/>
      <c r="B495" s="12"/>
      <c r="C495" s="279" t="s">
        <v>13</v>
      </c>
      <c r="D495" s="280"/>
      <c r="E495" s="279" t="s">
        <v>63</v>
      </c>
      <c r="F495" s="280"/>
      <c r="G495" s="13" t="s">
        <v>64</v>
      </c>
      <c r="H495" s="281" t="s">
        <v>65</v>
      </c>
      <c r="I495" s="282"/>
      <c r="J495" s="282"/>
      <c r="K495" s="282"/>
      <c r="L495" s="282"/>
      <c r="M495" s="283"/>
      <c r="R495" s="14"/>
      <c r="S495" s="15"/>
      <c r="T495" s="16"/>
      <c r="U495" s="16"/>
    </row>
    <row r="496" spans="1:25" ht="14.45" customHeight="1" thickBot="1" x14ac:dyDescent="0.25">
      <c r="A496" s="12"/>
      <c r="B496" s="12"/>
      <c r="C496" s="284">
        <v>44726</v>
      </c>
      <c r="D496" s="318"/>
      <c r="E496" s="286" t="s">
        <v>2</v>
      </c>
      <c r="F496" s="287"/>
      <c r="G496" s="17" t="s">
        <v>93</v>
      </c>
      <c r="H496" s="281"/>
      <c r="I496" s="282"/>
      <c r="J496" s="282"/>
      <c r="K496" s="282"/>
      <c r="L496" s="282"/>
      <c r="M496" s="283"/>
    </row>
    <row r="497" spans="1:25" ht="14.45" customHeight="1" thickBot="1" x14ac:dyDescent="0.25">
      <c r="A497" s="12"/>
      <c r="B497" s="12"/>
      <c r="C497" s="286"/>
      <c r="D497" s="288"/>
      <c r="E497" s="288"/>
      <c r="F497" s="288"/>
      <c r="G497" s="288"/>
      <c r="H497" s="288"/>
      <c r="I497" s="288"/>
      <c r="J497" s="288"/>
      <c r="K497" s="288"/>
      <c r="L497" s="288"/>
      <c r="M497" s="287"/>
    </row>
    <row r="498" spans="1:25" ht="14.45" customHeight="1" thickBot="1" x14ac:dyDescent="0.25">
      <c r="A498" s="12"/>
      <c r="B498" s="12"/>
      <c r="C498" s="18" t="s">
        <v>15</v>
      </c>
      <c r="D498" s="87"/>
      <c r="E498" s="18" t="s">
        <v>66</v>
      </c>
      <c r="F498" s="121" t="s">
        <v>67</v>
      </c>
      <c r="G498" s="18" t="s">
        <v>66</v>
      </c>
      <c r="H498" s="289" t="s">
        <v>62</v>
      </c>
      <c r="I498" s="290"/>
      <c r="J498" s="290"/>
      <c r="K498" s="290"/>
      <c r="L498" s="290"/>
      <c r="M498" s="291"/>
      <c r="Y498" s="7"/>
    </row>
    <row r="499" spans="1:25" ht="14.45" customHeight="1" thickBot="1" x14ac:dyDescent="0.3">
      <c r="A499" s="12"/>
      <c r="B499" s="12"/>
      <c r="C499" s="20"/>
      <c r="D499" s="21"/>
      <c r="E499" s="116" t="s">
        <v>368</v>
      </c>
      <c r="F499" s="163" t="s">
        <v>95</v>
      </c>
      <c r="G499" s="116" t="s">
        <v>371</v>
      </c>
      <c r="H499" s="289">
        <f>S506</f>
        <v>3</v>
      </c>
      <c r="I499" s="290"/>
      <c r="J499" s="291"/>
      <c r="K499" s="289">
        <f>T506</f>
        <v>0</v>
      </c>
      <c r="L499" s="290"/>
      <c r="M499" s="291"/>
      <c r="V499" s="22"/>
      <c r="W499" s="23"/>
      <c r="Y499" s="7"/>
    </row>
    <row r="500" spans="1:25" ht="14.45" customHeight="1" thickBot="1" x14ac:dyDescent="0.25">
      <c r="A500" s="12"/>
      <c r="B500" s="12"/>
      <c r="C500" s="24" t="s">
        <v>14</v>
      </c>
      <c r="D500" s="25" t="s">
        <v>68</v>
      </c>
      <c r="E500" s="24" t="s">
        <v>69</v>
      </c>
      <c r="F500" s="123"/>
      <c r="G500" s="24" t="s">
        <v>69</v>
      </c>
      <c r="H500" s="281" t="s">
        <v>70</v>
      </c>
      <c r="I500" s="283"/>
      <c r="J500" s="281" t="s">
        <v>71</v>
      </c>
      <c r="K500" s="283"/>
      <c r="L500" s="281" t="s">
        <v>72</v>
      </c>
      <c r="M500" s="283"/>
      <c r="O500" s="292" t="s">
        <v>73</v>
      </c>
      <c r="P500" s="293"/>
      <c r="Q500" s="292" t="s">
        <v>74</v>
      </c>
      <c r="R500" s="293"/>
      <c r="S500" s="292" t="s">
        <v>68</v>
      </c>
      <c r="T500" s="293"/>
      <c r="V500" s="26"/>
      <c r="W500" s="23"/>
      <c r="Y500" s="7"/>
    </row>
    <row r="501" spans="1:25" ht="14.45" customHeight="1" thickBot="1" x14ac:dyDescent="0.25">
      <c r="A501" s="12"/>
      <c r="B501" s="12"/>
      <c r="C501" s="27" t="s">
        <v>140</v>
      </c>
      <c r="D501" s="85" t="s">
        <v>75</v>
      </c>
      <c r="E501" s="17" t="s">
        <v>582</v>
      </c>
      <c r="F501" s="124"/>
      <c r="G501" s="17" t="s">
        <v>584</v>
      </c>
      <c r="H501" s="150">
        <v>6</v>
      </c>
      <c r="I501" s="151">
        <v>1</v>
      </c>
      <c r="J501" s="150">
        <v>6</v>
      </c>
      <c r="K501" s="151">
        <v>0</v>
      </c>
      <c r="L501" s="150"/>
      <c r="M501" s="151"/>
      <c r="O501" s="86">
        <f t="shared" ref="O501:O503" si="101">H501+J501+L501</f>
        <v>12</v>
      </c>
      <c r="P501" s="86">
        <f t="shared" ref="P501:P503" si="102">I501+K501+M501</f>
        <v>1</v>
      </c>
      <c r="Q501" s="86">
        <f>IF(H501&gt;I501,1,0)+IF(J501&gt;K501,1,0)+IF(L501&gt;M501,1,0)</f>
        <v>2</v>
      </c>
      <c r="R501" s="31">
        <f>IF(H501&lt;I501,1,0)+IF(J501&lt;K501,1,0)+IF(L501&lt;M501,1,0)</f>
        <v>0</v>
      </c>
      <c r="S501" s="31">
        <f>IF(Q501&gt;R501,1,0)</f>
        <v>1</v>
      </c>
      <c r="T501" s="31">
        <f>IF(Q501&lt;R501,1,0)</f>
        <v>0</v>
      </c>
      <c r="V501" s="26"/>
      <c r="W501" s="23"/>
      <c r="Y501" s="7"/>
    </row>
    <row r="502" spans="1:25" ht="14.45" customHeight="1" thickBot="1" x14ac:dyDescent="0.25">
      <c r="A502" s="12"/>
      <c r="B502" s="12"/>
      <c r="C502" s="17"/>
      <c r="D502" s="85" t="s">
        <v>76</v>
      </c>
      <c r="E502" s="17" t="s">
        <v>583</v>
      </c>
      <c r="F502" s="124"/>
      <c r="G502" s="17" t="s">
        <v>585</v>
      </c>
      <c r="H502" s="150">
        <v>6</v>
      </c>
      <c r="I502" s="151">
        <v>0</v>
      </c>
      <c r="J502" s="150">
        <v>6</v>
      </c>
      <c r="K502" s="151">
        <v>0</v>
      </c>
      <c r="L502" s="150"/>
      <c r="M502" s="151"/>
      <c r="O502" s="9">
        <f t="shared" si="101"/>
        <v>12</v>
      </c>
      <c r="P502" s="9">
        <f t="shared" si="102"/>
        <v>0</v>
      </c>
      <c r="Q502" s="9">
        <f>IF(H502&gt;I502,1,0)+IF(J502&gt;K502,1,0)+IF(L502&gt;M502,1,0)</f>
        <v>2</v>
      </c>
      <c r="R502" s="8">
        <f>IF(H502&lt;I502,1,0)+IF(J502&lt;K502,1,0)+IF(L502&lt;M502,1,0)</f>
        <v>0</v>
      </c>
      <c r="S502" s="8">
        <f>IF(Q502&gt;R502,1,0)</f>
        <v>1</v>
      </c>
      <c r="T502" s="8">
        <f>IF(Q502&lt;R502,1,0)</f>
        <v>0</v>
      </c>
      <c r="V502" s="26"/>
      <c r="W502" s="23"/>
      <c r="Y502" s="7"/>
    </row>
    <row r="503" spans="1:25" ht="14.45" customHeight="1" thickBot="1" x14ac:dyDescent="0.3">
      <c r="A503" s="12"/>
      <c r="B503" s="12"/>
      <c r="C503" s="258"/>
      <c r="D503" s="261" t="s">
        <v>77</v>
      </c>
      <c r="E503" s="17" t="s">
        <v>583</v>
      </c>
      <c r="F503" s="125"/>
      <c r="G503" s="17" t="s">
        <v>585</v>
      </c>
      <c r="H503" s="264">
        <v>6</v>
      </c>
      <c r="I503" s="267">
        <v>1</v>
      </c>
      <c r="J503" s="264">
        <v>6</v>
      </c>
      <c r="K503" s="267">
        <v>4</v>
      </c>
      <c r="L503" s="264"/>
      <c r="M503" s="267"/>
      <c r="O503" s="270">
        <f t="shared" si="101"/>
        <v>12</v>
      </c>
      <c r="P503" s="270">
        <f t="shared" si="102"/>
        <v>5</v>
      </c>
      <c r="Q503" s="270">
        <f>IF(H503&gt;I503,1,0)+IF(J503&gt;K503,1,0)+IF(L503&gt;M503,1,0)</f>
        <v>2</v>
      </c>
      <c r="R503" s="270">
        <f>IF(H503&lt;I503,1,0)+IF(J503&lt;K503,1,0)+IF(L503&lt;M503,1,0)</f>
        <v>0</v>
      </c>
      <c r="S503" s="270">
        <f>IF(Q503&gt;R503,1,0)</f>
        <v>1</v>
      </c>
      <c r="T503" s="270">
        <f>IF(Q503&lt;R503,1,0)</f>
        <v>0</v>
      </c>
      <c r="V503" s="22"/>
      <c r="W503" s="23"/>
      <c r="Y503" s="7"/>
    </row>
    <row r="504" spans="1:25" ht="14.45" customHeight="1" thickBot="1" x14ac:dyDescent="0.25">
      <c r="A504" s="12"/>
      <c r="B504" s="12"/>
      <c r="C504" s="259"/>
      <c r="D504" s="262"/>
      <c r="E504" s="32" t="s">
        <v>67</v>
      </c>
      <c r="F504" s="126"/>
      <c r="G504" s="32" t="s">
        <v>67</v>
      </c>
      <c r="H504" s="265"/>
      <c r="I504" s="268"/>
      <c r="J504" s="265"/>
      <c r="K504" s="268"/>
      <c r="L504" s="265"/>
      <c r="M504" s="268"/>
      <c r="O504" s="271"/>
      <c r="P504" s="271"/>
      <c r="Q504" s="271"/>
      <c r="R504" s="271"/>
      <c r="S504" s="271"/>
      <c r="T504" s="271"/>
      <c r="V504" s="26"/>
      <c r="W504" s="23"/>
      <c r="Y504" s="7"/>
    </row>
    <row r="505" spans="1:25" ht="14.45" customHeight="1" thickBot="1" x14ac:dyDescent="0.25">
      <c r="A505" s="12"/>
      <c r="B505" s="12"/>
      <c r="C505" s="260"/>
      <c r="D505" s="263"/>
      <c r="E505" s="17" t="s">
        <v>582</v>
      </c>
      <c r="F505" s="127"/>
      <c r="G505" s="17" t="s">
        <v>584</v>
      </c>
      <c r="H505" s="266"/>
      <c r="I505" s="269"/>
      <c r="J505" s="266"/>
      <c r="K505" s="269"/>
      <c r="L505" s="266"/>
      <c r="M505" s="269"/>
      <c r="O505" s="272"/>
      <c r="P505" s="272"/>
      <c r="Q505" s="272"/>
      <c r="R505" s="272"/>
      <c r="S505" s="272"/>
      <c r="T505" s="272"/>
      <c r="V505" s="26"/>
      <c r="Y505" s="7"/>
    </row>
    <row r="506" spans="1:25" ht="14.45" customHeight="1" thickBot="1" x14ac:dyDescent="0.25">
      <c r="A506" s="12"/>
      <c r="B506" s="12"/>
      <c r="G506" s="33"/>
      <c r="H506" s="152"/>
      <c r="O506" s="8">
        <f t="shared" ref="O506:T506" si="103">O501+O502+O503</f>
        <v>36</v>
      </c>
      <c r="P506" s="8">
        <f t="shared" si="103"/>
        <v>6</v>
      </c>
      <c r="Q506" s="9">
        <f t="shared" si="103"/>
        <v>6</v>
      </c>
      <c r="R506" s="8">
        <f t="shared" si="103"/>
        <v>0</v>
      </c>
      <c r="S506" s="8">
        <f t="shared" si="103"/>
        <v>3</v>
      </c>
      <c r="T506" s="8">
        <f t="shared" si="103"/>
        <v>0</v>
      </c>
      <c r="V506" s="26"/>
      <c r="Y506" s="7"/>
    </row>
    <row r="507" spans="1:25" ht="14.45" customHeight="1" x14ac:dyDescent="0.2">
      <c r="A507" s="12"/>
      <c r="B507" s="12"/>
      <c r="C507" s="312" t="s">
        <v>100</v>
      </c>
      <c r="D507" s="313"/>
      <c r="E507" s="313"/>
      <c r="F507" s="313"/>
      <c r="G507" s="313"/>
      <c r="H507" s="313"/>
      <c r="I507" s="313"/>
      <c r="J507" s="313"/>
      <c r="K507" s="313"/>
      <c r="L507" s="313"/>
      <c r="M507" s="314"/>
    </row>
    <row r="508" spans="1:25" ht="14.45" customHeight="1" thickBot="1" x14ac:dyDescent="0.25">
      <c r="A508" s="12"/>
      <c r="B508" s="12"/>
      <c r="C508" s="315"/>
      <c r="D508" s="316"/>
      <c r="E508" s="316"/>
      <c r="F508" s="316"/>
      <c r="G508" s="316"/>
      <c r="H508" s="316"/>
      <c r="I508" s="316"/>
      <c r="J508" s="316"/>
      <c r="K508" s="316"/>
      <c r="L508" s="316"/>
      <c r="M508" s="317"/>
    </row>
    <row r="509" spans="1:25" ht="14.45" customHeight="1" thickBot="1" x14ac:dyDescent="0.25">
      <c r="A509" s="12"/>
      <c r="B509" s="12"/>
      <c r="C509" s="279" t="s">
        <v>13</v>
      </c>
      <c r="D509" s="280"/>
      <c r="E509" s="279" t="s">
        <v>63</v>
      </c>
      <c r="F509" s="280"/>
      <c r="G509" s="13" t="s">
        <v>64</v>
      </c>
      <c r="H509" s="281" t="s">
        <v>65</v>
      </c>
      <c r="I509" s="282"/>
      <c r="J509" s="282"/>
      <c r="K509" s="282"/>
      <c r="L509" s="282"/>
      <c r="M509" s="283"/>
      <c r="R509" s="14"/>
      <c r="S509" s="15"/>
      <c r="T509" s="16"/>
      <c r="U509" s="16"/>
    </row>
    <row r="510" spans="1:25" ht="14.45" customHeight="1" thickBot="1" x14ac:dyDescent="0.25">
      <c r="A510" s="12"/>
      <c r="B510" s="12"/>
      <c r="C510" s="284">
        <v>44726</v>
      </c>
      <c r="D510" s="318"/>
      <c r="E510" s="286" t="s">
        <v>2</v>
      </c>
      <c r="F510" s="287"/>
      <c r="G510" s="17" t="s">
        <v>93</v>
      </c>
      <c r="H510" s="281"/>
      <c r="I510" s="282"/>
      <c r="J510" s="282"/>
      <c r="K510" s="282"/>
      <c r="L510" s="282"/>
      <c r="M510" s="283"/>
    </row>
    <row r="511" spans="1:25" ht="14.45" customHeight="1" thickBot="1" x14ac:dyDescent="0.25">
      <c r="A511" s="12"/>
      <c r="B511" s="12"/>
      <c r="C511" s="286"/>
      <c r="D511" s="288"/>
      <c r="E511" s="288"/>
      <c r="F511" s="288"/>
      <c r="G511" s="288"/>
      <c r="H511" s="288"/>
      <c r="I511" s="288"/>
      <c r="J511" s="288"/>
      <c r="K511" s="288"/>
      <c r="L511" s="288"/>
      <c r="M511" s="287"/>
    </row>
    <row r="512" spans="1:25" ht="14.45" customHeight="1" thickBot="1" x14ac:dyDescent="0.25">
      <c r="A512" s="12"/>
      <c r="B512" s="12"/>
      <c r="C512" s="18" t="s">
        <v>15</v>
      </c>
      <c r="D512" s="87"/>
      <c r="E512" s="18" t="s">
        <v>66</v>
      </c>
      <c r="F512" s="121" t="s">
        <v>67</v>
      </c>
      <c r="G512" s="18" t="s">
        <v>66</v>
      </c>
      <c r="H512" s="289" t="s">
        <v>62</v>
      </c>
      <c r="I512" s="290"/>
      <c r="J512" s="290"/>
      <c r="K512" s="290"/>
      <c r="L512" s="290"/>
      <c r="M512" s="291"/>
      <c r="Y512" s="7"/>
    </row>
    <row r="513" spans="1:25" ht="14.45" customHeight="1" thickBot="1" x14ac:dyDescent="0.3">
      <c r="A513" s="12"/>
      <c r="B513" s="12"/>
      <c r="C513" s="20"/>
      <c r="D513" s="21"/>
      <c r="E513" s="117" t="s">
        <v>369</v>
      </c>
      <c r="F513" s="164" t="s">
        <v>95</v>
      </c>
      <c r="G513" s="117" t="s">
        <v>370</v>
      </c>
      <c r="H513" s="289">
        <f>S520</f>
        <v>3</v>
      </c>
      <c r="I513" s="290"/>
      <c r="J513" s="291"/>
      <c r="K513" s="289">
        <f>T520</f>
        <v>0</v>
      </c>
      <c r="L513" s="290"/>
      <c r="M513" s="291"/>
      <c r="V513" s="22"/>
      <c r="W513" s="23"/>
      <c r="Y513" s="7"/>
    </row>
    <row r="514" spans="1:25" ht="14.45" customHeight="1" thickBot="1" x14ac:dyDescent="0.25">
      <c r="A514" s="12"/>
      <c r="B514" s="12"/>
      <c r="C514" s="24" t="s">
        <v>14</v>
      </c>
      <c r="D514" s="25" t="s">
        <v>68</v>
      </c>
      <c r="E514" s="24" t="s">
        <v>69</v>
      </c>
      <c r="F514" s="123"/>
      <c r="G514" s="24" t="s">
        <v>69</v>
      </c>
      <c r="H514" s="281" t="s">
        <v>70</v>
      </c>
      <c r="I514" s="283"/>
      <c r="J514" s="281" t="s">
        <v>71</v>
      </c>
      <c r="K514" s="283"/>
      <c r="L514" s="281" t="s">
        <v>72</v>
      </c>
      <c r="M514" s="283"/>
      <c r="O514" s="292" t="s">
        <v>73</v>
      </c>
      <c r="P514" s="293"/>
      <c r="Q514" s="292" t="s">
        <v>74</v>
      </c>
      <c r="R514" s="293"/>
      <c r="S514" s="292" t="s">
        <v>68</v>
      </c>
      <c r="T514" s="293"/>
      <c r="V514" s="26"/>
      <c r="W514" s="23"/>
      <c r="Y514" s="7"/>
    </row>
    <row r="515" spans="1:25" ht="14.45" customHeight="1" thickBot="1" x14ac:dyDescent="0.25">
      <c r="A515" s="12"/>
      <c r="B515" s="12"/>
      <c r="C515" s="27" t="s">
        <v>140</v>
      </c>
      <c r="D515" s="85" t="s">
        <v>75</v>
      </c>
      <c r="E515" s="17" t="s">
        <v>546</v>
      </c>
      <c r="F515" s="124"/>
      <c r="G515" s="17" t="s">
        <v>544</v>
      </c>
      <c r="H515" s="150">
        <v>6</v>
      </c>
      <c r="I515" s="151">
        <v>2</v>
      </c>
      <c r="J515" s="150">
        <v>6</v>
      </c>
      <c r="K515" s="151">
        <v>0</v>
      </c>
      <c r="L515" s="150"/>
      <c r="M515" s="151"/>
      <c r="O515" s="86">
        <f t="shared" ref="O515:O517" si="104">H515+J515+L515</f>
        <v>12</v>
      </c>
      <c r="P515" s="86">
        <f t="shared" ref="P515:P517" si="105">I515+K515+M515</f>
        <v>2</v>
      </c>
      <c r="Q515" s="86">
        <f>IF(H515&gt;I515,1,0)+IF(J515&gt;K515,1,0)+IF(L515&gt;M515,1,0)</f>
        <v>2</v>
      </c>
      <c r="R515" s="31">
        <f>IF(H515&lt;I515,1,0)+IF(J515&lt;K515,1,0)+IF(L515&lt;M515,1,0)</f>
        <v>0</v>
      </c>
      <c r="S515" s="31">
        <f>IF(Q515&gt;R515,1,0)</f>
        <v>1</v>
      </c>
      <c r="T515" s="31">
        <f>IF(Q515&lt;R515,1,0)</f>
        <v>0</v>
      </c>
      <c r="V515" s="26"/>
      <c r="W515" s="23"/>
      <c r="Y515" s="7"/>
    </row>
    <row r="516" spans="1:25" ht="14.45" customHeight="1" thickBot="1" x14ac:dyDescent="0.25">
      <c r="A516" s="12"/>
      <c r="B516" s="12"/>
      <c r="C516" s="17"/>
      <c r="D516" s="85" t="s">
        <v>76</v>
      </c>
      <c r="E516" s="17" t="s">
        <v>547</v>
      </c>
      <c r="F516" s="124"/>
      <c r="G516" s="17" t="s">
        <v>545</v>
      </c>
      <c r="H516" s="150">
        <v>7</v>
      </c>
      <c r="I516" s="151">
        <v>6</v>
      </c>
      <c r="J516" s="150">
        <v>6</v>
      </c>
      <c r="K516" s="151">
        <v>4</v>
      </c>
      <c r="L516" s="150"/>
      <c r="M516" s="151"/>
      <c r="O516" s="9">
        <f t="shared" si="104"/>
        <v>13</v>
      </c>
      <c r="P516" s="9">
        <f t="shared" si="105"/>
        <v>10</v>
      </c>
      <c r="Q516" s="9">
        <f>IF(H516&gt;I516,1,0)+IF(J516&gt;K516,1,0)+IF(L516&gt;M516,1,0)</f>
        <v>2</v>
      </c>
      <c r="R516" s="8">
        <f>IF(H516&lt;I516,1,0)+IF(J516&lt;K516,1,0)+IF(L516&lt;M516,1,0)</f>
        <v>0</v>
      </c>
      <c r="S516" s="8">
        <f>IF(Q516&gt;R516,1,0)</f>
        <v>1</v>
      </c>
      <c r="T516" s="8">
        <f>IF(Q516&lt;R516,1,0)</f>
        <v>0</v>
      </c>
      <c r="V516" s="26"/>
      <c r="W516" s="23"/>
      <c r="Y516" s="7"/>
    </row>
    <row r="517" spans="1:25" ht="14.45" customHeight="1" thickBot="1" x14ac:dyDescent="0.3">
      <c r="A517" s="12"/>
      <c r="B517" s="12"/>
      <c r="C517" s="258"/>
      <c r="D517" s="261" t="s">
        <v>77</v>
      </c>
      <c r="E517" s="17" t="s">
        <v>546</v>
      </c>
      <c r="F517" s="125"/>
      <c r="G517" s="17" t="s">
        <v>544</v>
      </c>
      <c r="H517" s="264">
        <v>6</v>
      </c>
      <c r="I517" s="267">
        <v>0</v>
      </c>
      <c r="J517" s="264">
        <v>6</v>
      </c>
      <c r="K517" s="267">
        <v>0</v>
      </c>
      <c r="L517" s="264"/>
      <c r="M517" s="267"/>
      <c r="O517" s="270">
        <f t="shared" si="104"/>
        <v>12</v>
      </c>
      <c r="P517" s="270">
        <f t="shared" si="105"/>
        <v>0</v>
      </c>
      <c r="Q517" s="270">
        <f>IF(H517&gt;I517,1,0)+IF(J517&gt;K517,1,0)+IF(L517&gt;M517,1,0)</f>
        <v>2</v>
      </c>
      <c r="R517" s="270">
        <f>IF(H517&lt;I517,1,0)+IF(J517&lt;K517,1,0)+IF(L517&lt;M517,1,0)</f>
        <v>0</v>
      </c>
      <c r="S517" s="270">
        <f>IF(Q517&gt;R517,1,0)</f>
        <v>1</v>
      </c>
      <c r="T517" s="270">
        <f>IF(Q517&lt;R517,1,0)</f>
        <v>0</v>
      </c>
      <c r="V517" s="22"/>
      <c r="W517" s="23"/>
      <c r="Y517" s="7"/>
    </row>
    <row r="518" spans="1:25" ht="14.45" customHeight="1" thickBot="1" x14ac:dyDescent="0.25">
      <c r="A518" s="12"/>
      <c r="B518" s="12"/>
      <c r="C518" s="259"/>
      <c r="D518" s="262"/>
      <c r="E518" s="32" t="s">
        <v>67</v>
      </c>
      <c r="F518" s="126"/>
      <c r="G518" s="32" t="s">
        <v>67</v>
      </c>
      <c r="H518" s="265"/>
      <c r="I518" s="268"/>
      <c r="J518" s="265"/>
      <c r="K518" s="268"/>
      <c r="L518" s="265"/>
      <c r="M518" s="268"/>
      <c r="O518" s="271"/>
      <c r="P518" s="271"/>
      <c r="Q518" s="271"/>
      <c r="R518" s="271"/>
      <c r="S518" s="271"/>
      <c r="T518" s="271"/>
      <c r="V518" s="26"/>
      <c r="W518" s="23"/>
      <c r="Y518" s="7"/>
    </row>
    <row r="519" spans="1:25" ht="14.45" customHeight="1" thickBot="1" x14ac:dyDescent="0.25">
      <c r="A519" s="12"/>
      <c r="B519" s="12"/>
      <c r="C519" s="260"/>
      <c r="D519" s="263"/>
      <c r="E519" s="17" t="s">
        <v>547</v>
      </c>
      <c r="F519" s="127"/>
      <c r="G519" s="17" t="s">
        <v>545</v>
      </c>
      <c r="H519" s="266"/>
      <c r="I519" s="269"/>
      <c r="J519" s="266"/>
      <c r="K519" s="269"/>
      <c r="L519" s="266"/>
      <c r="M519" s="269"/>
      <c r="O519" s="272"/>
      <c r="P519" s="272"/>
      <c r="Q519" s="272"/>
      <c r="R519" s="272"/>
      <c r="S519" s="272"/>
      <c r="T519" s="272"/>
      <c r="V519" s="26"/>
      <c r="Y519" s="7"/>
    </row>
    <row r="520" spans="1:25" ht="14.45" customHeight="1" thickBot="1" x14ac:dyDescent="0.25">
      <c r="A520" s="12"/>
      <c r="B520" s="12"/>
      <c r="G520" s="33"/>
      <c r="H520" s="152"/>
      <c r="O520" s="8">
        <f t="shared" ref="O520:T520" si="106">O515+O516+O517</f>
        <v>37</v>
      </c>
      <c r="P520" s="8">
        <f t="shared" si="106"/>
        <v>12</v>
      </c>
      <c r="Q520" s="9">
        <f t="shared" si="106"/>
        <v>6</v>
      </c>
      <c r="R520" s="8">
        <f t="shared" si="106"/>
        <v>0</v>
      </c>
      <c r="S520" s="8">
        <f t="shared" si="106"/>
        <v>3</v>
      </c>
      <c r="T520" s="8">
        <f t="shared" si="106"/>
        <v>0</v>
      </c>
      <c r="V520" s="26"/>
      <c r="Y520" s="7"/>
    </row>
    <row r="521" spans="1:25" ht="14.45" customHeight="1" x14ac:dyDescent="0.2">
      <c r="A521" s="12"/>
      <c r="B521" s="12"/>
      <c r="C521" s="312" t="s">
        <v>100</v>
      </c>
      <c r="D521" s="313"/>
      <c r="E521" s="313"/>
      <c r="F521" s="313"/>
      <c r="G521" s="313"/>
      <c r="H521" s="313"/>
      <c r="I521" s="313"/>
      <c r="J521" s="313"/>
      <c r="K521" s="313"/>
      <c r="L521" s="313"/>
      <c r="M521" s="314"/>
    </row>
    <row r="522" spans="1:25" ht="14.45" customHeight="1" thickBot="1" x14ac:dyDescent="0.25">
      <c r="A522" s="12"/>
      <c r="B522" s="12"/>
      <c r="C522" s="315"/>
      <c r="D522" s="316"/>
      <c r="E522" s="316"/>
      <c r="F522" s="316"/>
      <c r="G522" s="316"/>
      <c r="H522" s="316"/>
      <c r="I522" s="316"/>
      <c r="J522" s="316"/>
      <c r="K522" s="316"/>
      <c r="L522" s="316"/>
      <c r="M522" s="317"/>
    </row>
    <row r="523" spans="1:25" ht="14.45" customHeight="1" thickBot="1" x14ac:dyDescent="0.25">
      <c r="A523" s="12"/>
      <c r="B523" s="12"/>
      <c r="C523" s="279" t="s">
        <v>13</v>
      </c>
      <c r="D523" s="280"/>
      <c r="E523" s="279" t="s">
        <v>63</v>
      </c>
      <c r="F523" s="280"/>
      <c r="G523" s="13" t="s">
        <v>64</v>
      </c>
      <c r="H523" s="281" t="s">
        <v>65</v>
      </c>
      <c r="I523" s="282"/>
      <c r="J523" s="282"/>
      <c r="K523" s="282"/>
      <c r="L523" s="282"/>
      <c r="M523" s="283"/>
      <c r="R523" s="14"/>
      <c r="S523" s="15"/>
      <c r="T523" s="16"/>
      <c r="U523" s="16"/>
    </row>
    <row r="524" spans="1:25" ht="14.45" customHeight="1" thickBot="1" x14ac:dyDescent="0.25">
      <c r="A524" s="12"/>
      <c r="B524" s="12"/>
      <c r="C524" s="284">
        <v>44726</v>
      </c>
      <c r="D524" s="318"/>
      <c r="E524" s="286" t="s">
        <v>4</v>
      </c>
      <c r="F524" s="287"/>
      <c r="G524" s="17" t="s">
        <v>93</v>
      </c>
      <c r="H524" s="281"/>
      <c r="I524" s="282"/>
      <c r="J524" s="282"/>
      <c r="K524" s="282"/>
      <c r="L524" s="282"/>
      <c r="M524" s="283"/>
    </row>
    <row r="525" spans="1:25" ht="14.45" customHeight="1" thickBot="1" x14ac:dyDescent="0.25">
      <c r="A525" s="12"/>
      <c r="B525" s="12"/>
      <c r="C525" s="286"/>
      <c r="D525" s="288"/>
      <c r="E525" s="288"/>
      <c r="F525" s="288"/>
      <c r="G525" s="288"/>
      <c r="H525" s="288"/>
      <c r="I525" s="288"/>
      <c r="J525" s="288"/>
      <c r="K525" s="288"/>
      <c r="L525" s="288"/>
      <c r="M525" s="287"/>
    </row>
    <row r="526" spans="1:25" ht="14.45" customHeight="1" thickBot="1" x14ac:dyDescent="0.25">
      <c r="A526" s="12"/>
      <c r="B526" s="12"/>
      <c r="C526" s="18" t="s">
        <v>15</v>
      </c>
      <c r="D526" s="87"/>
      <c r="E526" s="18" t="s">
        <v>66</v>
      </c>
      <c r="F526" s="121" t="s">
        <v>67</v>
      </c>
      <c r="G526" s="18" t="s">
        <v>66</v>
      </c>
      <c r="H526" s="289" t="s">
        <v>62</v>
      </c>
      <c r="I526" s="290"/>
      <c r="J526" s="290"/>
      <c r="K526" s="290"/>
      <c r="L526" s="290"/>
      <c r="M526" s="291"/>
      <c r="Y526" s="7"/>
    </row>
    <row r="527" spans="1:25" ht="14.45" customHeight="1" thickBot="1" x14ac:dyDescent="0.3">
      <c r="A527" s="12"/>
      <c r="B527" s="12"/>
      <c r="C527" s="20"/>
      <c r="D527" s="21"/>
      <c r="E527" s="113" t="s">
        <v>113</v>
      </c>
      <c r="F527" s="166" t="s">
        <v>95</v>
      </c>
      <c r="G527" s="113" t="s">
        <v>116</v>
      </c>
      <c r="H527" s="289">
        <f>S534</f>
        <v>3</v>
      </c>
      <c r="I527" s="290"/>
      <c r="J527" s="291"/>
      <c r="K527" s="289">
        <f>T534</f>
        <v>0</v>
      </c>
      <c r="L527" s="290"/>
      <c r="M527" s="291"/>
      <c r="V527" s="22"/>
      <c r="W527" s="23"/>
      <c r="Y527" s="7"/>
    </row>
    <row r="528" spans="1:25" ht="14.45" customHeight="1" thickBot="1" x14ac:dyDescent="0.25">
      <c r="A528" s="12"/>
      <c r="B528" s="12"/>
      <c r="C528" s="24" t="s">
        <v>14</v>
      </c>
      <c r="D528" s="25" t="s">
        <v>68</v>
      </c>
      <c r="E528" s="24" t="s">
        <v>69</v>
      </c>
      <c r="F528" s="123"/>
      <c r="G528" s="24" t="s">
        <v>69</v>
      </c>
      <c r="H528" s="281" t="s">
        <v>70</v>
      </c>
      <c r="I528" s="283"/>
      <c r="J528" s="281" t="s">
        <v>71</v>
      </c>
      <c r="K528" s="283"/>
      <c r="L528" s="281" t="s">
        <v>72</v>
      </c>
      <c r="M528" s="283"/>
      <c r="O528" s="292" t="s">
        <v>73</v>
      </c>
      <c r="P528" s="293"/>
      <c r="Q528" s="292" t="s">
        <v>74</v>
      </c>
      <c r="R528" s="293"/>
      <c r="S528" s="292" t="s">
        <v>68</v>
      </c>
      <c r="T528" s="293"/>
      <c r="V528" s="26"/>
      <c r="W528" s="23"/>
      <c r="Y528" s="7"/>
    </row>
    <row r="529" spans="1:25" ht="14.45" customHeight="1" thickBot="1" x14ac:dyDescent="0.25">
      <c r="A529" s="12"/>
      <c r="B529" s="12"/>
      <c r="C529" s="27" t="s">
        <v>142</v>
      </c>
      <c r="D529" s="85" t="s">
        <v>75</v>
      </c>
      <c r="E529" s="17" t="s">
        <v>592</v>
      </c>
      <c r="F529" s="124"/>
      <c r="G529" s="17" t="s">
        <v>41</v>
      </c>
      <c r="H529" s="150">
        <v>6</v>
      </c>
      <c r="I529" s="151">
        <v>2</v>
      </c>
      <c r="J529" s="150">
        <v>6</v>
      </c>
      <c r="K529" s="151">
        <v>2</v>
      </c>
      <c r="L529" s="150"/>
      <c r="M529" s="151"/>
      <c r="O529" s="86">
        <f t="shared" ref="O529:O531" si="107">H529+J529+L529</f>
        <v>12</v>
      </c>
      <c r="P529" s="86">
        <f t="shared" ref="P529:P531" si="108">I529+K529+M529</f>
        <v>4</v>
      </c>
      <c r="Q529" s="86">
        <f>IF(H529&gt;I529,1,0)+IF(J529&gt;K529,1,0)+IF(L529&gt;M529,1,0)</f>
        <v>2</v>
      </c>
      <c r="R529" s="31">
        <f>IF(H529&lt;I529,1,0)+IF(J529&lt;K529,1,0)+IF(L529&lt;M529,1,0)</f>
        <v>0</v>
      </c>
      <c r="S529" s="31">
        <f>IF(Q529&gt;R529,1,0)</f>
        <v>1</v>
      </c>
      <c r="T529" s="31">
        <f>IF(Q529&lt;R529,1,0)</f>
        <v>0</v>
      </c>
      <c r="V529" s="26"/>
      <c r="W529" s="23"/>
      <c r="Y529" s="7"/>
    </row>
    <row r="530" spans="1:25" ht="14.45" customHeight="1" thickBot="1" x14ac:dyDescent="0.25">
      <c r="A530" s="12"/>
      <c r="B530" s="12"/>
      <c r="C530" s="17"/>
      <c r="D530" s="85" t="s">
        <v>76</v>
      </c>
      <c r="E530" s="17" t="s">
        <v>343</v>
      </c>
      <c r="F530" s="124"/>
      <c r="G530" s="17" t="s">
        <v>202</v>
      </c>
      <c r="H530" s="150">
        <v>6</v>
      </c>
      <c r="I530" s="151">
        <v>1</v>
      </c>
      <c r="J530" s="150">
        <v>6</v>
      </c>
      <c r="K530" s="151">
        <v>2</v>
      </c>
      <c r="L530" s="150"/>
      <c r="M530" s="151"/>
      <c r="O530" s="9">
        <f t="shared" si="107"/>
        <v>12</v>
      </c>
      <c r="P530" s="9">
        <f t="shared" si="108"/>
        <v>3</v>
      </c>
      <c r="Q530" s="9">
        <f>IF(H530&gt;I530,1,0)+IF(J530&gt;K530,1,0)+IF(L530&gt;M530,1,0)</f>
        <v>2</v>
      </c>
      <c r="R530" s="8">
        <f>IF(H530&lt;I530,1,0)+IF(J530&lt;K530,1,0)+IF(L530&lt;M530,1,0)</f>
        <v>0</v>
      </c>
      <c r="S530" s="8">
        <f>IF(Q530&gt;R530,1,0)</f>
        <v>1</v>
      </c>
      <c r="T530" s="8">
        <f>IF(Q530&lt;R530,1,0)</f>
        <v>0</v>
      </c>
      <c r="V530" s="26"/>
      <c r="W530" s="23"/>
      <c r="Y530" s="7"/>
    </row>
    <row r="531" spans="1:25" ht="14.45" customHeight="1" thickBot="1" x14ac:dyDescent="0.3">
      <c r="A531" s="12"/>
      <c r="B531" s="12"/>
      <c r="C531" s="258"/>
      <c r="D531" s="261" t="s">
        <v>77</v>
      </c>
      <c r="E531" s="17" t="s">
        <v>593</v>
      </c>
      <c r="F531" s="125"/>
      <c r="G531" s="17" t="s">
        <v>41</v>
      </c>
      <c r="H531" s="264">
        <v>6</v>
      </c>
      <c r="I531" s="267">
        <v>1</v>
      </c>
      <c r="J531" s="264">
        <v>6</v>
      </c>
      <c r="K531" s="267">
        <v>2</v>
      </c>
      <c r="L531" s="264"/>
      <c r="M531" s="267"/>
      <c r="O531" s="270">
        <f t="shared" si="107"/>
        <v>12</v>
      </c>
      <c r="P531" s="270">
        <f t="shared" si="108"/>
        <v>3</v>
      </c>
      <c r="Q531" s="270">
        <f>IF(H531&gt;I531,1,0)+IF(J531&gt;K531,1,0)+IF(L531&gt;M531,1,0)</f>
        <v>2</v>
      </c>
      <c r="R531" s="270">
        <f>IF(H531&lt;I531,1,0)+IF(J531&lt;K531,1,0)+IF(L531&lt;M531,1,0)</f>
        <v>0</v>
      </c>
      <c r="S531" s="270">
        <f>IF(Q531&gt;R531,1,0)</f>
        <v>1</v>
      </c>
      <c r="T531" s="270">
        <f>IF(Q531&lt;R531,1,0)</f>
        <v>0</v>
      </c>
      <c r="V531" s="22"/>
      <c r="W531" s="23"/>
      <c r="Y531" s="7"/>
    </row>
    <row r="532" spans="1:25" ht="14.45" customHeight="1" thickBot="1" x14ac:dyDescent="0.25">
      <c r="A532" s="12"/>
      <c r="B532" s="12"/>
      <c r="C532" s="259"/>
      <c r="D532" s="262"/>
      <c r="E532" s="32" t="s">
        <v>67</v>
      </c>
      <c r="F532" s="126"/>
      <c r="G532" s="32" t="s">
        <v>67</v>
      </c>
      <c r="H532" s="265"/>
      <c r="I532" s="268"/>
      <c r="J532" s="265"/>
      <c r="K532" s="268"/>
      <c r="L532" s="265"/>
      <c r="M532" s="268"/>
      <c r="O532" s="271"/>
      <c r="P532" s="271"/>
      <c r="Q532" s="271"/>
      <c r="R532" s="271"/>
      <c r="S532" s="271"/>
      <c r="T532" s="271"/>
      <c r="V532" s="26"/>
      <c r="W532" s="23"/>
      <c r="Y532" s="7"/>
    </row>
    <row r="533" spans="1:25" ht="14.45" customHeight="1" thickBot="1" x14ac:dyDescent="0.25">
      <c r="A533" s="12"/>
      <c r="B533" s="12"/>
      <c r="C533" s="260"/>
      <c r="D533" s="263"/>
      <c r="E533" s="17" t="s">
        <v>343</v>
      </c>
      <c r="F533" s="127"/>
      <c r="G533" s="17" t="s">
        <v>202</v>
      </c>
      <c r="H533" s="266"/>
      <c r="I533" s="269"/>
      <c r="J533" s="266"/>
      <c r="K533" s="269"/>
      <c r="L533" s="266"/>
      <c r="M533" s="269"/>
      <c r="O533" s="272"/>
      <c r="P533" s="272"/>
      <c r="Q533" s="272"/>
      <c r="R533" s="272"/>
      <c r="S533" s="272"/>
      <c r="T533" s="272"/>
      <c r="V533" s="26"/>
      <c r="Y533" s="7"/>
    </row>
    <row r="534" spans="1:25" ht="14.45" customHeight="1" thickBot="1" x14ac:dyDescent="0.25">
      <c r="A534" s="12"/>
      <c r="B534" s="12"/>
      <c r="G534" s="33"/>
      <c r="H534" s="152"/>
      <c r="O534" s="8">
        <f t="shared" ref="O534:T534" si="109">O529+O530+O531</f>
        <v>36</v>
      </c>
      <c r="P534" s="8">
        <f t="shared" si="109"/>
        <v>10</v>
      </c>
      <c r="Q534" s="9">
        <f t="shared" si="109"/>
        <v>6</v>
      </c>
      <c r="R534" s="8">
        <f t="shared" si="109"/>
        <v>0</v>
      </c>
      <c r="S534" s="8">
        <f t="shared" si="109"/>
        <v>3</v>
      </c>
      <c r="T534" s="8">
        <f t="shared" si="109"/>
        <v>0</v>
      </c>
      <c r="V534" s="26"/>
      <c r="Y534" s="7"/>
    </row>
    <row r="535" spans="1:25" ht="14.45" customHeight="1" x14ac:dyDescent="0.2">
      <c r="A535" s="12"/>
      <c r="B535" s="12"/>
      <c r="C535" s="312" t="s">
        <v>100</v>
      </c>
      <c r="D535" s="313"/>
      <c r="E535" s="313"/>
      <c r="F535" s="313"/>
      <c r="G535" s="313"/>
      <c r="H535" s="313"/>
      <c r="I535" s="313"/>
      <c r="J535" s="313"/>
      <c r="K535" s="313"/>
      <c r="L535" s="313"/>
      <c r="M535" s="314"/>
    </row>
    <row r="536" spans="1:25" ht="14.45" customHeight="1" thickBot="1" x14ac:dyDescent="0.25">
      <c r="A536" s="12"/>
      <c r="B536" s="12"/>
      <c r="C536" s="315"/>
      <c r="D536" s="316"/>
      <c r="E536" s="316"/>
      <c r="F536" s="316"/>
      <c r="G536" s="316"/>
      <c r="H536" s="316"/>
      <c r="I536" s="316"/>
      <c r="J536" s="316"/>
      <c r="K536" s="316"/>
      <c r="L536" s="316"/>
      <c r="M536" s="317"/>
    </row>
    <row r="537" spans="1:25" ht="14.45" customHeight="1" thickBot="1" x14ac:dyDescent="0.25">
      <c r="A537" s="12"/>
      <c r="B537" s="12"/>
      <c r="C537" s="279" t="s">
        <v>13</v>
      </c>
      <c r="D537" s="280"/>
      <c r="E537" s="279" t="s">
        <v>63</v>
      </c>
      <c r="F537" s="280"/>
      <c r="G537" s="13" t="s">
        <v>64</v>
      </c>
      <c r="H537" s="281" t="s">
        <v>65</v>
      </c>
      <c r="I537" s="282"/>
      <c r="J537" s="282"/>
      <c r="K537" s="282"/>
      <c r="L537" s="282"/>
      <c r="M537" s="283"/>
      <c r="R537" s="14"/>
      <c r="S537" s="15"/>
      <c r="T537" s="16"/>
      <c r="U537" s="16"/>
    </row>
    <row r="538" spans="1:25" ht="14.45" customHeight="1" thickBot="1" x14ac:dyDescent="0.25">
      <c r="A538" s="12"/>
      <c r="B538" s="12"/>
      <c r="C538" s="284">
        <v>44726</v>
      </c>
      <c r="D538" s="318"/>
      <c r="E538" s="286" t="s">
        <v>4</v>
      </c>
      <c r="F538" s="287"/>
      <c r="G538" s="17" t="s">
        <v>93</v>
      </c>
      <c r="H538" s="281"/>
      <c r="I538" s="282"/>
      <c r="J538" s="282"/>
      <c r="K538" s="282"/>
      <c r="L538" s="282"/>
      <c r="M538" s="283"/>
    </row>
    <row r="539" spans="1:25" ht="14.45" customHeight="1" thickBot="1" x14ac:dyDescent="0.25">
      <c r="A539" s="12"/>
      <c r="B539" s="12"/>
      <c r="C539" s="286"/>
      <c r="D539" s="288"/>
      <c r="E539" s="288"/>
      <c r="F539" s="288"/>
      <c r="G539" s="288"/>
      <c r="H539" s="288"/>
      <c r="I539" s="288"/>
      <c r="J539" s="288"/>
      <c r="K539" s="288"/>
      <c r="L539" s="288"/>
      <c r="M539" s="287"/>
    </row>
    <row r="540" spans="1:25" ht="14.45" customHeight="1" thickBot="1" x14ac:dyDescent="0.25">
      <c r="A540" s="12"/>
      <c r="B540" s="12"/>
      <c r="C540" s="18" t="s">
        <v>15</v>
      </c>
      <c r="D540" s="87"/>
      <c r="E540" s="18" t="s">
        <v>66</v>
      </c>
      <c r="F540" s="121" t="s">
        <v>67</v>
      </c>
      <c r="G540" s="18" t="s">
        <v>66</v>
      </c>
      <c r="H540" s="289" t="s">
        <v>62</v>
      </c>
      <c r="I540" s="290"/>
      <c r="J540" s="290"/>
      <c r="K540" s="290"/>
      <c r="L540" s="290"/>
      <c r="M540" s="291"/>
      <c r="Y540" s="7"/>
    </row>
    <row r="541" spans="1:25" ht="14.45" customHeight="1" thickBot="1" x14ac:dyDescent="0.3">
      <c r="A541" s="12"/>
      <c r="B541" s="12"/>
      <c r="C541" s="20"/>
      <c r="D541" s="21"/>
      <c r="E541" s="113" t="s">
        <v>115</v>
      </c>
      <c r="F541" s="166" t="s">
        <v>95</v>
      </c>
      <c r="G541" s="113" t="s">
        <v>114</v>
      </c>
      <c r="H541" s="289">
        <f>S548</f>
        <v>0</v>
      </c>
      <c r="I541" s="290"/>
      <c r="J541" s="291"/>
      <c r="K541" s="289">
        <f>T548</f>
        <v>3</v>
      </c>
      <c r="L541" s="290"/>
      <c r="M541" s="291"/>
      <c r="V541" s="22"/>
      <c r="W541" s="23"/>
      <c r="Y541" s="7"/>
    </row>
    <row r="542" spans="1:25" ht="14.45" customHeight="1" thickBot="1" x14ac:dyDescent="0.25">
      <c r="A542" s="12"/>
      <c r="B542" s="12"/>
      <c r="C542" s="24" t="s">
        <v>14</v>
      </c>
      <c r="D542" s="25" t="s">
        <v>68</v>
      </c>
      <c r="E542" s="24" t="s">
        <v>69</v>
      </c>
      <c r="F542" s="123"/>
      <c r="G542" s="24" t="s">
        <v>69</v>
      </c>
      <c r="H542" s="281" t="s">
        <v>70</v>
      </c>
      <c r="I542" s="283"/>
      <c r="J542" s="281" t="s">
        <v>71</v>
      </c>
      <c r="K542" s="283"/>
      <c r="L542" s="281" t="s">
        <v>72</v>
      </c>
      <c r="M542" s="283"/>
      <c r="O542" s="292" t="s">
        <v>73</v>
      </c>
      <c r="P542" s="293"/>
      <c r="Q542" s="292" t="s">
        <v>74</v>
      </c>
      <c r="R542" s="293"/>
      <c r="S542" s="292" t="s">
        <v>68</v>
      </c>
      <c r="T542" s="293"/>
      <c r="V542" s="26"/>
      <c r="W542" s="23"/>
      <c r="Y542" s="7"/>
    </row>
    <row r="543" spans="1:25" ht="14.45" customHeight="1" thickBot="1" x14ac:dyDescent="0.25">
      <c r="A543" s="12"/>
      <c r="B543" s="12"/>
      <c r="C543" s="27" t="s">
        <v>142</v>
      </c>
      <c r="D543" s="85" t="s">
        <v>75</v>
      </c>
      <c r="E543" s="17" t="s">
        <v>590</v>
      </c>
      <c r="F543" s="124"/>
      <c r="G543" s="17" t="s">
        <v>340</v>
      </c>
      <c r="H543" s="150">
        <v>3</v>
      </c>
      <c r="I543" s="151">
        <v>6</v>
      </c>
      <c r="J543" s="150">
        <v>3</v>
      </c>
      <c r="K543" s="151">
        <v>6</v>
      </c>
      <c r="L543" s="150"/>
      <c r="M543" s="151"/>
      <c r="O543" s="86">
        <f t="shared" ref="O543:O545" si="110">H543+J543+L543</f>
        <v>6</v>
      </c>
      <c r="P543" s="86">
        <f t="shared" ref="P543:P545" si="111">I543+K543+M543</f>
        <v>12</v>
      </c>
      <c r="Q543" s="86">
        <f>IF(H543&gt;I543,1,0)+IF(J543&gt;K543,1,0)+IF(L543&gt;M543,1,0)</f>
        <v>0</v>
      </c>
      <c r="R543" s="31">
        <f>IF(H543&lt;I543,1,0)+IF(J543&lt;K543,1,0)+IF(L543&lt;M543,1,0)</f>
        <v>2</v>
      </c>
      <c r="S543" s="31">
        <f>IF(Q543&gt;R543,1,0)</f>
        <v>0</v>
      </c>
      <c r="T543" s="31">
        <f>IF(Q543&lt;R543,1,0)</f>
        <v>1</v>
      </c>
      <c r="V543" s="26"/>
      <c r="W543" s="23"/>
      <c r="Y543" s="7"/>
    </row>
    <row r="544" spans="1:25" ht="14.45" customHeight="1" thickBot="1" x14ac:dyDescent="0.25">
      <c r="A544" s="12"/>
      <c r="B544" s="12"/>
      <c r="C544" s="17"/>
      <c r="D544" s="85" t="s">
        <v>76</v>
      </c>
      <c r="E544" s="17" t="s">
        <v>591</v>
      </c>
      <c r="F544" s="124"/>
      <c r="G544" s="17" t="s">
        <v>341</v>
      </c>
      <c r="H544" s="150">
        <v>2</v>
      </c>
      <c r="I544" s="151">
        <v>6</v>
      </c>
      <c r="J544" s="150">
        <v>2</v>
      </c>
      <c r="K544" s="151">
        <v>6</v>
      </c>
      <c r="L544" s="150"/>
      <c r="M544" s="151"/>
      <c r="O544" s="9">
        <f t="shared" si="110"/>
        <v>4</v>
      </c>
      <c r="P544" s="9">
        <f t="shared" si="111"/>
        <v>12</v>
      </c>
      <c r="Q544" s="9">
        <f>IF(H544&gt;I544,1,0)+IF(J544&gt;K544,1,0)+IF(L544&gt;M544,1,0)</f>
        <v>0</v>
      </c>
      <c r="R544" s="8">
        <f>IF(H544&lt;I544,1,0)+IF(J544&lt;K544,1,0)+IF(L544&lt;M544,1,0)</f>
        <v>2</v>
      </c>
      <c r="S544" s="8">
        <f>IF(Q544&gt;R544,1,0)</f>
        <v>0</v>
      </c>
      <c r="T544" s="8">
        <f>IF(Q544&lt;R544,1,0)</f>
        <v>1</v>
      </c>
      <c r="V544" s="26"/>
      <c r="W544" s="23"/>
      <c r="Y544" s="7"/>
    </row>
    <row r="545" spans="1:25" ht="14.45" customHeight="1" thickBot="1" x14ac:dyDescent="0.3">
      <c r="A545" s="12"/>
      <c r="B545" s="12"/>
      <c r="C545" s="258"/>
      <c r="D545" s="261" t="s">
        <v>77</v>
      </c>
      <c r="E545" s="17" t="s">
        <v>590</v>
      </c>
      <c r="F545" s="125"/>
      <c r="G545" s="17" t="s">
        <v>340</v>
      </c>
      <c r="H545" s="264">
        <v>1</v>
      </c>
      <c r="I545" s="267">
        <v>6</v>
      </c>
      <c r="J545" s="264">
        <v>2</v>
      </c>
      <c r="K545" s="267">
        <v>6</v>
      </c>
      <c r="L545" s="264"/>
      <c r="M545" s="267"/>
      <c r="O545" s="270">
        <f t="shared" si="110"/>
        <v>3</v>
      </c>
      <c r="P545" s="270">
        <f t="shared" si="111"/>
        <v>12</v>
      </c>
      <c r="Q545" s="270">
        <f>IF(H545&gt;I545,1,0)+IF(J545&gt;K545,1,0)+IF(L545&gt;M545,1,0)</f>
        <v>0</v>
      </c>
      <c r="R545" s="270">
        <f>IF(H545&lt;I545,1,0)+IF(J545&lt;K545,1,0)+IF(L545&lt;M545,1,0)</f>
        <v>2</v>
      </c>
      <c r="S545" s="270">
        <f>IF(Q545&gt;R545,1,0)</f>
        <v>0</v>
      </c>
      <c r="T545" s="270">
        <f>IF(Q545&lt;R545,1,0)</f>
        <v>1</v>
      </c>
      <c r="V545" s="22"/>
      <c r="W545" s="23"/>
      <c r="Y545" s="7"/>
    </row>
    <row r="546" spans="1:25" ht="14.45" customHeight="1" thickBot="1" x14ac:dyDescent="0.25">
      <c r="A546" s="12"/>
      <c r="B546" s="12"/>
      <c r="C546" s="259"/>
      <c r="D546" s="262"/>
      <c r="E546" s="32" t="s">
        <v>67</v>
      </c>
      <c r="F546" s="126"/>
      <c r="G546" s="32" t="s">
        <v>67</v>
      </c>
      <c r="H546" s="265"/>
      <c r="I546" s="268"/>
      <c r="J546" s="265"/>
      <c r="K546" s="268"/>
      <c r="L546" s="265"/>
      <c r="M546" s="268"/>
      <c r="O546" s="271"/>
      <c r="P546" s="271"/>
      <c r="Q546" s="271"/>
      <c r="R546" s="271"/>
      <c r="S546" s="271"/>
      <c r="T546" s="271"/>
      <c r="V546" s="26"/>
      <c r="W546" s="23"/>
      <c r="Y546" s="7"/>
    </row>
    <row r="547" spans="1:25" ht="14.45" customHeight="1" thickBot="1" x14ac:dyDescent="0.25">
      <c r="A547" s="12"/>
      <c r="B547" s="12"/>
      <c r="C547" s="260"/>
      <c r="D547" s="263"/>
      <c r="E547" s="17" t="s">
        <v>591</v>
      </c>
      <c r="F547" s="127"/>
      <c r="G547" s="17" t="s">
        <v>341</v>
      </c>
      <c r="H547" s="266"/>
      <c r="I547" s="269"/>
      <c r="J547" s="266"/>
      <c r="K547" s="269"/>
      <c r="L547" s="266"/>
      <c r="M547" s="269"/>
      <c r="O547" s="272"/>
      <c r="P547" s="272"/>
      <c r="Q547" s="272"/>
      <c r="R547" s="272"/>
      <c r="S547" s="272"/>
      <c r="T547" s="272"/>
      <c r="V547" s="26"/>
      <c r="Y547" s="7"/>
    </row>
    <row r="548" spans="1:25" ht="14.45" customHeight="1" thickBot="1" x14ac:dyDescent="0.25">
      <c r="A548" s="12"/>
      <c r="B548" s="12"/>
      <c r="G548" s="33"/>
      <c r="H548" s="152"/>
      <c r="O548" s="8">
        <f t="shared" ref="O548:T548" si="112">O543+O544+O545</f>
        <v>13</v>
      </c>
      <c r="P548" s="8">
        <f t="shared" si="112"/>
        <v>36</v>
      </c>
      <c r="Q548" s="9">
        <f t="shared" si="112"/>
        <v>0</v>
      </c>
      <c r="R548" s="8">
        <f t="shared" si="112"/>
        <v>6</v>
      </c>
      <c r="S548" s="8">
        <f t="shared" si="112"/>
        <v>0</v>
      </c>
      <c r="T548" s="8">
        <f t="shared" si="112"/>
        <v>3</v>
      </c>
      <c r="V548" s="26"/>
      <c r="Y548" s="7"/>
    </row>
    <row r="549" spans="1:25" ht="14.45" customHeight="1" x14ac:dyDescent="0.2">
      <c r="A549" s="12"/>
      <c r="B549" s="12"/>
      <c r="C549" s="312" t="s">
        <v>100</v>
      </c>
      <c r="D549" s="313"/>
      <c r="E549" s="313"/>
      <c r="F549" s="313"/>
      <c r="G549" s="313"/>
      <c r="H549" s="313"/>
      <c r="I549" s="313"/>
      <c r="J549" s="313"/>
      <c r="K549" s="313"/>
      <c r="L549" s="313"/>
      <c r="M549" s="314"/>
    </row>
    <row r="550" spans="1:25" ht="14.45" customHeight="1" thickBot="1" x14ac:dyDescent="0.25">
      <c r="A550" s="12"/>
      <c r="B550" s="12"/>
      <c r="C550" s="315"/>
      <c r="D550" s="316"/>
      <c r="E550" s="316"/>
      <c r="F550" s="316"/>
      <c r="G550" s="316"/>
      <c r="H550" s="316"/>
      <c r="I550" s="316"/>
      <c r="J550" s="316"/>
      <c r="K550" s="316"/>
      <c r="L550" s="316"/>
      <c r="M550" s="317"/>
    </row>
    <row r="551" spans="1:25" ht="14.45" customHeight="1" thickBot="1" x14ac:dyDescent="0.25">
      <c r="A551" s="12"/>
      <c r="B551" s="12"/>
      <c r="C551" s="279" t="s">
        <v>13</v>
      </c>
      <c r="D551" s="280"/>
      <c r="E551" s="279" t="s">
        <v>63</v>
      </c>
      <c r="F551" s="280"/>
      <c r="G551" s="13" t="s">
        <v>64</v>
      </c>
      <c r="H551" s="281" t="s">
        <v>65</v>
      </c>
      <c r="I551" s="282"/>
      <c r="J551" s="282"/>
      <c r="K551" s="282"/>
      <c r="L551" s="282"/>
      <c r="M551" s="283"/>
      <c r="R551" s="14"/>
      <c r="S551" s="15"/>
      <c r="T551" s="16"/>
      <c r="U551" s="16"/>
    </row>
    <row r="552" spans="1:25" ht="14.45" customHeight="1" thickBot="1" x14ac:dyDescent="0.25">
      <c r="A552" s="12"/>
      <c r="B552" s="12"/>
      <c r="C552" s="284">
        <v>44726</v>
      </c>
      <c r="D552" s="318"/>
      <c r="E552" s="286" t="s">
        <v>4</v>
      </c>
      <c r="F552" s="287"/>
      <c r="G552" s="17" t="s">
        <v>93</v>
      </c>
      <c r="H552" s="281"/>
      <c r="I552" s="282"/>
      <c r="J552" s="282"/>
      <c r="K552" s="282"/>
      <c r="L552" s="282"/>
      <c r="M552" s="283"/>
    </row>
    <row r="553" spans="1:25" ht="14.45" customHeight="1" thickBot="1" x14ac:dyDescent="0.25">
      <c r="A553" s="12"/>
      <c r="B553" s="12"/>
      <c r="C553" s="286"/>
      <c r="D553" s="288"/>
      <c r="E553" s="288"/>
      <c r="F553" s="288"/>
      <c r="G553" s="288"/>
      <c r="H553" s="288"/>
      <c r="I553" s="288"/>
      <c r="J553" s="288"/>
      <c r="K553" s="288"/>
      <c r="L553" s="288"/>
      <c r="M553" s="287"/>
    </row>
    <row r="554" spans="1:25" ht="14.45" customHeight="1" thickBot="1" x14ac:dyDescent="0.25">
      <c r="A554" s="12"/>
      <c r="B554" s="12"/>
      <c r="C554" s="18" t="s">
        <v>15</v>
      </c>
      <c r="D554" s="87"/>
      <c r="E554" s="18" t="s">
        <v>66</v>
      </c>
      <c r="F554" s="121" t="s">
        <v>67</v>
      </c>
      <c r="G554" s="18" t="s">
        <v>66</v>
      </c>
      <c r="H554" s="289" t="s">
        <v>62</v>
      </c>
      <c r="I554" s="290"/>
      <c r="J554" s="290"/>
      <c r="K554" s="290"/>
      <c r="L554" s="290"/>
      <c r="M554" s="291"/>
      <c r="Y554" s="7"/>
    </row>
    <row r="555" spans="1:25" ht="14.45" customHeight="1" thickBot="1" x14ac:dyDescent="0.3">
      <c r="A555" s="12"/>
      <c r="B555" s="12"/>
      <c r="C555" s="20"/>
      <c r="D555" s="21"/>
      <c r="E555" s="113" t="s">
        <v>117</v>
      </c>
      <c r="F555" s="113" t="s">
        <v>95</v>
      </c>
      <c r="G555" s="113" t="s">
        <v>120</v>
      </c>
      <c r="H555" s="289">
        <f>S562</f>
        <v>3</v>
      </c>
      <c r="I555" s="290"/>
      <c r="J555" s="291"/>
      <c r="K555" s="289">
        <f>T562</f>
        <v>0</v>
      </c>
      <c r="L555" s="290"/>
      <c r="M555" s="291"/>
      <c r="V555" s="22"/>
      <c r="W555" s="23"/>
      <c r="Y555" s="7"/>
    </row>
    <row r="556" spans="1:25" ht="14.45" customHeight="1" thickBot="1" x14ac:dyDescent="0.25">
      <c r="A556" s="12"/>
      <c r="B556" s="12"/>
      <c r="C556" s="24" t="s">
        <v>14</v>
      </c>
      <c r="D556" s="25" t="s">
        <v>68</v>
      </c>
      <c r="E556" s="24" t="s">
        <v>69</v>
      </c>
      <c r="F556" s="123"/>
      <c r="G556" s="24" t="s">
        <v>69</v>
      </c>
      <c r="H556" s="281" t="s">
        <v>70</v>
      </c>
      <c r="I556" s="283"/>
      <c r="J556" s="281" t="s">
        <v>71</v>
      </c>
      <c r="K556" s="283"/>
      <c r="L556" s="281" t="s">
        <v>72</v>
      </c>
      <c r="M556" s="283"/>
      <c r="O556" s="292" t="s">
        <v>73</v>
      </c>
      <c r="P556" s="293"/>
      <c r="Q556" s="292" t="s">
        <v>74</v>
      </c>
      <c r="R556" s="293"/>
      <c r="S556" s="292" t="s">
        <v>68</v>
      </c>
      <c r="T556" s="293"/>
      <c r="V556" s="26"/>
      <c r="W556" s="23"/>
      <c r="Y556" s="7"/>
    </row>
    <row r="557" spans="1:25" ht="14.45" customHeight="1" thickBot="1" x14ac:dyDescent="0.25">
      <c r="A557" s="12"/>
      <c r="B557" s="12"/>
      <c r="C557" s="27" t="s">
        <v>140</v>
      </c>
      <c r="D557" s="85" t="s">
        <v>75</v>
      </c>
      <c r="E557" s="17" t="s">
        <v>600</v>
      </c>
      <c r="F557" s="124"/>
      <c r="G557" s="17" t="s">
        <v>389</v>
      </c>
      <c r="H557" s="150">
        <v>6</v>
      </c>
      <c r="I557" s="151">
        <v>3</v>
      </c>
      <c r="J557" s="150">
        <v>6</v>
      </c>
      <c r="K557" s="151">
        <v>2</v>
      </c>
      <c r="L557" s="150"/>
      <c r="M557" s="151"/>
      <c r="O557" s="86">
        <f t="shared" ref="O557:O559" si="113">H557+J557+L557</f>
        <v>12</v>
      </c>
      <c r="P557" s="86">
        <f t="shared" ref="P557:P559" si="114">I557+K557+M557</f>
        <v>5</v>
      </c>
      <c r="Q557" s="86">
        <f>IF(H557&gt;I557,1,0)+IF(J557&gt;K557,1,0)+IF(L557&gt;M557,1,0)</f>
        <v>2</v>
      </c>
      <c r="R557" s="31">
        <f>IF(H557&lt;I557,1,0)+IF(J557&lt;K557,1,0)+IF(L557&lt;M557,1,0)</f>
        <v>0</v>
      </c>
      <c r="S557" s="31">
        <f>IF(Q557&gt;R557,1,0)</f>
        <v>1</v>
      </c>
      <c r="T557" s="31">
        <f>IF(Q557&lt;R557,1,0)</f>
        <v>0</v>
      </c>
      <c r="V557" s="26"/>
      <c r="W557" s="23"/>
      <c r="Y557" s="7"/>
    </row>
    <row r="558" spans="1:25" ht="14.45" customHeight="1" thickBot="1" x14ac:dyDescent="0.25">
      <c r="A558" s="12"/>
      <c r="B558" s="12"/>
      <c r="C558" s="17"/>
      <c r="D558" s="85" t="s">
        <v>76</v>
      </c>
      <c r="E558" s="17" t="s">
        <v>52</v>
      </c>
      <c r="F558" s="124"/>
      <c r="G558" s="17" t="s">
        <v>599</v>
      </c>
      <c r="H558" s="150">
        <v>6</v>
      </c>
      <c r="I558" s="151">
        <v>1</v>
      </c>
      <c r="J558" s="150">
        <v>6</v>
      </c>
      <c r="K558" s="151">
        <v>3</v>
      </c>
      <c r="L558" s="150"/>
      <c r="M558" s="151"/>
      <c r="O558" s="9">
        <f t="shared" si="113"/>
        <v>12</v>
      </c>
      <c r="P558" s="9">
        <f t="shared" si="114"/>
        <v>4</v>
      </c>
      <c r="Q558" s="9">
        <f>IF(H558&gt;I558,1,0)+IF(J558&gt;K558,1,0)+IF(L558&gt;M558,1,0)</f>
        <v>2</v>
      </c>
      <c r="R558" s="8">
        <f>IF(H558&lt;I558,1,0)+IF(J558&lt;K558,1,0)+IF(L558&lt;M558,1,0)</f>
        <v>0</v>
      </c>
      <c r="S558" s="8">
        <f>IF(Q558&gt;R558,1,0)</f>
        <v>1</v>
      </c>
      <c r="T558" s="8">
        <f>IF(Q558&lt;R558,1,0)</f>
        <v>0</v>
      </c>
      <c r="V558" s="26"/>
      <c r="W558" s="23"/>
      <c r="Y558" s="7"/>
    </row>
    <row r="559" spans="1:25" ht="14.45" customHeight="1" thickBot="1" x14ac:dyDescent="0.3">
      <c r="A559" s="12"/>
      <c r="B559" s="12"/>
      <c r="C559" s="258"/>
      <c r="D559" s="261" t="s">
        <v>77</v>
      </c>
      <c r="E559" s="17" t="s">
        <v>52</v>
      </c>
      <c r="F559" s="125"/>
      <c r="G559" s="17" t="s">
        <v>599</v>
      </c>
      <c r="H559" s="264">
        <v>6</v>
      </c>
      <c r="I559" s="267">
        <v>2</v>
      </c>
      <c r="J559" s="264">
        <v>6</v>
      </c>
      <c r="K559" s="267">
        <v>2</v>
      </c>
      <c r="L559" s="264"/>
      <c r="M559" s="267"/>
      <c r="O559" s="270">
        <f t="shared" si="113"/>
        <v>12</v>
      </c>
      <c r="P559" s="270">
        <f t="shared" si="114"/>
        <v>4</v>
      </c>
      <c r="Q559" s="270">
        <f>IF(H559&gt;I559,1,0)+IF(J559&gt;K559,1,0)+IF(L559&gt;M559,1,0)</f>
        <v>2</v>
      </c>
      <c r="R559" s="270">
        <f>IF(H559&lt;I559,1,0)+IF(J559&lt;K559,1,0)+IF(L559&lt;M559,1,0)</f>
        <v>0</v>
      </c>
      <c r="S559" s="270">
        <f>IF(Q559&gt;R559,1,0)</f>
        <v>1</v>
      </c>
      <c r="T559" s="270">
        <f>IF(Q559&lt;R559,1,0)</f>
        <v>0</v>
      </c>
      <c r="V559" s="22"/>
      <c r="W559" s="23"/>
      <c r="Y559" s="7"/>
    </row>
    <row r="560" spans="1:25" ht="14.45" customHeight="1" thickBot="1" x14ac:dyDescent="0.25">
      <c r="A560" s="12"/>
      <c r="B560" s="12"/>
      <c r="C560" s="259"/>
      <c r="D560" s="262"/>
      <c r="E560" s="32" t="s">
        <v>67</v>
      </c>
      <c r="F560" s="126"/>
      <c r="G560" s="32" t="s">
        <v>67</v>
      </c>
      <c r="H560" s="265"/>
      <c r="I560" s="268"/>
      <c r="J560" s="265"/>
      <c r="K560" s="268"/>
      <c r="L560" s="265"/>
      <c r="M560" s="268"/>
      <c r="O560" s="271"/>
      <c r="P560" s="271"/>
      <c r="Q560" s="271"/>
      <c r="R560" s="271"/>
      <c r="S560" s="271"/>
      <c r="T560" s="271"/>
      <c r="V560" s="26"/>
      <c r="W560" s="23"/>
      <c r="Y560" s="7"/>
    </row>
    <row r="561" spans="1:25" ht="14.45" customHeight="1" thickBot="1" x14ac:dyDescent="0.25">
      <c r="A561" s="12"/>
      <c r="B561" s="12"/>
      <c r="C561" s="260"/>
      <c r="D561" s="263"/>
      <c r="E561" s="17" t="s">
        <v>600</v>
      </c>
      <c r="F561" s="127"/>
      <c r="G561" s="17" t="s">
        <v>389</v>
      </c>
      <c r="H561" s="266"/>
      <c r="I561" s="269"/>
      <c r="J561" s="266"/>
      <c r="K561" s="269"/>
      <c r="L561" s="266"/>
      <c r="M561" s="269"/>
      <c r="O561" s="272"/>
      <c r="P561" s="272"/>
      <c r="Q561" s="272"/>
      <c r="R561" s="272"/>
      <c r="S561" s="272"/>
      <c r="T561" s="272"/>
      <c r="V561" s="26"/>
      <c r="Y561" s="7"/>
    </row>
    <row r="562" spans="1:25" ht="14.45" customHeight="1" thickBot="1" x14ac:dyDescent="0.25">
      <c r="A562" s="12"/>
      <c r="B562" s="12"/>
      <c r="G562" s="33"/>
      <c r="H562" s="152"/>
      <c r="O562" s="8">
        <f t="shared" ref="O562:T562" si="115">O557+O558+O559</f>
        <v>36</v>
      </c>
      <c r="P562" s="8">
        <f t="shared" si="115"/>
        <v>13</v>
      </c>
      <c r="Q562" s="9">
        <f t="shared" si="115"/>
        <v>6</v>
      </c>
      <c r="R562" s="8">
        <f t="shared" si="115"/>
        <v>0</v>
      </c>
      <c r="S562" s="8">
        <f t="shared" si="115"/>
        <v>3</v>
      </c>
      <c r="T562" s="8">
        <f t="shared" si="115"/>
        <v>0</v>
      </c>
      <c r="V562" s="26"/>
      <c r="Y562" s="7"/>
    </row>
    <row r="563" spans="1:25" ht="14.45" customHeight="1" x14ac:dyDescent="0.2">
      <c r="A563" s="12"/>
      <c r="B563" s="12"/>
      <c r="C563" s="312" t="s">
        <v>100</v>
      </c>
      <c r="D563" s="313"/>
      <c r="E563" s="313"/>
      <c r="F563" s="313"/>
      <c r="G563" s="313"/>
      <c r="H563" s="313"/>
      <c r="I563" s="313"/>
      <c r="J563" s="313"/>
      <c r="K563" s="313"/>
      <c r="L563" s="313"/>
      <c r="M563" s="314"/>
    </row>
    <row r="564" spans="1:25" ht="14.45" customHeight="1" thickBot="1" x14ac:dyDescent="0.25">
      <c r="A564" s="12"/>
      <c r="B564" s="12"/>
      <c r="C564" s="315"/>
      <c r="D564" s="316"/>
      <c r="E564" s="316"/>
      <c r="F564" s="316"/>
      <c r="G564" s="316"/>
      <c r="H564" s="316"/>
      <c r="I564" s="316"/>
      <c r="J564" s="316"/>
      <c r="K564" s="316"/>
      <c r="L564" s="316"/>
      <c r="M564" s="317"/>
    </row>
    <row r="565" spans="1:25" ht="14.45" customHeight="1" thickBot="1" x14ac:dyDescent="0.25">
      <c r="A565" s="12"/>
      <c r="B565" s="12"/>
      <c r="C565" s="279" t="s">
        <v>13</v>
      </c>
      <c r="D565" s="280"/>
      <c r="E565" s="279" t="s">
        <v>63</v>
      </c>
      <c r="F565" s="280"/>
      <c r="G565" s="13" t="s">
        <v>64</v>
      </c>
      <c r="H565" s="281" t="s">
        <v>65</v>
      </c>
      <c r="I565" s="282"/>
      <c r="J565" s="282"/>
      <c r="K565" s="282"/>
      <c r="L565" s="282"/>
      <c r="M565" s="283"/>
      <c r="R565" s="14"/>
      <c r="S565" s="15"/>
      <c r="T565" s="16"/>
      <c r="U565" s="16"/>
    </row>
    <row r="566" spans="1:25" ht="14.45" customHeight="1" thickBot="1" x14ac:dyDescent="0.25">
      <c r="A566" s="12"/>
      <c r="B566" s="12"/>
      <c r="C566" s="284">
        <v>44726</v>
      </c>
      <c r="D566" s="318"/>
      <c r="E566" s="286" t="s">
        <v>4</v>
      </c>
      <c r="F566" s="287"/>
      <c r="G566" s="17" t="s">
        <v>93</v>
      </c>
      <c r="H566" s="281"/>
      <c r="I566" s="282"/>
      <c r="J566" s="282"/>
      <c r="K566" s="282"/>
      <c r="L566" s="282"/>
      <c r="M566" s="283"/>
    </row>
    <row r="567" spans="1:25" ht="14.45" customHeight="1" thickBot="1" x14ac:dyDescent="0.25">
      <c r="A567" s="12"/>
      <c r="B567" s="12"/>
      <c r="C567" s="286"/>
      <c r="D567" s="288"/>
      <c r="E567" s="288"/>
      <c r="F567" s="288"/>
      <c r="G567" s="288"/>
      <c r="H567" s="288"/>
      <c r="I567" s="288"/>
      <c r="J567" s="288"/>
      <c r="K567" s="288"/>
      <c r="L567" s="288"/>
      <c r="M567" s="287"/>
    </row>
    <row r="568" spans="1:25" ht="14.45" customHeight="1" thickBot="1" x14ac:dyDescent="0.25">
      <c r="A568" s="12"/>
      <c r="B568" s="12"/>
      <c r="C568" s="18" t="s">
        <v>15</v>
      </c>
      <c r="D568" s="87"/>
      <c r="E568" s="18" t="s">
        <v>66</v>
      </c>
      <c r="F568" s="121" t="s">
        <v>67</v>
      </c>
      <c r="G568" s="18" t="s">
        <v>66</v>
      </c>
      <c r="H568" s="289" t="s">
        <v>62</v>
      </c>
      <c r="I568" s="290"/>
      <c r="J568" s="290"/>
      <c r="K568" s="290"/>
      <c r="L568" s="290"/>
      <c r="M568" s="291"/>
      <c r="Y568" s="7"/>
    </row>
    <row r="569" spans="1:25" ht="14.45" customHeight="1" thickBot="1" x14ac:dyDescent="0.3">
      <c r="A569" s="12"/>
      <c r="B569" s="12"/>
      <c r="C569" s="20"/>
      <c r="D569" s="21"/>
      <c r="E569" s="113" t="s">
        <v>119</v>
      </c>
      <c r="F569" s="113" t="s">
        <v>95</v>
      </c>
      <c r="G569" s="113" t="s">
        <v>118</v>
      </c>
      <c r="H569" s="289">
        <f>S576</f>
        <v>0</v>
      </c>
      <c r="I569" s="290"/>
      <c r="J569" s="291"/>
      <c r="K569" s="289">
        <f>T576</f>
        <v>3</v>
      </c>
      <c r="L569" s="290"/>
      <c r="M569" s="291"/>
      <c r="V569" s="22"/>
      <c r="W569" s="23"/>
      <c r="Y569" s="7"/>
    </row>
    <row r="570" spans="1:25" ht="14.45" customHeight="1" thickBot="1" x14ac:dyDescent="0.25">
      <c r="A570" s="12"/>
      <c r="B570" s="12"/>
      <c r="C570" s="24" t="s">
        <v>14</v>
      </c>
      <c r="D570" s="25" t="s">
        <v>68</v>
      </c>
      <c r="E570" s="24" t="s">
        <v>69</v>
      </c>
      <c r="F570" s="123"/>
      <c r="G570" s="24" t="s">
        <v>69</v>
      </c>
      <c r="H570" s="281" t="s">
        <v>70</v>
      </c>
      <c r="I570" s="283"/>
      <c r="J570" s="281" t="s">
        <v>71</v>
      </c>
      <c r="K570" s="283"/>
      <c r="L570" s="281" t="s">
        <v>72</v>
      </c>
      <c r="M570" s="283"/>
      <c r="O570" s="292" t="s">
        <v>73</v>
      </c>
      <c r="P570" s="293"/>
      <c r="Q570" s="292" t="s">
        <v>74</v>
      </c>
      <c r="R570" s="293"/>
      <c r="S570" s="292" t="s">
        <v>68</v>
      </c>
      <c r="T570" s="293"/>
      <c r="V570" s="26"/>
      <c r="W570" s="23"/>
      <c r="Y570" s="7"/>
    </row>
    <row r="571" spans="1:25" ht="14.45" customHeight="1" thickBot="1" x14ac:dyDescent="0.25">
      <c r="A571" s="12"/>
      <c r="B571" s="12"/>
      <c r="C571" s="27" t="s">
        <v>140</v>
      </c>
      <c r="D571" s="85" t="s">
        <v>75</v>
      </c>
      <c r="E571" s="17" t="s">
        <v>387</v>
      </c>
      <c r="F571" s="124"/>
      <c r="G571" s="17" t="s">
        <v>39</v>
      </c>
      <c r="H571" s="150">
        <v>3</v>
      </c>
      <c r="I571" s="151">
        <v>6</v>
      </c>
      <c r="J571" s="150">
        <v>2</v>
      </c>
      <c r="K571" s="151">
        <v>6</v>
      </c>
      <c r="L571" s="150"/>
      <c r="M571" s="151"/>
      <c r="O571" s="86">
        <f t="shared" ref="O571:O573" si="116">H571+J571+L571</f>
        <v>5</v>
      </c>
      <c r="P571" s="86">
        <f t="shared" ref="P571:P573" si="117">I571+K571+M571</f>
        <v>12</v>
      </c>
      <c r="Q571" s="86">
        <f>IF(H571&gt;I571,1,0)+IF(J571&gt;K571,1,0)+IF(L571&gt;M571,1,0)</f>
        <v>0</v>
      </c>
      <c r="R571" s="31">
        <f>IF(H571&lt;I571,1,0)+IF(J571&lt;K571,1,0)+IF(L571&lt;M571,1,0)</f>
        <v>2</v>
      </c>
      <c r="S571" s="31">
        <f>IF(Q571&gt;R571,1,0)</f>
        <v>0</v>
      </c>
      <c r="T571" s="31">
        <f>IF(Q571&lt;R571,1,0)</f>
        <v>1</v>
      </c>
      <c r="V571" s="26"/>
      <c r="W571" s="23"/>
      <c r="Y571" s="7"/>
    </row>
    <row r="572" spans="1:25" ht="14.45" customHeight="1" thickBot="1" x14ac:dyDescent="0.25">
      <c r="A572" s="12"/>
      <c r="B572" s="12"/>
      <c r="C572" s="17"/>
      <c r="D572" s="85" t="s">
        <v>76</v>
      </c>
      <c r="E572" s="17" t="s">
        <v>388</v>
      </c>
      <c r="F572" s="124"/>
      <c r="G572" s="17" t="s">
        <v>43</v>
      </c>
      <c r="H572" s="150">
        <v>1</v>
      </c>
      <c r="I572" s="151">
        <v>6</v>
      </c>
      <c r="J572" s="150">
        <v>2</v>
      </c>
      <c r="K572" s="151">
        <v>6</v>
      </c>
      <c r="L572" s="150"/>
      <c r="M572" s="151"/>
      <c r="O572" s="9">
        <f t="shared" si="116"/>
        <v>3</v>
      </c>
      <c r="P572" s="9">
        <f t="shared" si="117"/>
        <v>12</v>
      </c>
      <c r="Q572" s="9">
        <f>IF(H572&gt;I572,1,0)+IF(J572&gt;K572,1,0)+IF(L572&gt;M572,1,0)</f>
        <v>0</v>
      </c>
      <c r="R572" s="8">
        <f>IF(H572&lt;I572,1,0)+IF(J572&lt;K572,1,0)+IF(L572&lt;M572,1,0)</f>
        <v>2</v>
      </c>
      <c r="S572" s="8">
        <f>IF(Q572&gt;R572,1,0)</f>
        <v>0</v>
      </c>
      <c r="T572" s="8">
        <f>IF(Q572&lt;R572,1,0)</f>
        <v>1</v>
      </c>
      <c r="V572" s="26"/>
      <c r="W572" s="23"/>
      <c r="Y572" s="7"/>
    </row>
    <row r="573" spans="1:25" ht="14.45" customHeight="1" thickBot="1" x14ac:dyDescent="0.3">
      <c r="A573" s="12"/>
      <c r="B573" s="12"/>
      <c r="C573" s="258"/>
      <c r="D573" s="261" t="s">
        <v>77</v>
      </c>
      <c r="E573" s="17" t="s">
        <v>388</v>
      </c>
      <c r="F573" s="125"/>
      <c r="G573" s="17" t="s">
        <v>43</v>
      </c>
      <c r="H573" s="264">
        <v>2</v>
      </c>
      <c r="I573" s="267">
        <v>6</v>
      </c>
      <c r="J573" s="264">
        <v>2</v>
      </c>
      <c r="K573" s="267">
        <v>6</v>
      </c>
      <c r="L573" s="264"/>
      <c r="M573" s="267"/>
      <c r="O573" s="270">
        <f t="shared" si="116"/>
        <v>4</v>
      </c>
      <c r="P573" s="270">
        <f t="shared" si="117"/>
        <v>12</v>
      </c>
      <c r="Q573" s="270">
        <f>IF(H573&gt;I573,1,0)+IF(J573&gt;K573,1,0)+IF(L573&gt;M573,1,0)</f>
        <v>0</v>
      </c>
      <c r="R573" s="270">
        <f>IF(H573&lt;I573,1,0)+IF(J573&lt;K573,1,0)+IF(L573&lt;M573,1,0)</f>
        <v>2</v>
      </c>
      <c r="S573" s="270">
        <f>IF(Q573&gt;R573,1,0)</f>
        <v>0</v>
      </c>
      <c r="T573" s="270">
        <f>IF(Q573&lt;R573,1,0)</f>
        <v>1</v>
      </c>
      <c r="V573" s="22"/>
      <c r="W573" s="23"/>
      <c r="Y573" s="7"/>
    </row>
    <row r="574" spans="1:25" ht="14.45" customHeight="1" thickBot="1" x14ac:dyDescent="0.25">
      <c r="A574" s="12"/>
      <c r="B574" s="12"/>
      <c r="C574" s="259"/>
      <c r="D574" s="262"/>
      <c r="E574" s="32" t="s">
        <v>67</v>
      </c>
      <c r="F574" s="126"/>
      <c r="G574" s="32" t="s">
        <v>67</v>
      </c>
      <c r="H574" s="265"/>
      <c r="I574" s="268"/>
      <c r="J574" s="265"/>
      <c r="K574" s="268"/>
      <c r="L574" s="265"/>
      <c r="M574" s="268"/>
      <c r="O574" s="271"/>
      <c r="P574" s="271"/>
      <c r="Q574" s="271"/>
      <c r="R574" s="271"/>
      <c r="S574" s="271"/>
      <c r="T574" s="271"/>
      <c r="V574" s="26"/>
      <c r="W574" s="23"/>
      <c r="Y574" s="7"/>
    </row>
    <row r="575" spans="1:25" ht="14.45" customHeight="1" thickBot="1" x14ac:dyDescent="0.25">
      <c r="A575" s="12"/>
      <c r="B575" s="12"/>
      <c r="C575" s="260"/>
      <c r="D575" s="263"/>
      <c r="E575" s="17" t="s">
        <v>387</v>
      </c>
      <c r="F575" s="127"/>
      <c r="G575" s="17" t="s">
        <v>39</v>
      </c>
      <c r="H575" s="266"/>
      <c r="I575" s="269"/>
      <c r="J575" s="266"/>
      <c r="K575" s="269"/>
      <c r="L575" s="266"/>
      <c r="M575" s="269"/>
      <c r="O575" s="272"/>
      <c r="P575" s="272"/>
      <c r="Q575" s="272"/>
      <c r="R575" s="272"/>
      <c r="S575" s="272"/>
      <c r="T575" s="272"/>
      <c r="V575" s="26"/>
      <c r="Y575" s="7"/>
    </row>
    <row r="576" spans="1:25" ht="14.45" customHeight="1" thickBot="1" x14ac:dyDescent="0.25">
      <c r="A576" s="12"/>
      <c r="B576" s="12"/>
      <c r="G576" s="33"/>
      <c r="H576" s="152"/>
      <c r="O576" s="8">
        <f t="shared" ref="O576:T576" si="118">O571+O572+O573</f>
        <v>12</v>
      </c>
      <c r="P576" s="8">
        <f t="shared" si="118"/>
        <v>36</v>
      </c>
      <c r="Q576" s="9">
        <f t="shared" si="118"/>
        <v>0</v>
      </c>
      <c r="R576" s="8">
        <f t="shared" si="118"/>
        <v>6</v>
      </c>
      <c r="S576" s="8">
        <f t="shared" si="118"/>
        <v>0</v>
      </c>
      <c r="T576" s="8">
        <f t="shared" si="118"/>
        <v>3</v>
      </c>
      <c r="V576" s="26"/>
      <c r="Y576" s="7"/>
    </row>
    <row r="577" spans="1:25" ht="14.45" customHeight="1" x14ac:dyDescent="0.2">
      <c r="A577" s="12"/>
      <c r="B577" s="12"/>
      <c r="C577" s="312" t="s">
        <v>100</v>
      </c>
      <c r="D577" s="313"/>
      <c r="E577" s="313"/>
      <c r="F577" s="313"/>
      <c r="G577" s="313"/>
      <c r="H577" s="313"/>
      <c r="I577" s="313"/>
      <c r="J577" s="313"/>
      <c r="K577" s="313"/>
      <c r="L577" s="313"/>
      <c r="M577" s="314"/>
    </row>
    <row r="578" spans="1:25" ht="14.45" customHeight="1" thickBot="1" x14ac:dyDescent="0.25">
      <c r="A578" s="12"/>
      <c r="B578" s="12"/>
      <c r="C578" s="315"/>
      <c r="D578" s="316"/>
      <c r="E578" s="316"/>
      <c r="F578" s="316"/>
      <c r="G578" s="316"/>
      <c r="H578" s="316"/>
      <c r="I578" s="316"/>
      <c r="J578" s="316"/>
      <c r="K578" s="316"/>
      <c r="L578" s="316"/>
      <c r="M578" s="317"/>
    </row>
    <row r="579" spans="1:25" ht="14.45" customHeight="1" thickBot="1" x14ac:dyDescent="0.25">
      <c r="A579" s="12"/>
      <c r="B579" s="12"/>
      <c r="C579" s="279" t="s">
        <v>13</v>
      </c>
      <c r="D579" s="280"/>
      <c r="E579" s="279" t="s">
        <v>63</v>
      </c>
      <c r="F579" s="280"/>
      <c r="G579" s="13" t="s">
        <v>64</v>
      </c>
      <c r="H579" s="281" t="s">
        <v>65</v>
      </c>
      <c r="I579" s="282"/>
      <c r="J579" s="282"/>
      <c r="K579" s="282"/>
      <c r="L579" s="282"/>
      <c r="M579" s="283"/>
      <c r="R579" s="14"/>
      <c r="S579" s="15"/>
      <c r="T579" s="16"/>
      <c r="U579" s="16"/>
    </row>
    <row r="580" spans="1:25" ht="14.45" customHeight="1" thickBot="1" x14ac:dyDescent="0.25">
      <c r="A580" s="12"/>
      <c r="B580" s="12"/>
      <c r="C580" s="284">
        <v>44726</v>
      </c>
      <c r="D580" s="318"/>
      <c r="E580" s="286" t="s">
        <v>5</v>
      </c>
      <c r="F580" s="287"/>
      <c r="G580" s="17" t="s">
        <v>93</v>
      </c>
      <c r="H580" s="281"/>
      <c r="I580" s="282"/>
      <c r="J580" s="282"/>
      <c r="K580" s="282"/>
      <c r="L580" s="282"/>
      <c r="M580" s="283"/>
    </row>
    <row r="581" spans="1:25" ht="14.45" customHeight="1" thickBot="1" x14ac:dyDescent="0.25">
      <c r="A581" s="12"/>
      <c r="B581" s="12"/>
      <c r="C581" s="286"/>
      <c r="D581" s="288"/>
      <c r="E581" s="288"/>
      <c r="F581" s="288"/>
      <c r="G581" s="288"/>
      <c r="H581" s="288"/>
      <c r="I581" s="288"/>
      <c r="J581" s="288"/>
      <c r="K581" s="288"/>
      <c r="L581" s="288"/>
      <c r="M581" s="287"/>
    </row>
    <row r="582" spans="1:25" ht="14.45" customHeight="1" thickBot="1" x14ac:dyDescent="0.25">
      <c r="A582" s="12"/>
      <c r="B582" s="12"/>
      <c r="C582" s="18" t="s">
        <v>15</v>
      </c>
      <c r="D582" s="87"/>
      <c r="E582" s="18" t="s">
        <v>66</v>
      </c>
      <c r="F582" s="121" t="s">
        <v>67</v>
      </c>
      <c r="G582" s="18" t="s">
        <v>66</v>
      </c>
      <c r="H582" s="289" t="s">
        <v>62</v>
      </c>
      <c r="I582" s="290"/>
      <c r="J582" s="290"/>
      <c r="K582" s="290"/>
      <c r="L582" s="290"/>
      <c r="M582" s="291"/>
      <c r="Y582" s="7"/>
    </row>
    <row r="583" spans="1:25" ht="14.45" customHeight="1" thickBot="1" x14ac:dyDescent="0.3">
      <c r="A583" s="12"/>
      <c r="B583" s="12"/>
      <c r="C583" s="20"/>
      <c r="D583" s="21"/>
      <c r="E583" s="113" t="s">
        <v>145</v>
      </c>
      <c r="F583" s="117" t="s">
        <v>95</v>
      </c>
      <c r="G583" s="113" t="s">
        <v>122</v>
      </c>
      <c r="H583" s="289">
        <f>S590</f>
        <v>3</v>
      </c>
      <c r="I583" s="290"/>
      <c r="J583" s="291"/>
      <c r="K583" s="289">
        <f>T590</f>
        <v>0</v>
      </c>
      <c r="L583" s="290"/>
      <c r="M583" s="291"/>
      <c r="V583" s="22"/>
      <c r="W583" s="23"/>
      <c r="Y583" s="7"/>
    </row>
    <row r="584" spans="1:25" ht="14.45" customHeight="1" thickBot="1" x14ac:dyDescent="0.25">
      <c r="A584" s="12"/>
      <c r="B584" s="12"/>
      <c r="C584" s="24" t="s">
        <v>14</v>
      </c>
      <c r="D584" s="25" t="s">
        <v>68</v>
      </c>
      <c r="E584" s="24" t="s">
        <v>69</v>
      </c>
      <c r="F584" s="123"/>
      <c r="G584" s="24" t="s">
        <v>69</v>
      </c>
      <c r="H584" s="281" t="s">
        <v>70</v>
      </c>
      <c r="I584" s="283"/>
      <c r="J584" s="281" t="s">
        <v>71</v>
      </c>
      <c r="K584" s="283"/>
      <c r="L584" s="281" t="s">
        <v>72</v>
      </c>
      <c r="M584" s="283"/>
      <c r="O584" s="292" t="s">
        <v>73</v>
      </c>
      <c r="P584" s="293"/>
      <c r="Q584" s="292" t="s">
        <v>74</v>
      </c>
      <c r="R584" s="293"/>
      <c r="S584" s="292" t="s">
        <v>68</v>
      </c>
      <c r="T584" s="293"/>
      <c r="V584" s="26"/>
      <c r="W584" s="23"/>
      <c r="Y584" s="7"/>
    </row>
    <row r="585" spans="1:25" ht="14.45" customHeight="1" thickBot="1" x14ac:dyDescent="0.25">
      <c r="A585" s="12"/>
      <c r="B585" s="12"/>
      <c r="C585" s="27" t="s">
        <v>140</v>
      </c>
      <c r="D585" s="85" t="s">
        <v>75</v>
      </c>
      <c r="E585" s="17" t="s">
        <v>403</v>
      </c>
      <c r="F585" s="124"/>
      <c r="G585" s="17" t="s">
        <v>285</v>
      </c>
      <c r="H585" s="150">
        <v>6</v>
      </c>
      <c r="I585" s="151">
        <v>4</v>
      </c>
      <c r="J585" s="150">
        <v>6</v>
      </c>
      <c r="K585" s="151">
        <v>3</v>
      </c>
      <c r="L585" s="150"/>
      <c r="M585" s="151"/>
      <c r="O585" s="86">
        <f t="shared" ref="O585:O587" si="119">H585+J585+L585</f>
        <v>12</v>
      </c>
      <c r="P585" s="86">
        <f t="shared" ref="P585:P587" si="120">I585+K585+M585</f>
        <v>7</v>
      </c>
      <c r="Q585" s="86">
        <f>IF(H585&gt;I585,1,0)+IF(J585&gt;K585,1,0)+IF(L585&gt;M585,1,0)</f>
        <v>2</v>
      </c>
      <c r="R585" s="31">
        <f>IF(H585&lt;I585,1,0)+IF(J585&lt;K585,1,0)+IF(L585&lt;M585,1,0)</f>
        <v>0</v>
      </c>
      <c r="S585" s="31">
        <f>IF(Q585&gt;R585,1,0)</f>
        <v>1</v>
      </c>
      <c r="T585" s="31">
        <f>IF(Q585&lt;R585,1,0)</f>
        <v>0</v>
      </c>
      <c r="V585" s="26"/>
      <c r="W585" s="23"/>
      <c r="Y585" s="7"/>
    </row>
    <row r="586" spans="1:25" ht="14.45" customHeight="1" thickBot="1" x14ac:dyDescent="0.25">
      <c r="A586" s="12"/>
      <c r="B586" s="12"/>
      <c r="C586" s="17"/>
      <c r="D586" s="85" t="s">
        <v>76</v>
      </c>
      <c r="E586" s="17" t="s">
        <v>404</v>
      </c>
      <c r="F586" s="124"/>
      <c r="G586" s="17" t="s">
        <v>284</v>
      </c>
      <c r="H586" s="150">
        <v>6</v>
      </c>
      <c r="I586" s="151">
        <v>2</v>
      </c>
      <c r="J586" s="150">
        <v>6</v>
      </c>
      <c r="K586" s="151">
        <v>2</v>
      </c>
      <c r="L586" s="150"/>
      <c r="M586" s="151"/>
      <c r="O586" s="9">
        <f t="shared" si="119"/>
        <v>12</v>
      </c>
      <c r="P586" s="9">
        <f t="shared" si="120"/>
        <v>4</v>
      </c>
      <c r="Q586" s="9">
        <f>IF(H586&gt;I586,1,0)+IF(J586&gt;K586,1,0)+IF(L586&gt;M586,1,0)</f>
        <v>2</v>
      </c>
      <c r="R586" s="8">
        <f>IF(H586&lt;I586,1,0)+IF(J586&lt;K586,1,0)+IF(L586&lt;M586,1,0)</f>
        <v>0</v>
      </c>
      <c r="S586" s="8">
        <f>IF(Q586&gt;R586,1,0)</f>
        <v>1</v>
      </c>
      <c r="T586" s="8">
        <f>IF(Q586&lt;R586,1,0)</f>
        <v>0</v>
      </c>
      <c r="V586" s="26"/>
      <c r="W586" s="23"/>
      <c r="Y586" s="7"/>
    </row>
    <row r="587" spans="1:25" ht="14.45" customHeight="1" thickBot="1" x14ac:dyDescent="0.3">
      <c r="A587" s="12"/>
      <c r="B587" s="12"/>
      <c r="C587" s="258"/>
      <c r="D587" s="261" t="s">
        <v>77</v>
      </c>
      <c r="E587" s="17" t="s">
        <v>405</v>
      </c>
      <c r="F587" s="125"/>
      <c r="G587" s="17" t="s">
        <v>406</v>
      </c>
      <c r="H587" s="264">
        <v>6</v>
      </c>
      <c r="I587" s="267">
        <v>3</v>
      </c>
      <c r="J587" s="264">
        <v>6</v>
      </c>
      <c r="K587" s="267">
        <v>3</v>
      </c>
      <c r="L587" s="264"/>
      <c r="M587" s="267"/>
      <c r="O587" s="270">
        <f t="shared" si="119"/>
        <v>12</v>
      </c>
      <c r="P587" s="270">
        <f t="shared" si="120"/>
        <v>6</v>
      </c>
      <c r="Q587" s="270">
        <f>IF(H587&gt;I587,1,0)+IF(J587&gt;K587,1,0)+IF(L587&gt;M587,1,0)</f>
        <v>2</v>
      </c>
      <c r="R587" s="270">
        <f>IF(H587&lt;I587,1,0)+IF(J587&lt;K587,1,0)+IF(L587&lt;M587,1,0)</f>
        <v>0</v>
      </c>
      <c r="S587" s="270">
        <f>IF(Q587&gt;R587,1,0)</f>
        <v>1</v>
      </c>
      <c r="T587" s="270">
        <f>IF(Q587&lt;R587,1,0)</f>
        <v>0</v>
      </c>
      <c r="V587" s="22"/>
      <c r="W587" s="23"/>
      <c r="Y587" s="7"/>
    </row>
    <row r="588" spans="1:25" ht="14.45" customHeight="1" thickBot="1" x14ac:dyDescent="0.25">
      <c r="A588" s="12"/>
      <c r="B588" s="12"/>
      <c r="C588" s="259"/>
      <c r="D588" s="262"/>
      <c r="E588" s="32" t="s">
        <v>67</v>
      </c>
      <c r="F588" s="126"/>
      <c r="G588" s="32" t="s">
        <v>67</v>
      </c>
      <c r="H588" s="265"/>
      <c r="I588" s="268"/>
      <c r="J588" s="265"/>
      <c r="K588" s="268"/>
      <c r="L588" s="265"/>
      <c r="M588" s="268"/>
      <c r="O588" s="271"/>
      <c r="P588" s="271"/>
      <c r="Q588" s="271"/>
      <c r="R588" s="271"/>
      <c r="S588" s="271"/>
      <c r="T588" s="271"/>
      <c r="V588" s="26"/>
      <c r="W588" s="23"/>
      <c r="Y588" s="7"/>
    </row>
    <row r="589" spans="1:25" ht="14.45" customHeight="1" thickBot="1" x14ac:dyDescent="0.25">
      <c r="A589" s="12"/>
      <c r="B589" s="12"/>
      <c r="C589" s="260"/>
      <c r="D589" s="263"/>
      <c r="E589" s="17" t="s">
        <v>403</v>
      </c>
      <c r="F589" s="127"/>
      <c r="G589" s="17" t="s">
        <v>285</v>
      </c>
      <c r="H589" s="266"/>
      <c r="I589" s="269"/>
      <c r="J589" s="266"/>
      <c r="K589" s="269"/>
      <c r="L589" s="266"/>
      <c r="M589" s="269"/>
      <c r="O589" s="272"/>
      <c r="P589" s="272"/>
      <c r="Q589" s="272"/>
      <c r="R589" s="272"/>
      <c r="S589" s="272"/>
      <c r="T589" s="272"/>
      <c r="V589" s="26"/>
      <c r="Y589" s="7"/>
    </row>
    <row r="590" spans="1:25" ht="14.45" customHeight="1" thickBot="1" x14ac:dyDescent="0.25">
      <c r="A590" s="12"/>
      <c r="B590" s="12"/>
      <c r="G590" s="33"/>
      <c r="H590" s="152"/>
      <c r="O590" s="8">
        <f t="shared" ref="O590:T590" si="121">O585+O586+O587</f>
        <v>36</v>
      </c>
      <c r="P590" s="8">
        <f t="shared" si="121"/>
        <v>17</v>
      </c>
      <c r="Q590" s="9">
        <f t="shared" si="121"/>
        <v>6</v>
      </c>
      <c r="R590" s="8">
        <f t="shared" si="121"/>
        <v>0</v>
      </c>
      <c r="S590" s="8">
        <f t="shared" si="121"/>
        <v>3</v>
      </c>
      <c r="T590" s="8">
        <f t="shared" si="121"/>
        <v>0</v>
      </c>
      <c r="V590" s="26"/>
      <c r="Y590" s="7"/>
    </row>
    <row r="591" spans="1:25" ht="14.45" customHeight="1" x14ac:dyDescent="0.2">
      <c r="A591" s="12"/>
      <c r="B591" s="12"/>
      <c r="C591" s="312" t="s">
        <v>100</v>
      </c>
      <c r="D591" s="313"/>
      <c r="E591" s="313"/>
      <c r="F591" s="313"/>
      <c r="G591" s="313"/>
      <c r="H591" s="313"/>
      <c r="I591" s="313"/>
      <c r="J591" s="313"/>
      <c r="K591" s="313"/>
      <c r="L591" s="313"/>
      <c r="M591" s="314"/>
    </row>
    <row r="592" spans="1:25" ht="14.45" customHeight="1" thickBot="1" x14ac:dyDescent="0.25">
      <c r="A592" s="12"/>
      <c r="B592" s="12"/>
      <c r="C592" s="315"/>
      <c r="D592" s="316"/>
      <c r="E592" s="316"/>
      <c r="F592" s="316"/>
      <c r="G592" s="316"/>
      <c r="H592" s="316"/>
      <c r="I592" s="316"/>
      <c r="J592" s="316"/>
      <c r="K592" s="316"/>
      <c r="L592" s="316"/>
      <c r="M592" s="317"/>
    </row>
    <row r="593" spans="1:25" ht="14.45" customHeight="1" thickBot="1" x14ac:dyDescent="0.25">
      <c r="A593" s="12"/>
      <c r="B593" s="12"/>
      <c r="C593" s="279" t="s">
        <v>13</v>
      </c>
      <c r="D593" s="280"/>
      <c r="E593" s="279" t="s">
        <v>63</v>
      </c>
      <c r="F593" s="280"/>
      <c r="G593" s="13" t="s">
        <v>64</v>
      </c>
      <c r="H593" s="281" t="s">
        <v>65</v>
      </c>
      <c r="I593" s="282"/>
      <c r="J593" s="282"/>
      <c r="K593" s="282"/>
      <c r="L593" s="282"/>
      <c r="M593" s="283"/>
      <c r="R593" s="14"/>
      <c r="S593" s="15"/>
      <c r="T593" s="16"/>
      <c r="U593" s="16"/>
    </row>
    <row r="594" spans="1:25" ht="14.45" customHeight="1" thickBot="1" x14ac:dyDescent="0.25">
      <c r="A594" s="12"/>
      <c r="B594" s="12"/>
      <c r="C594" s="284">
        <v>44726</v>
      </c>
      <c r="D594" s="318"/>
      <c r="E594" s="286" t="s">
        <v>5</v>
      </c>
      <c r="F594" s="287"/>
      <c r="G594" s="17" t="s">
        <v>93</v>
      </c>
      <c r="H594" s="281"/>
      <c r="I594" s="282"/>
      <c r="J594" s="282"/>
      <c r="K594" s="282"/>
      <c r="L594" s="282"/>
      <c r="M594" s="283"/>
    </row>
    <row r="595" spans="1:25" ht="14.45" customHeight="1" thickBot="1" x14ac:dyDescent="0.25">
      <c r="A595" s="12"/>
      <c r="B595" s="12"/>
      <c r="C595" s="286"/>
      <c r="D595" s="288"/>
      <c r="E595" s="288"/>
      <c r="F595" s="288"/>
      <c r="G595" s="288"/>
      <c r="H595" s="288"/>
      <c r="I595" s="288"/>
      <c r="J595" s="288"/>
      <c r="K595" s="288"/>
      <c r="L595" s="288"/>
      <c r="M595" s="287"/>
    </row>
    <row r="596" spans="1:25" ht="14.45" customHeight="1" thickBot="1" x14ac:dyDescent="0.25">
      <c r="A596" s="12"/>
      <c r="B596" s="12"/>
      <c r="C596" s="18" t="s">
        <v>15</v>
      </c>
      <c r="D596" s="87"/>
      <c r="E596" s="18" t="s">
        <v>66</v>
      </c>
      <c r="F596" s="121" t="s">
        <v>67</v>
      </c>
      <c r="G596" s="18" t="s">
        <v>66</v>
      </c>
      <c r="H596" s="289" t="s">
        <v>62</v>
      </c>
      <c r="I596" s="290"/>
      <c r="J596" s="290"/>
      <c r="K596" s="290"/>
      <c r="L596" s="290"/>
      <c r="M596" s="291"/>
      <c r="Y596" s="7"/>
    </row>
    <row r="597" spans="1:25" ht="14.45" customHeight="1" thickBot="1" x14ac:dyDescent="0.3">
      <c r="A597" s="12"/>
      <c r="B597" s="12"/>
      <c r="C597" s="20"/>
      <c r="D597" s="21"/>
      <c r="E597" s="117" t="s">
        <v>123</v>
      </c>
      <c r="F597" s="117" t="s">
        <v>95</v>
      </c>
      <c r="G597" s="117" t="s">
        <v>0</v>
      </c>
      <c r="H597" s="289">
        <f>S604</f>
        <v>0</v>
      </c>
      <c r="I597" s="290"/>
      <c r="J597" s="291"/>
      <c r="K597" s="289">
        <f>T604</f>
        <v>3</v>
      </c>
      <c r="L597" s="290"/>
      <c r="M597" s="291"/>
      <c r="V597" s="22"/>
      <c r="W597" s="23"/>
      <c r="Y597" s="7"/>
    </row>
    <row r="598" spans="1:25" ht="14.45" customHeight="1" thickBot="1" x14ac:dyDescent="0.25">
      <c r="A598" s="12"/>
      <c r="B598" s="12"/>
      <c r="C598" s="24" t="s">
        <v>14</v>
      </c>
      <c r="D598" s="25" t="s">
        <v>68</v>
      </c>
      <c r="E598" s="24" t="s">
        <v>69</v>
      </c>
      <c r="F598" s="123"/>
      <c r="G598" s="24" t="s">
        <v>69</v>
      </c>
      <c r="H598" s="281" t="s">
        <v>70</v>
      </c>
      <c r="I598" s="283"/>
      <c r="J598" s="281" t="s">
        <v>71</v>
      </c>
      <c r="K598" s="283"/>
      <c r="L598" s="281" t="s">
        <v>72</v>
      </c>
      <c r="M598" s="283"/>
      <c r="O598" s="292" t="s">
        <v>73</v>
      </c>
      <c r="P598" s="293"/>
      <c r="Q598" s="292" t="s">
        <v>74</v>
      </c>
      <c r="R598" s="293"/>
      <c r="S598" s="292" t="s">
        <v>68</v>
      </c>
      <c r="T598" s="293"/>
      <c r="V598" s="26"/>
      <c r="W598" s="23"/>
      <c r="Y598" s="7"/>
    </row>
    <row r="599" spans="1:25" ht="14.45" customHeight="1" thickBot="1" x14ac:dyDescent="0.25">
      <c r="A599" s="12"/>
      <c r="B599" s="12"/>
      <c r="C599" s="27" t="s">
        <v>142</v>
      </c>
      <c r="D599" s="85" t="s">
        <v>75</v>
      </c>
      <c r="E599" s="17" t="s">
        <v>482</v>
      </c>
      <c r="F599" s="124"/>
      <c r="G599" s="17" t="s">
        <v>304</v>
      </c>
      <c r="H599" s="150">
        <v>0</v>
      </c>
      <c r="I599" s="151">
        <v>6</v>
      </c>
      <c r="J599" s="150">
        <v>0</v>
      </c>
      <c r="K599" s="151">
        <v>6</v>
      </c>
      <c r="L599" s="150"/>
      <c r="M599" s="151"/>
      <c r="O599" s="86">
        <f t="shared" ref="O599:O601" si="122">H599+J599+L599</f>
        <v>0</v>
      </c>
      <c r="P599" s="86">
        <f t="shared" ref="P599:P601" si="123">I599+K599+M599</f>
        <v>12</v>
      </c>
      <c r="Q599" s="86">
        <f>IF(H599&gt;I599,1,0)+IF(J599&gt;K599,1,0)+IF(L599&gt;M599,1,0)</f>
        <v>0</v>
      </c>
      <c r="R599" s="31">
        <f>IF(H599&lt;I599,1,0)+IF(J599&lt;K599,1,0)+IF(L599&lt;M599,1,0)</f>
        <v>2</v>
      </c>
      <c r="S599" s="31">
        <f>IF(Q599&gt;R599,1,0)</f>
        <v>0</v>
      </c>
      <c r="T599" s="31">
        <f>IF(Q599&lt;R599,1,0)</f>
        <v>1</v>
      </c>
      <c r="V599" s="26"/>
      <c r="W599" s="23"/>
      <c r="Y599" s="7"/>
    </row>
    <row r="600" spans="1:25" ht="14.45" customHeight="1" thickBot="1" x14ac:dyDescent="0.25">
      <c r="A600" s="12"/>
      <c r="B600" s="12"/>
      <c r="C600" s="17"/>
      <c r="D600" s="85" t="s">
        <v>76</v>
      </c>
      <c r="E600" s="17" t="s">
        <v>483</v>
      </c>
      <c r="F600" s="124"/>
      <c r="G600" s="17" t="s">
        <v>305</v>
      </c>
      <c r="H600" s="150">
        <v>0</v>
      </c>
      <c r="I600" s="151">
        <v>6</v>
      </c>
      <c r="J600" s="150">
        <v>0</v>
      </c>
      <c r="K600" s="151">
        <v>6</v>
      </c>
      <c r="L600" s="150"/>
      <c r="M600" s="151"/>
      <c r="O600" s="9">
        <f t="shared" si="122"/>
        <v>0</v>
      </c>
      <c r="P600" s="9">
        <f t="shared" si="123"/>
        <v>12</v>
      </c>
      <c r="Q600" s="9">
        <f>IF(H600&gt;I600,1,0)+IF(J600&gt;K600,1,0)+IF(L600&gt;M600,1,0)</f>
        <v>0</v>
      </c>
      <c r="R600" s="8">
        <f>IF(H600&lt;I600,1,0)+IF(J600&lt;K600,1,0)+IF(L600&lt;M600,1,0)</f>
        <v>2</v>
      </c>
      <c r="S600" s="8">
        <f>IF(Q600&gt;R600,1,0)</f>
        <v>0</v>
      </c>
      <c r="T600" s="8">
        <f>IF(Q600&lt;R600,1,0)</f>
        <v>1</v>
      </c>
      <c r="V600" s="26"/>
      <c r="W600" s="23"/>
      <c r="Y600" s="7"/>
    </row>
    <row r="601" spans="1:25" ht="14.45" customHeight="1" thickBot="1" x14ac:dyDescent="0.3">
      <c r="A601" s="12"/>
      <c r="B601" s="12"/>
      <c r="C601" s="258"/>
      <c r="D601" s="261" t="s">
        <v>77</v>
      </c>
      <c r="E601" s="17" t="s">
        <v>484</v>
      </c>
      <c r="F601" s="125"/>
      <c r="G601" s="17" t="s">
        <v>306</v>
      </c>
      <c r="H601" s="264">
        <v>0</v>
      </c>
      <c r="I601" s="267">
        <v>6</v>
      </c>
      <c r="J601" s="264">
        <v>0</v>
      </c>
      <c r="K601" s="267">
        <v>6</v>
      </c>
      <c r="L601" s="264"/>
      <c r="M601" s="267"/>
      <c r="O601" s="270">
        <f t="shared" si="122"/>
        <v>0</v>
      </c>
      <c r="P601" s="270">
        <f t="shared" si="123"/>
        <v>12</v>
      </c>
      <c r="Q601" s="270">
        <f>IF(H601&gt;I601,1,0)+IF(J601&gt;K601,1,0)+IF(L601&gt;M601,1,0)</f>
        <v>0</v>
      </c>
      <c r="R601" s="270">
        <f>IF(H601&lt;I601,1,0)+IF(J601&lt;K601,1,0)+IF(L601&lt;M601,1,0)</f>
        <v>2</v>
      </c>
      <c r="S601" s="270">
        <f>IF(Q601&gt;R601,1,0)</f>
        <v>0</v>
      </c>
      <c r="T601" s="270">
        <f>IF(Q601&lt;R601,1,0)</f>
        <v>1</v>
      </c>
      <c r="V601" s="22"/>
      <c r="W601" s="23"/>
      <c r="Y601" s="7"/>
    </row>
    <row r="602" spans="1:25" ht="14.45" customHeight="1" thickBot="1" x14ac:dyDescent="0.25">
      <c r="A602" s="12"/>
      <c r="B602" s="12"/>
      <c r="C602" s="259"/>
      <c r="D602" s="262"/>
      <c r="E602" s="32" t="s">
        <v>67</v>
      </c>
      <c r="F602" s="126"/>
      <c r="G602" s="32" t="s">
        <v>67</v>
      </c>
      <c r="H602" s="265"/>
      <c r="I602" s="268"/>
      <c r="J602" s="265"/>
      <c r="K602" s="268"/>
      <c r="L602" s="265"/>
      <c r="M602" s="268"/>
      <c r="O602" s="271"/>
      <c r="P602" s="271"/>
      <c r="Q602" s="271"/>
      <c r="R602" s="271"/>
      <c r="S602" s="271"/>
      <c r="T602" s="271"/>
      <c r="V602" s="26"/>
      <c r="W602" s="23"/>
      <c r="Y602" s="7"/>
    </row>
    <row r="603" spans="1:25" ht="14.45" customHeight="1" thickBot="1" x14ac:dyDescent="0.25">
      <c r="A603" s="12"/>
      <c r="B603" s="12"/>
      <c r="C603" s="260"/>
      <c r="D603" s="263"/>
      <c r="E603" s="17" t="s">
        <v>482</v>
      </c>
      <c r="F603" s="127"/>
      <c r="G603" s="17" t="s">
        <v>305</v>
      </c>
      <c r="H603" s="266"/>
      <c r="I603" s="269"/>
      <c r="J603" s="266"/>
      <c r="K603" s="269"/>
      <c r="L603" s="266"/>
      <c r="M603" s="269"/>
      <c r="O603" s="272"/>
      <c r="P603" s="272"/>
      <c r="Q603" s="272"/>
      <c r="R603" s="272"/>
      <c r="S603" s="272"/>
      <c r="T603" s="272"/>
      <c r="V603" s="26"/>
      <c r="Y603" s="7"/>
    </row>
    <row r="604" spans="1:25" ht="14.45" customHeight="1" thickBot="1" x14ac:dyDescent="0.25">
      <c r="A604" s="12"/>
      <c r="B604" s="12"/>
      <c r="G604" s="33"/>
      <c r="H604" s="152"/>
      <c r="O604" s="8">
        <f t="shared" ref="O604:T604" si="124">O599+O600+O601</f>
        <v>0</v>
      </c>
      <c r="P604" s="8">
        <f t="shared" si="124"/>
        <v>36</v>
      </c>
      <c r="Q604" s="9">
        <f t="shared" si="124"/>
        <v>0</v>
      </c>
      <c r="R604" s="8">
        <f t="shared" si="124"/>
        <v>6</v>
      </c>
      <c r="S604" s="8">
        <f t="shared" si="124"/>
        <v>0</v>
      </c>
      <c r="T604" s="8">
        <f t="shared" si="124"/>
        <v>3</v>
      </c>
      <c r="V604" s="26"/>
      <c r="Y604" s="7"/>
    </row>
    <row r="605" spans="1:25" ht="14.45" customHeight="1" x14ac:dyDescent="0.2">
      <c r="A605" s="12"/>
      <c r="B605" s="12"/>
      <c r="C605" s="312" t="s">
        <v>100</v>
      </c>
      <c r="D605" s="313"/>
      <c r="E605" s="313"/>
      <c r="F605" s="313"/>
      <c r="G605" s="313"/>
      <c r="H605" s="313"/>
      <c r="I605" s="313"/>
      <c r="J605" s="313"/>
      <c r="K605" s="313"/>
      <c r="L605" s="313"/>
      <c r="M605" s="314"/>
    </row>
    <row r="606" spans="1:25" ht="14.45" customHeight="1" thickBot="1" x14ac:dyDescent="0.25">
      <c r="A606" s="12"/>
      <c r="B606" s="12"/>
      <c r="C606" s="315"/>
      <c r="D606" s="316"/>
      <c r="E606" s="316"/>
      <c r="F606" s="316"/>
      <c r="G606" s="316"/>
      <c r="H606" s="316"/>
      <c r="I606" s="316"/>
      <c r="J606" s="316"/>
      <c r="K606" s="316"/>
      <c r="L606" s="316"/>
      <c r="M606" s="317"/>
    </row>
    <row r="607" spans="1:25" ht="14.45" customHeight="1" thickBot="1" x14ac:dyDescent="0.25">
      <c r="A607" s="12"/>
      <c r="B607" s="12"/>
      <c r="C607" s="279" t="s">
        <v>13</v>
      </c>
      <c r="D607" s="280"/>
      <c r="E607" s="279" t="s">
        <v>63</v>
      </c>
      <c r="F607" s="280"/>
      <c r="G607" s="13" t="s">
        <v>64</v>
      </c>
      <c r="H607" s="281" t="s">
        <v>65</v>
      </c>
      <c r="I607" s="282"/>
      <c r="J607" s="282"/>
      <c r="K607" s="282"/>
      <c r="L607" s="282"/>
      <c r="M607" s="283"/>
      <c r="R607" s="14"/>
      <c r="S607" s="15"/>
      <c r="T607" s="16"/>
      <c r="U607" s="16"/>
    </row>
    <row r="608" spans="1:25" ht="14.45" customHeight="1" thickBot="1" x14ac:dyDescent="0.25">
      <c r="A608" s="12"/>
      <c r="B608" s="12"/>
      <c r="C608" s="284">
        <v>44726</v>
      </c>
      <c r="D608" s="318"/>
      <c r="E608" s="286" t="s">
        <v>5</v>
      </c>
      <c r="F608" s="287"/>
      <c r="G608" s="17" t="s">
        <v>93</v>
      </c>
      <c r="H608" s="281"/>
      <c r="I608" s="282"/>
      <c r="J608" s="282"/>
      <c r="K608" s="282"/>
      <c r="L608" s="282"/>
      <c r="M608" s="283"/>
    </row>
    <row r="609" spans="1:25" ht="14.45" customHeight="1" thickBot="1" x14ac:dyDescent="0.25">
      <c r="A609" s="12"/>
      <c r="B609" s="12"/>
      <c r="C609" s="286"/>
      <c r="D609" s="288"/>
      <c r="E609" s="288"/>
      <c r="F609" s="288"/>
      <c r="G609" s="288"/>
      <c r="H609" s="288"/>
      <c r="I609" s="288"/>
      <c r="J609" s="288"/>
      <c r="K609" s="288"/>
      <c r="L609" s="288"/>
      <c r="M609" s="287"/>
    </row>
    <row r="610" spans="1:25" ht="14.45" customHeight="1" thickBot="1" x14ac:dyDescent="0.25">
      <c r="A610" s="12"/>
      <c r="B610" s="12"/>
      <c r="C610" s="18" t="s">
        <v>15</v>
      </c>
      <c r="D610" s="87"/>
      <c r="E610" s="18" t="s">
        <v>66</v>
      </c>
      <c r="F610" s="121" t="s">
        <v>67</v>
      </c>
      <c r="G610" s="18" t="s">
        <v>66</v>
      </c>
      <c r="H610" s="289" t="s">
        <v>62</v>
      </c>
      <c r="I610" s="290"/>
      <c r="J610" s="290"/>
      <c r="K610" s="290"/>
      <c r="L610" s="290"/>
      <c r="M610" s="291"/>
      <c r="Y610" s="7"/>
    </row>
    <row r="611" spans="1:25" ht="14.45" customHeight="1" thickBot="1" x14ac:dyDescent="0.3">
      <c r="A611" s="12"/>
      <c r="B611" s="12"/>
      <c r="C611" s="20"/>
      <c r="D611" s="21"/>
      <c r="E611" s="117" t="s">
        <v>125</v>
      </c>
      <c r="F611" s="117" t="s">
        <v>95</v>
      </c>
      <c r="G611" s="117" t="s">
        <v>124</v>
      </c>
      <c r="H611" s="289">
        <f>S618</f>
        <v>3</v>
      </c>
      <c r="I611" s="290"/>
      <c r="J611" s="291"/>
      <c r="K611" s="289">
        <f>T618</f>
        <v>0</v>
      </c>
      <c r="L611" s="290"/>
      <c r="M611" s="291"/>
      <c r="V611" s="22"/>
      <c r="W611" s="23"/>
      <c r="Y611" s="7"/>
    </row>
    <row r="612" spans="1:25" ht="14.45" customHeight="1" thickBot="1" x14ac:dyDescent="0.25">
      <c r="A612" s="12"/>
      <c r="B612" s="12"/>
      <c r="C612" s="24" t="s">
        <v>14</v>
      </c>
      <c r="D612" s="25" t="s">
        <v>68</v>
      </c>
      <c r="E612" s="24" t="s">
        <v>69</v>
      </c>
      <c r="F612" s="123"/>
      <c r="G612" s="24" t="s">
        <v>69</v>
      </c>
      <c r="H612" s="281" t="s">
        <v>70</v>
      </c>
      <c r="I612" s="283"/>
      <c r="J612" s="281" t="s">
        <v>71</v>
      </c>
      <c r="K612" s="283"/>
      <c r="L612" s="281" t="s">
        <v>72</v>
      </c>
      <c r="M612" s="283"/>
      <c r="O612" s="292" t="s">
        <v>73</v>
      </c>
      <c r="P612" s="293"/>
      <c r="Q612" s="292" t="s">
        <v>74</v>
      </c>
      <c r="R612" s="293"/>
      <c r="S612" s="292" t="s">
        <v>68</v>
      </c>
      <c r="T612" s="293"/>
      <c r="V612" s="26"/>
      <c r="W612" s="23"/>
      <c r="Y612" s="7"/>
    </row>
    <row r="613" spans="1:25" ht="14.45" customHeight="1" thickBot="1" x14ac:dyDescent="0.25">
      <c r="A613" s="12"/>
      <c r="B613" s="12"/>
      <c r="C613" s="27" t="s">
        <v>142</v>
      </c>
      <c r="D613" s="85" t="s">
        <v>75</v>
      </c>
      <c r="E613" s="154" t="s">
        <v>485</v>
      </c>
      <c r="F613" s="124"/>
      <c r="G613" s="17" t="s">
        <v>486</v>
      </c>
      <c r="H613" s="150">
        <v>6</v>
      </c>
      <c r="I613" s="151">
        <v>1</v>
      </c>
      <c r="J613" s="150">
        <v>6</v>
      </c>
      <c r="K613" s="151">
        <v>3</v>
      </c>
      <c r="L613" s="150"/>
      <c r="M613" s="151"/>
      <c r="O613" s="86">
        <f t="shared" ref="O613:O615" si="125">H613+J613+L613</f>
        <v>12</v>
      </c>
      <c r="P613" s="86">
        <f t="shared" ref="P613:P615" si="126">I613+K613+M613</f>
        <v>4</v>
      </c>
      <c r="Q613" s="86">
        <f>IF(H613&gt;I613,1,0)+IF(J613&gt;K613,1,0)+IF(L613&gt;M613,1,0)</f>
        <v>2</v>
      </c>
      <c r="R613" s="31">
        <f>IF(H613&lt;I613,1,0)+IF(J613&lt;K613,1,0)+IF(L613&lt;M613,1,0)</f>
        <v>0</v>
      </c>
      <c r="S613" s="31">
        <f>IF(Q613&gt;R613,1,0)</f>
        <v>1</v>
      </c>
      <c r="T613" s="31">
        <f>IF(Q613&lt;R613,1,0)</f>
        <v>0</v>
      </c>
      <c r="V613" s="26"/>
      <c r="W613" s="23"/>
      <c r="Y613" s="7"/>
    </row>
    <row r="614" spans="1:25" ht="14.45" customHeight="1" thickBot="1" x14ac:dyDescent="0.25">
      <c r="A614" s="12"/>
      <c r="B614" s="12"/>
      <c r="C614" s="17"/>
      <c r="D614" s="85" t="s">
        <v>76</v>
      </c>
      <c r="E614" s="154" t="s">
        <v>307</v>
      </c>
      <c r="F614" s="124"/>
      <c r="G614" s="17" t="s">
        <v>487</v>
      </c>
      <c r="H614" s="150">
        <v>6</v>
      </c>
      <c r="I614" s="151">
        <v>4</v>
      </c>
      <c r="J614" s="150">
        <v>6</v>
      </c>
      <c r="K614" s="151">
        <v>4</v>
      </c>
      <c r="L614" s="150"/>
      <c r="M614" s="151"/>
      <c r="O614" s="9">
        <f t="shared" si="125"/>
        <v>12</v>
      </c>
      <c r="P614" s="9">
        <f t="shared" si="126"/>
        <v>8</v>
      </c>
      <c r="Q614" s="9">
        <f>IF(H614&gt;I614,1,0)+IF(J614&gt;K614,1,0)+IF(L614&gt;M614,1,0)</f>
        <v>2</v>
      </c>
      <c r="R614" s="8">
        <f>IF(H614&lt;I614,1,0)+IF(J614&lt;K614,1,0)+IF(L614&lt;M614,1,0)</f>
        <v>0</v>
      </c>
      <c r="S614" s="8">
        <f>IF(Q614&gt;R614,1,0)</f>
        <v>1</v>
      </c>
      <c r="T614" s="8">
        <f>IF(Q614&lt;R614,1,0)</f>
        <v>0</v>
      </c>
      <c r="V614" s="26"/>
      <c r="W614" s="23"/>
      <c r="Y614" s="7"/>
    </row>
    <row r="615" spans="1:25" ht="14.45" customHeight="1" thickBot="1" x14ac:dyDescent="0.3">
      <c r="A615" s="12"/>
      <c r="B615" s="12"/>
      <c r="C615" s="258"/>
      <c r="D615" s="261" t="s">
        <v>77</v>
      </c>
      <c r="E615" s="17" t="s">
        <v>309</v>
      </c>
      <c r="F615" s="125"/>
      <c r="G615" s="17" t="s">
        <v>488</v>
      </c>
      <c r="H615" s="264">
        <v>6</v>
      </c>
      <c r="I615" s="267">
        <v>2</v>
      </c>
      <c r="J615" s="264">
        <v>6</v>
      </c>
      <c r="K615" s="267">
        <v>2</v>
      </c>
      <c r="L615" s="264">
        <v>0</v>
      </c>
      <c r="M615" s="267">
        <v>1</v>
      </c>
      <c r="O615" s="270">
        <f t="shared" si="125"/>
        <v>12</v>
      </c>
      <c r="P615" s="270">
        <f t="shared" si="126"/>
        <v>5</v>
      </c>
      <c r="Q615" s="270">
        <f>IF(H615&gt;I615,1,0)+IF(J615&gt;K615,1,0)+IF(L615&gt;M615,1,0)</f>
        <v>2</v>
      </c>
      <c r="R615" s="270">
        <f>IF(H615&lt;I615,1,0)+IF(J615&lt;K615,1,0)+IF(L615&lt;M615,1,0)</f>
        <v>1</v>
      </c>
      <c r="S615" s="270">
        <f>IF(Q615&gt;R615,1,0)</f>
        <v>1</v>
      </c>
      <c r="T615" s="270">
        <f>IF(Q615&lt;R615,1,0)</f>
        <v>0</v>
      </c>
      <c r="V615" s="22"/>
      <c r="W615" s="23"/>
      <c r="Y615" s="7"/>
    </row>
    <row r="616" spans="1:25" ht="14.45" customHeight="1" thickBot="1" x14ac:dyDescent="0.25">
      <c r="A616" s="12"/>
      <c r="B616" s="12"/>
      <c r="C616" s="259"/>
      <c r="D616" s="262"/>
      <c r="E616" s="32" t="s">
        <v>67</v>
      </c>
      <c r="F616" s="126"/>
      <c r="G616" s="32" t="s">
        <v>67</v>
      </c>
      <c r="H616" s="265"/>
      <c r="I616" s="268"/>
      <c r="J616" s="265"/>
      <c r="K616" s="268"/>
      <c r="L616" s="265"/>
      <c r="M616" s="268"/>
      <c r="O616" s="271"/>
      <c r="P616" s="271"/>
      <c r="Q616" s="271"/>
      <c r="R616" s="271"/>
      <c r="S616" s="271"/>
      <c r="T616" s="271"/>
      <c r="V616" s="26"/>
      <c r="W616" s="23"/>
      <c r="Y616" s="7"/>
    </row>
    <row r="617" spans="1:25" ht="14.45" customHeight="1" thickBot="1" x14ac:dyDescent="0.25">
      <c r="A617" s="12"/>
      <c r="B617" s="12"/>
      <c r="C617" s="260"/>
      <c r="D617" s="263"/>
      <c r="E617" s="154" t="s">
        <v>485</v>
      </c>
      <c r="F617" s="127"/>
      <c r="G617" s="17" t="s">
        <v>486</v>
      </c>
      <c r="H617" s="266"/>
      <c r="I617" s="269"/>
      <c r="J617" s="266"/>
      <c r="K617" s="269"/>
      <c r="L617" s="266"/>
      <c r="M617" s="269"/>
      <c r="O617" s="272"/>
      <c r="P617" s="272"/>
      <c r="Q617" s="272"/>
      <c r="R617" s="272"/>
      <c r="S617" s="272"/>
      <c r="T617" s="272"/>
      <c r="V617" s="26"/>
      <c r="Y617" s="7"/>
    </row>
    <row r="618" spans="1:25" ht="14.45" customHeight="1" thickBot="1" x14ac:dyDescent="0.25">
      <c r="A618" s="12"/>
      <c r="B618" s="12"/>
      <c r="G618" s="33"/>
      <c r="H618" s="152"/>
      <c r="O618" s="8">
        <f t="shared" ref="O618:T618" si="127">O613+O614+O615</f>
        <v>36</v>
      </c>
      <c r="P618" s="8">
        <f t="shared" si="127"/>
        <v>17</v>
      </c>
      <c r="Q618" s="9">
        <f t="shared" si="127"/>
        <v>6</v>
      </c>
      <c r="R618" s="8">
        <f t="shared" si="127"/>
        <v>1</v>
      </c>
      <c r="S618" s="8">
        <f t="shared" si="127"/>
        <v>3</v>
      </c>
      <c r="T618" s="8">
        <f t="shared" si="127"/>
        <v>0</v>
      </c>
      <c r="V618" s="26"/>
      <c r="Y618" s="7"/>
    </row>
    <row r="619" spans="1:25" ht="14.45" customHeight="1" x14ac:dyDescent="0.2">
      <c r="A619" s="12"/>
      <c r="B619" s="12"/>
      <c r="C619" s="312" t="s">
        <v>100</v>
      </c>
      <c r="D619" s="313"/>
      <c r="E619" s="313"/>
      <c r="F619" s="313"/>
      <c r="G619" s="313"/>
      <c r="H619" s="313"/>
      <c r="I619" s="313"/>
      <c r="J619" s="313"/>
      <c r="K619" s="313"/>
      <c r="L619" s="313"/>
      <c r="M619" s="314"/>
    </row>
    <row r="620" spans="1:25" ht="14.45" customHeight="1" thickBot="1" x14ac:dyDescent="0.25">
      <c r="A620" s="12"/>
      <c r="B620" s="12"/>
      <c r="C620" s="315"/>
      <c r="D620" s="316"/>
      <c r="E620" s="316"/>
      <c r="F620" s="316"/>
      <c r="G620" s="316"/>
      <c r="H620" s="316"/>
      <c r="I620" s="316"/>
      <c r="J620" s="316"/>
      <c r="K620" s="316"/>
      <c r="L620" s="316"/>
      <c r="M620" s="317"/>
    </row>
    <row r="621" spans="1:25" ht="14.45" customHeight="1" thickBot="1" x14ac:dyDescent="0.25">
      <c r="A621" s="12"/>
      <c r="B621" s="12"/>
      <c r="C621" s="279" t="s">
        <v>13</v>
      </c>
      <c r="D621" s="280"/>
      <c r="E621" s="279" t="s">
        <v>63</v>
      </c>
      <c r="F621" s="280"/>
      <c r="G621" s="13" t="s">
        <v>64</v>
      </c>
      <c r="H621" s="281" t="s">
        <v>65</v>
      </c>
      <c r="I621" s="282"/>
      <c r="J621" s="282"/>
      <c r="K621" s="282"/>
      <c r="L621" s="282"/>
      <c r="M621" s="283"/>
      <c r="R621" s="14"/>
      <c r="S621" s="15"/>
      <c r="T621" s="16"/>
      <c r="U621" s="16"/>
    </row>
    <row r="622" spans="1:25" ht="14.45" customHeight="1" thickBot="1" x14ac:dyDescent="0.25">
      <c r="A622" s="12"/>
      <c r="B622" s="12"/>
      <c r="C622" s="284">
        <v>44726</v>
      </c>
      <c r="D622" s="318"/>
      <c r="E622" s="286" t="s">
        <v>6</v>
      </c>
      <c r="F622" s="287"/>
      <c r="G622" s="17" t="s">
        <v>93</v>
      </c>
      <c r="H622" s="281"/>
      <c r="I622" s="282"/>
      <c r="J622" s="282"/>
      <c r="K622" s="282"/>
      <c r="L622" s="282"/>
      <c r="M622" s="283"/>
    </row>
    <row r="623" spans="1:25" ht="14.45" customHeight="1" thickBot="1" x14ac:dyDescent="0.25">
      <c r="A623" s="12"/>
      <c r="B623" s="12"/>
      <c r="C623" s="286"/>
      <c r="D623" s="288"/>
      <c r="E623" s="288"/>
      <c r="F623" s="288"/>
      <c r="G623" s="288"/>
      <c r="H623" s="288"/>
      <c r="I623" s="288"/>
      <c r="J623" s="288"/>
      <c r="K623" s="288"/>
      <c r="L623" s="288"/>
      <c r="M623" s="287"/>
    </row>
    <row r="624" spans="1:25" ht="14.45" customHeight="1" thickBot="1" x14ac:dyDescent="0.25">
      <c r="A624" s="12"/>
      <c r="B624" s="12"/>
      <c r="C624" s="18" t="s">
        <v>15</v>
      </c>
      <c r="D624" s="87"/>
      <c r="E624" s="18" t="s">
        <v>66</v>
      </c>
      <c r="F624" s="121" t="s">
        <v>67</v>
      </c>
      <c r="G624" s="18" t="s">
        <v>66</v>
      </c>
      <c r="H624" s="289" t="s">
        <v>62</v>
      </c>
      <c r="I624" s="290"/>
      <c r="J624" s="290"/>
      <c r="K624" s="290"/>
      <c r="L624" s="290"/>
      <c r="M624" s="291"/>
      <c r="Y624" s="7"/>
    </row>
    <row r="625" spans="1:25" ht="14.45" customHeight="1" thickBot="1" x14ac:dyDescent="0.3">
      <c r="A625" s="12"/>
      <c r="B625" s="12"/>
      <c r="C625" s="20"/>
      <c r="D625" s="21"/>
      <c r="E625" s="113" t="s">
        <v>146</v>
      </c>
      <c r="F625" s="117" t="s">
        <v>95</v>
      </c>
      <c r="G625" s="113" t="s">
        <v>127</v>
      </c>
      <c r="H625" s="289">
        <f>S632</f>
        <v>3</v>
      </c>
      <c r="I625" s="290"/>
      <c r="J625" s="291"/>
      <c r="K625" s="289">
        <f>T632</f>
        <v>0</v>
      </c>
      <c r="L625" s="290"/>
      <c r="M625" s="291"/>
      <c r="V625" s="22"/>
      <c r="W625" s="23"/>
      <c r="Y625" s="7"/>
    </row>
    <row r="626" spans="1:25" ht="14.45" customHeight="1" thickBot="1" x14ac:dyDescent="0.25">
      <c r="A626" s="12"/>
      <c r="B626" s="12"/>
      <c r="C626" s="24" t="s">
        <v>14</v>
      </c>
      <c r="D626" s="25" t="s">
        <v>68</v>
      </c>
      <c r="E626" s="24" t="s">
        <v>69</v>
      </c>
      <c r="F626" s="123"/>
      <c r="G626" s="24" t="s">
        <v>69</v>
      </c>
      <c r="H626" s="281" t="s">
        <v>70</v>
      </c>
      <c r="I626" s="283"/>
      <c r="J626" s="281" t="s">
        <v>71</v>
      </c>
      <c r="K626" s="283"/>
      <c r="L626" s="281" t="s">
        <v>72</v>
      </c>
      <c r="M626" s="283"/>
      <c r="O626" s="292" t="s">
        <v>73</v>
      </c>
      <c r="P626" s="293"/>
      <c r="Q626" s="292" t="s">
        <v>74</v>
      </c>
      <c r="R626" s="293"/>
      <c r="S626" s="292" t="s">
        <v>68</v>
      </c>
      <c r="T626" s="293"/>
      <c r="V626" s="26"/>
      <c r="W626" s="23"/>
      <c r="Y626" s="7"/>
    </row>
    <row r="627" spans="1:25" ht="14.45" customHeight="1" thickBot="1" x14ac:dyDescent="0.25">
      <c r="A627" s="12"/>
      <c r="B627" s="12"/>
      <c r="C627" s="27" t="s">
        <v>140</v>
      </c>
      <c r="D627" s="85" t="s">
        <v>75</v>
      </c>
      <c r="E627" s="17" t="s">
        <v>508</v>
      </c>
      <c r="F627" s="124"/>
      <c r="G627" s="17" t="s">
        <v>245</v>
      </c>
      <c r="H627" s="150">
        <v>6</v>
      </c>
      <c r="I627" s="151">
        <v>1</v>
      </c>
      <c r="J627" s="150">
        <v>6</v>
      </c>
      <c r="K627" s="151">
        <v>1</v>
      </c>
      <c r="L627" s="150"/>
      <c r="M627" s="151"/>
      <c r="O627" s="86">
        <f t="shared" ref="O627:O629" si="128">H627+J627+L627</f>
        <v>12</v>
      </c>
      <c r="P627" s="86">
        <f t="shared" ref="P627:P629" si="129">I627+K627+M627</f>
        <v>2</v>
      </c>
      <c r="Q627" s="86">
        <f>IF(H627&gt;I627,1,0)+IF(J627&gt;K627,1,0)+IF(L627&gt;M627,1,0)</f>
        <v>2</v>
      </c>
      <c r="R627" s="31">
        <f>IF(H627&lt;I627,1,0)+IF(J627&lt;K627,1,0)+IF(L627&lt;M627,1,0)</f>
        <v>0</v>
      </c>
      <c r="S627" s="31">
        <f>IF(Q627&gt;R627,1,0)</f>
        <v>1</v>
      </c>
      <c r="T627" s="31">
        <f>IF(Q627&lt;R627,1,0)</f>
        <v>0</v>
      </c>
      <c r="V627" s="26"/>
      <c r="W627" s="23"/>
      <c r="Y627" s="7"/>
    </row>
    <row r="628" spans="1:25" ht="14.45" customHeight="1" thickBot="1" x14ac:dyDescent="0.25">
      <c r="A628" s="12"/>
      <c r="B628" s="12"/>
      <c r="C628" s="17"/>
      <c r="D628" s="85" t="s">
        <v>76</v>
      </c>
      <c r="E628" s="17" t="s">
        <v>509</v>
      </c>
      <c r="F628" s="124"/>
      <c r="G628" s="17" t="s">
        <v>246</v>
      </c>
      <c r="H628" s="150">
        <v>6</v>
      </c>
      <c r="I628" s="151">
        <v>0</v>
      </c>
      <c r="J628" s="150">
        <v>6</v>
      </c>
      <c r="K628" s="151">
        <v>1</v>
      </c>
      <c r="L628" s="150"/>
      <c r="M628" s="151"/>
      <c r="O628" s="9">
        <f t="shared" si="128"/>
        <v>12</v>
      </c>
      <c r="P628" s="9">
        <f t="shared" si="129"/>
        <v>1</v>
      </c>
      <c r="Q628" s="9">
        <f>IF(H628&gt;I628,1,0)+IF(J628&gt;K628,1,0)+IF(L628&gt;M628,1,0)</f>
        <v>2</v>
      </c>
      <c r="R628" s="8">
        <f>IF(H628&lt;I628,1,0)+IF(J628&lt;K628,1,0)+IF(L628&lt;M628,1,0)</f>
        <v>0</v>
      </c>
      <c r="S628" s="8">
        <f>IF(Q628&gt;R628,1,0)</f>
        <v>1</v>
      </c>
      <c r="T628" s="8">
        <f>IF(Q628&lt;R628,1,0)</f>
        <v>0</v>
      </c>
      <c r="V628" s="26"/>
      <c r="W628" s="23"/>
      <c r="Y628" s="7"/>
    </row>
    <row r="629" spans="1:25" ht="14.45" customHeight="1" thickBot="1" x14ac:dyDescent="0.3">
      <c r="A629" s="12"/>
      <c r="B629" s="12"/>
      <c r="C629" s="258"/>
      <c r="D629" s="261" t="s">
        <v>77</v>
      </c>
      <c r="E629" s="17" t="s">
        <v>508</v>
      </c>
      <c r="F629" s="125"/>
      <c r="G629" s="17" t="s">
        <v>245</v>
      </c>
      <c r="H629" s="264">
        <v>6</v>
      </c>
      <c r="I629" s="267">
        <v>0</v>
      </c>
      <c r="J629" s="264">
        <v>6</v>
      </c>
      <c r="K629" s="267">
        <v>0</v>
      </c>
      <c r="L629" s="264"/>
      <c r="M629" s="267"/>
      <c r="O629" s="270">
        <f t="shared" si="128"/>
        <v>12</v>
      </c>
      <c r="P629" s="270">
        <f t="shared" si="129"/>
        <v>0</v>
      </c>
      <c r="Q629" s="270">
        <f>IF(H629&gt;I629,1,0)+IF(J629&gt;K629,1,0)+IF(L629&gt;M629,1,0)</f>
        <v>2</v>
      </c>
      <c r="R629" s="270">
        <f>IF(H629&lt;I629,1,0)+IF(J629&lt;K629,1,0)+IF(L629&lt;M629,1,0)</f>
        <v>0</v>
      </c>
      <c r="S629" s="270">
        <f>IF(Q629&gt;R629,1,0)</f>
        <v>1</v>
      </c>
      <c r="T629" s="270">
        <f>IF(Q629&lt;R629,1,0)</f>
        <v>0</v>
      </c>
      <c r="V629" s="22"/>
      <c r="W629" s="23"/>
      <c r="Y629" s="7"/>
    </row>
    <row r="630" spans="1:25" ht="14.45" customHeight="1" thickBot="1" x14ac:dyDescent="0.25">
      <c r="A630" s="12"/>
      <c r="B630" s="12"/>
      <c r="C630" s="259"/>
      <c r="D630" s="262"/>
      <c r="E630" s="32" t="s">
        <v>67</v>
      </c>
      <c r="F630" s="126"/>
      <c r="G630" s="32" t="s">
        <v>67</v>
      </c>
      <c r="H630" s="265"/>
      <c r="I630" s="268"/>
      <c r="J630" s="265"/>
      <c r="K630" s="268"/>
      <c r="L630" s="265"/>
      <c r="M630" s="268"/>
      <c r="O630" s="271"/>
      <c r="P630" s="271"/>
      <c r="Q630" s="271"/>
      <c r="R630" s="271"/>
      <c r="S630" s="271"/>
      <c r="T630" s="271"/>
      <c r="V630" s="26"/>
      <c r="W630" s="23"/>
      <c r="Y630" s="7"/>
    </row>
    <row r="631" spans="1:25" ht="14.45" customHeight="1" thickBot="1" x14ac:dyDescent="0.25">
      <c r="A631" s="12"/>
      <c r="B631" s="12"/>
      <c r="C631" s="260"/>
      <c r="D631" s="263"/>
      <c r="E631" s="17" t="s">
        <v>510</v>
      </c>
      <c r="F631" s="127"/>
      <c r="G631" s="17" t="s">
        <v>246</v>
      </c>
      <c r="H631" s="266"/>
      <c r="I631" s="269"/>
      <c r="J631" s="266"/>
      <c r="K631" s="269"/>
      <c r="L631" s="266"/>
      <c r="M631" s="269"/>
      <c r="O631" s="272"/>
      <c r="P631" s="272"/>
      <c r="Q631" s="272"/>
      <c r="R631" s="272"/>
      <c r="S631" s="272"/>
      <c r="T631" s="272"/>
      <c r="V631" s="26"/>
      <c r="Y631" s="7"/>
    </row>
    <row r="632" spans="1:25" ht="14.45" customHeight="1" thickBot="1" x14ac:dyDescent="0.25">
      <c r="A632" s="12"/>
      <c r="B632" s="12"/>
      <c r="G632" s="33"/>
      <c r="H632" s="152"/>
      <c r="O632" s="8">
        <f t="shared" ref="O632:T632" si="130">O627+O628+O629</f>
        <v>36</v>
      </c>
      <c r="P632" s="8">
        <f t="shared" si="130"/>
        <v>3</v>
      </c>
      <c r="Q632" s="9">
        <f t="shared" si="130"/>
        <v>6</v>
      </c>
      <c r="R632" s="8">
        <f t="shared" si="130"/>
        <v>0</v>
      </c>
      <c r="S632" s="8">
        <f t="shared" si="130"/>
        <v>3</v>
      </c>
      <c r="T632" s="8">
        <f t="shared" si="130"/>
        <v>0</v>
      </c>
      <c r="V632" s="26"/>
      <c r="Y632" s="7"/>
    </row>
    <row r="633" spans="1:25" ht="14.45" customHeight="1" x14ac:dyDescent="0.2">
      <c r="A633" s="12"/>
      <c r="B633" s="12"/>
      <c r="C633" s="312" t="s">
        <v>100</v>
      </c>
      <c r="D633" s="313"/>
      <c r="E633" s="313"/>
      <c r="F633" s="313"/>
      <c r="G633" s="313"/>
      <c r="H633" s="313"/>
      <c r="I633" s="313"/>
      <c r="J633" s="313"/>
      <c r="K633" s="313"/>
      <c r="L633" s="313"/>
      <c r="M633" s="314"/>
    </row>
    <row r="634" spans="1:25" ht="14.45" customHeight="1" thickBot="1" x14ac:dyDescent="0.25">
      <c r="A634" s="12"/>
      <c r="B634" s="12"/>
      <c r="C634" s="315"/>
      <c r="D634" s="316"/>
      <c r="E634" s="316"/>
      <c r="F634" s="316"/>
      <c r="G634" s="316"/>
      <c r="H634" s="316"/>
      <c r="I634" s="316"/>
      <c r="J634" s="316"/>
      <c r="K634" s="316"/>
      <c r="L634" s="316"/>
      <c r="M634" s="317"/>
    </row>
    <row r="635" spans="1:25" ht="14.45" customHeight="1" thickBot="1" x14ac:dyDescent="0.25">
      <c r="A635" s="12"/>
      <c r="B635" s="12"/>
      <c r="C635" s="279" t="s">
        <v>13</v>
      </c>
      <c r="D635" s="280"/>
      <c r="E635" s="279" t="s">
        <v>63</v>
      </c>
      <c r="F635" s="280"/>
      <c r="G635" s="13" t="s">
        <v>64</v>
      </c>
      <c r="H635" s="281" t="s">
        <v>65</v>
      </c>
      <c r="I635" s="282"/>
      <c r="J635" s="282"/>
      <c r="K635" s="282"/>
      <c r="L635" s="282"/>
      <c r="M635" s="283"/>
      <c r="R635" s="14"/>
      <c r="S635" s="15"/>
      <c r="T635" s="16"/>
      <c r="U635" s="16"/>
    </row>
    <row r="636" spans="1:25" ht="14.45" customHeight="1" thickBot="1" x14ac:dyDescent="0.25">
      <c r="A636" s="12"/>
      <c r="B636" s="12"/>
      <c r="C636" s="284">
        <v>44726</v>
      </c>
      <c r="D636" s="318"/>
      <c r="E636" s="286" t="s">
        <v>6</v>
      </c>
      <c r="F636" s="287"/>
      <c r="G636" s="17" t="s">
        <v>93</v>
      </c>
      <c r="H636" s="281"/>
      <c r="I636" s="282"/>
      <c r="J636" s="282"/>
      <c r="K636" s="282"/>
      <c r="L636" s="282"/>
      <c r="M636" s="283"/>
    </row>
    <row r="637" spans="1:25" ht="14.45" customHeight="1" thickBot="1" x14ac:dyDescent="0.25">
      <c r="A637" s="12"/>
      <c r="B637" s="12"/>
      <c r="C637" s="286"/>
      <c r="D637" s="288"/>
      <c r="E637" s="288"/>
      <c r="F637" s="288"/>
      <c r="G637" s="288"/>
      <c r="H637" s="288"/>
      <c r="I637" s="288"/>
      <c r="J637" s="288"/>
      <c r="K637" s="288"/>
      <c r="L637" s="288"/>
      <c r="M637" s="287"/>
    </row>
    <row r="638" spans="1:25" ht="14.45" customHeight="1" thickBot="1" x14ac:dyDescent="0.25">
      <c r="A638" s="12"/>
      <c r="B638" s="12"/>
      <c r="C638" s="18" t="s">
        <v>15</v>
      </c>
      <c r="D638" s="87"/>
      <c r="E638" s="18" t="s">
        <v>66</v>
      </c>
      <c r="F638" s="121" t="s">
        <v>67</v>
      </c>
      <c r="G638" s="18" t="s">
        <v>66</v>
      </c>
      <c r="H638" s="289" t="s">
        <v>62</v>
      </c>
      <c r="I638" s="290"/>
      <c r="J638" s="290"/>
      <c r="K638" s="290"/>
      <c r="L638" s="290"/>
      <c r="M638" s="291"/>
      <c r="Y638" s="7"/>
    </row>
    <row r="639" spans="1:25" ht="14.45" customHeight="1" thickBot="1" x14ac:dyDescent="0.3">
      <c r="A639" s="12"/>
      <c r="B639" s="12"/>
      <c r="C639" s="20"/>
      <c r="D639" s="21"/>
      <c r="E639" s="117" t="s">
        <v>128</v>
      </c>
      <c r="F639" s="117" t="s">
        <v>95</v>
      </c>
      <c r="G639" s="117" t="s">
        <v>131</v>
      </c>
      <c r="H639" s="289">
        <f>S646</f>
        <v>0</v>
      </c>
      <c r="I639" s="290"/>
      <c r="J639" s="291"/>
      <c r="K639" s="289">
        <f>T646</f>
        <v>3</v>
      </c>
      <c r="L639" s="290"/>
      <c r="M639" s="291"/>
      <c r="V639" s="22"/>
      <c r="W639" s="23"/>
      <c r="Y639" s="7"/>
    </row>
    <row r="640" spans="1:25" ht="14.45" customHeight="1" thickBot="1" x14ac:dyDescent="0.25">
      <c r="A640" s="12"/>
      <c r="B640" s="12"/>
      <c r="C640" s="24" t="s">
        <v>14</v>
      </c>
      <c r="D640" s="25" t="s">
        <v>68</v>
      </c>
      <c r="E640" s="24" t="s">
        <v>69</v>
      </c>
      <c r="F640" s="123"/>
      <c r="G640" s="24" t="s">
        <v>69</v>
      </c>
      <c r="H640" s="281" t="s">
        <v>70</v>
      </c>
      <c r="I640" s="283"/>
      <c r="J640" s="281" t="s">
        <v>71</v>
      </c>
      <c r="K640" s="283"/>
      <c r="L640" s="281" t="s">
        <v>72</v>
      </c>
      <c r="M640" s="283"/>
      <c r="O640" s="292" t="s">
        <v>73</v>
      </c>
      <c r="P640" s="293"/>
      <c r="Q640" s="292" t="s">
        <v>74</v>
      </c>
      <c r="R640" s="293"/>
      <c r="S640" s="292" t="s">
        <v>68</v>
      </c>
      <c r="T640" s="293"/>
      <c r="V640" s="26"/>
      <c r="W640" s="23"/>
      <c r="Y640" s="7"/>
    </row>
    <row r="641" spans="1:25" ht="14.45" customHeight="1" thickBot="1" x14ac:dyDescent="0.25">
      <c r="A641" s="12"/>
      <c r="B641" s="12"/>
      <c r="C641" s="27" t="s">
        <v>142</v>
      </c>
      <c r="D641" s="85" t="s">
        <v>75</v>
      </c>
      <c r="E641" s="17" t="s">
        <v>237</v>
      </c>
      <c r="F641" s="124"/>
      <c r="G641" s="17" t="s">
        <v>501</v>
      </c>
      <c r="H641" s="150">
        <v>2</v>
      </c>
      <c r="I641" s="151">
        <v>6</v>
      </c>
      <c r="J641" s="150">
        <v>2</v>
      </c>
      <c r="K641" s="151">
        <v>6</v>
      </c>
      <c r="L641" s="150"/>
      <c r="M641" s="151"/>
      <c r="O641" s="86">
        <f t="shared" ref="O641:O643" si="131">H641+J641+L641</f>
        <v>4</v>
      </c>
      <c r="P641" s="86">
        <f t="shared" ref="P641:P643" si="132">I641+K641+M641</f>
        <v>12</v>
      </c>
      <c r="Q641" s="86">
        <f>IF(H641&gt;I641,1,0)+IF(J641&gt;K641,1,0)+IF(L641&gt;M641,1,0)</f>
        <v>0</v>
      </c>
      <c r="R641" s="31">
        <f>IF(H641&lt;I641,1,0)+IF(J641&lt;K641,1,0)+IF(L641&lt;M641,1,0)</f>
        <v>2</v>
      </c>
      <c r="S641" s="31">
        <f>IF(Q641&gt;R641,1,0)</f>
        <v>0</v>
      </c>
      <c r="T641" s="31">
        <f>IF(Q641&lt;R641,1,0)</f>
        <v>1</v>
      </c>
      <c r="V641" s="26"/>
      <c r="W641" s="23"/>
      <c r="Y641" s="7"/>
    </row>
    <row r="642" spans="1:25" ht="14.45" customHeight="1" thickBot="1" x14ac:dyDescent="0.25">
      <c r="A642" s="12"/>
      <c r="B642" s="12"/>
      <c r="C642" s="17"/>
      <c r="D642" s="85" t="s">
        <v>76</v>
      </c>
      <c r="E642" s="17" t="s">
        <v>238</v>
      </c>
      <c r="F642" s="124"/>
      <c r="G642" s="17" t="s">
        <v>251</v>
      </c>
      <c r="H642" s="150">
        <v>3</v>
      </c>
      <c r="I642" s="151">
        <v>6</v>
      </c>
      <c r="J642" s="150">
        <v>3</v>
      </c>
      <c r="K642" s="151">
        <v>6</v>
      </c>
      <c r="L642" s="150"/>
      <c r="M642" s="151"/>
      <c r="O642" s="9">
        <f t="shared" si="131"/>
        <v>6</v>
      </c>
      <c r="P642" s="9">
        <f t="shared" si="132"/>
        <v>12</v>
      </c>
      <c r="Q642" s="9">
        <f>IF(H642&gt;I642,1,0)+IF(J642&gt;K642,1,0)+IF(L642&gt;M642,1,0)</f>
        <v>0</v>
      </c>
      <c r="R642" s="8">
        <f>IF(H642&lt;I642,1,0)+IF(J642&lt;K642,1,0)+IF(L642&lt;M642,1,0)</f>
        <v>2</v>
      </c>
      <c r="S642" s="8">
        <f>IF(Q642&gt;R642,1,0)</f>
        <v>0</v>
      </c>
      <c r="T642" s="8">
        <f>IF(Q642&lt;R642,1,0)</f>
        <v>1</v>
      </c>
      <c r="V642" s="26"/>
      <c r="W642" s="23"/>
      <c r="Y642" s="7"/>
    </row>
    <row r="643" spans="1:25" ht="14.45" customHeight="1" thickBot="1" x14ac:dyDescent="0.3">
      <c r="A643" s="12"/>
      <c r="B643" s="12"/>
      <c r="C643" s="258"/>
      <c r="D643" s="261" t="s">
        <v>77</v>
      </c>
      <c r="E643" s="17" t="s">
        <v>239</v>
      </c>
      <c r="F643" s="125"/>
      <c r="G643" s="17" t="s">
        <v>501</v>
      </c>
      <c r="H643" s="264">
        <v>4</v>
      </c>
      <c r="I643" s="267">
        <v>6</v>
      </c>
      <c r="J643" s="264">
        <v>4</v>
      </c>
      <c r="K643" s="267">
        <v>6</v>
      </c>
      <c r="L643" s="264"/>
      <c r="M643" s="267"/>
      <c r="O643" s="270">
        <f t="shared" si="131"/>
        <v>8</v>
      </c>
      <c r="P643" s="270">
        <f t="shared" si="132"/>
        <v>12</v>
      </c>
      <c r="Q643" s="270">
        <f>IF(H643&gt;I643,1,0)+IF(J643&gt;K643,1,0)+IF(L643&gt;M643,1,0)</f>
        <v>0</v>
      </c>
      <c r="R643" s="270">
        <f>IF(H643&lt;I643,1,0)+IF(J643&lt;K643,1,0)+IF(L643&lt;M643,1,0)</f>
        <v>2</v>
      </c>
      <c r="S643" s="270">
        <f>IF(Q643&gt;R643,1,0)</f>
        <v>0</v>
      </c>
      <c r="T643" s="270">
        <f>IF(Q643&lt;R643,1,0)</f>
        <v>1</v>
      </c>
      <c r="V643" s="22"/>
      <c r="W643" s="23"/>
      <c r="Y643" s="7"/>
    </row>
    <row r="644" spans="1:25" ht="14.45" customHeight="1" thickBot="1" x14ac:dyDescent="0.25">
      <c r="A644" s="12"/>
      <c r="B644" s="12"/>
      <c r="C644" s="259"/>
      <c r="D644" s="262"/>
      <c r="E644" s="32" t="s">
        <v>67</v>
      </c>
      <c r="F644" s="126"/>
      <c r="G644" s="32" t="s">
        <v>67</v>
      </c>
      <c r="H644" s="265"/>
      <c r="I644" s="268"/>
      <c r="J644" s="265"/>
      <c r="K644" s="268"/>
      <c r="L644" s="265"/>
      <c r="M644" s="268"/>
      <c r="O644" s="271"/>
      <c r="P644" s="271"/>
      <c r="Q644" s="271"/>
      <c r="R644" s="271"/>
      <c r="S644" s="271"/>
      <c r="T644" s="271"/>
      <c r="V644" s="26"/>
      <c r="W644" s="23"/>
      <c r="Y644" s="7"/>
    </row>
    <row r="645" spans="1:25" ht="14.45" customHeight="1" thickBot="1" x14ac:dyDescent="0.25">
      <c r="A645" s="12"/>
      <c r="B645" s="12"/>
      <c r="C645" s="260"/>
      <c r="D645" s="263"/>
      <c r="E645" s="17" t="s">
        <v>237</v>
      </c>
      <c r="F645" s="127"/>
      <c r="G645" s="17" t="s">
        <v>251</v>
      </c>
      <c r="H645" s="266"/>
      <c r="I645" s="269"/>
      <c r="J645" s="266"/>
      <c r="K645" s="269"/>
      <c r="L645" s="266"/>
      <c r="M645" s="269"/>
      <c r="O645" s="272"/>
      <c r="P645" s="272"/>
      <c r="Q645" s="272"/>
      <c r="R645" s="272"/>
      <c r="S645" s="272"/>
      <c r="T645" s="272"/>
      <c r="V645" s="26"/>
      <c r="Y645" s="7"/>
    </row>
    <row r="646" spans="1:25" ht="14.45" customHeight="1" thickBot="1" x14ac:dyDescent="0.25">
      <c r="A646" s="12"/>
      <c r="B646" s="12"/>
      <c r="G646" s="33"/>
      <c r="H646" s="152"/>
      <c r="O646" s="8">
        <f t="shared" ref="O646:T646" si="133">O641+O642+O643</f>
        <v>18</v>
      </c>
      <c r="P646" s="8">
        <f t="shared" si="133"/>
        <v>36</v>
      </c>
      <c r="Q646" s="9">
        <f t="shared" si="133"/>
        <v>0</v>
      </c>
      <c r="R646" s="8">
        <f t="shared" si="133"/>
        <v>6</v>
      </c>
      <c r="S646" s="8">
        <f t="shared" si="133"/>
        <v>0</v>
      </c>
      <c r="T646" s="8">
        <f t="shared" si="133"/>
        <v>3</v>
      </c>
      <c r="V646" s="26"/>
      <c r="Y646" s="7"/>
    </row>
    <row r="647" spans="1:25" ht="14.45" customHeight="1" x14ac:dyDescent="0.2">
      <c r="A647" s="12"/>
      <c r="B647" s="12"/>
      <c r="C647" s="312" t="s">
        <v>100</v>
      </c>
      <c r="D647" s="313"/>
      <c r="E647" s="313"/>
      <c r="F647" s="313"/>
      <c r="G647" s="313"/>
      <c r="H647" s="313"/>
      <c r="I647" s="313"/>
      <c r="J647" s="313"/>
      <c r="K647" s="313"/>
      <c r="L647" s="313"/>
      <c r="M647" s="314"/>
    </row>
    <row r="648" spans="1:25" ht="14.45" customHeight="1" thickBot="1" x14ac:dyDescent="0.25">
      <c r="A648" s="12"/>
      <c r="B648" s="12"/>
      <c r="C648" s="315"/>
      <c r="D648" s="316"/>
      <c r="E648" s="316"/>
      <c r="F648" s="316"/>
      <c r="G648" s="316"/>
      <c r="H648" s="316"/>
      <c r="I648" s="316"/>
      <c r="J648" s="316"/>
      <c r="K648" s="316"/>
      <c r="L648" s="316"/>
      <c r="M648" s="317"/>
    </row>
    <row r="649" spans="1:25" ht="14.45" customHeight="1" thickBot="1" x14ac:dyDescent="0.25">
      <c r="A649" s="12"/>
      <c r="B649" s="12"/>
      <c r="C649" s="279" t="s">
        <v>13</v>
      </c>
      <c r="D649" s="280"/>
      <c r="E649" s="279" t="s">
        <v>63</v>
      </c>
      <c r="F649" s="280"/>
      <c r="G649" s="13" t="s">
        <v>64</v>
      </c>
      <c r="H649" s="281" t="s">
        <v>65</v>
      </c>
      <c r="I649" s="282"/>
      <c r="J649" s="282"/>
      <c r="K649" s="282"/>
      <c r="L649" s="282"/>
      <c r="M649" s="283"/>
      <c r="R649" s="14"/>
      <c r="S649" s="15"/>
      <c r="T649" s="16"/>
      <c r="U649" s="16"/>
    </row>
    <row r="650" spans="1:25" ht="14.45" customHeight="1" thickBot="1" x14ac:dyDescent="0.25">
      <c r="A650" s="12"/>
      <c r="B650" s="12"/>
      <c r="C650" s="284">
        <v>44726</v>
      </c>
      <c r="D650" s="318"/>
      <c r="E650" s="286" t="s">
        <v>6</v>
      </c>
      <c r="F650" s="287"/>
      <c r="G650" s="17" t="s">
        <v>93</v>
      </c>
      <c r="H650" s="281"/>
      <c r="I650" s="282"/>
      <c r="J650" s="282"/>
      <c r="K650" s="282"/>
      <c r="L650" s="282"/>
      <c r="M650" s="283"/>
    </row>
    <row r="651" spans="1:25" ht="14.45" customHeight="1" thickBot="1" x14ac:dyDescent="0.25">
      <c r="A651" s="12"/>
      <c r="B651" s="12"/>
      <c r="C651" s="286"/>
      <c r="D651" s="288"/>
      <c r="E651" s="288"/>
      <c r="F651" s="288"/>
      <c r="G651" s="288"/>
      <c r="H651" s="288"/>
      <c r="I651" s="288"/>
      <c r="J651" s="288"/>
      <c r="K651" s="288"/>
      <c r="L651" s="288"/>
      <c r="M651" s="287"/>
    </row>
    <row r="652" spans="1:25" ht="14.45" customHeight="1" thickBot="1" x14ac:dyDescent="0.25">
      <c r="A652" s="12"/>
      <c r="B652" s="12"/>
      <c r="C652" s="18" t="s">
        <v>15</v>
      </c>
      <c r="D652" s="87"/>
      <c r="E652" s="18" t="s">
        <v>66</v>
      </c>
      <c r="F652" s="121" t="s">
        <v>67</v>
      </c>
      <c r="G652" s="18" t="s">
        <v>66</v>
      </c>
      <c r="H652" s="289" t="s">
        <v>62</v>
      </c>
      <c r="I652" s="290"/>
      <c r="J652" s="290"/>
      <c r="K652" s="290"/>
      <c r="L652" s="290"/>
      <c r="M652" s="291"/>
      <c r="Y652" s="7"/>
    </row>
    <row r="653" spans="1:25" ht="14.45" customHeight="1" thickBot="1" x14ac:dyDescent="0.3">
      <c r="A653" s="12"/>
      <c r="B653" s="12"/>
      <c r="C653" s="20"/>
      <c r="D653" s="21"/>
      <c r="E653" s="117" t="s">
        <v>130</v>
      </c>
      <c r="F653" s="117" t="s">
        <v>95</v>
      </c>
      <c r="G653" s="117" t="s">
        <v>129</v>
      </c>
      <c r="H653" s="289">
        <f>S660</f>
        <v>3</v>
      </c>
      <c r="I653" s="290"/>
      <c r="J653" s="291"/>
      <c r="K653" s="289">
        <f>T660</f>
        <v>0</v>
      </c>
      <c r="L653" s="290"/>
      <c r="M653" s="291"/>
      <c r="V653" s="22"/>
      <c r="W653" s="23"/>
      <c r="Y653" s="7"/>
    </row>
    <row r="654" spans="1:25" ht="14.45" customHeight="1" thickBot="1" x14ac:dyDescent="0.25">
      <c r="A654" s="12"/>
      <c r="B654" s="12"/>
      <c r="C654" s="24" t="s">
        <v>14</v>
      </c>
      <c r="D654" s="25" t="s">
        <v>68</v>
      </c>
      <c r="E654" s="24" t="s">
        <v>69</v>
      </c>
      <c r="F654" s="123"/>
      <c r="G654" s="24" t="s">
        <v>69</v>
      </c>
      <c r="H654" s="281" t="s">
        <v>70</v>
      </c>
      <c r="I654" s="283"/>
      <c r="J654" s="281" t="s">
        <v>71</v>
      </c>
      <c r="K654" s="283"/>
      <c r="L654" s="281" t="s">
        <v>72</v>
      </c>
      <c r="M654" s="283"/>
      <c r="O654" s="292" t="s">
        <v>73</v>
      </c>
      <c r="P654" s="293"/>
      <c r="Q654" s="292" t="s">
        <v>74</v>
      </c>
      <c r="R654" s="293"/>
      <c r="S654" s="292" t="s">
        <v>68</v>
      </c>
      <c r="T654" s="293"/>
      <c r="V654" s="26"/>
      <c r="W654" s="23"/>
      <c r="Y654" s="7"/>
    </row>
    <row r="655" spans="1:25" ht="14.45" customHeight="1" thickBot="1" x14ac:dyDescent="0.25">
      <c r="A655" s="12"/>
      <c r="B655" s="12"/>
      <c r="C655" s="27" t="s">
        <v>142</v>
      </c>
      <c r="D655" s="85" t="s">
        <v>75</v>
      </c>
      <c r="E655" s="17" t="s">
        <v>247</v>
      </c>
      <c r="F655" s="124"/>
      <c r="G655" s="17" t="s">
        <v>240</v>
      </c>
      <c r="H655" s="150">
        <v>6</v>
      </c>
      <c r="I655" s="151">
        <v>0</v>
      </c>
      <c r="J655" s="150">
        <v>6</v>
      </c>
      <c r="K655" s="151">
        <v>0</v>
      </c>
      <c r="L655" s="150"/>
      <c r="M655" s="151"/>
      <c r="O655" s="86">
        <f t="shared" ref="O655:O657" si="134">H655+J655+L655</f>
        <v>12</v>
      </c>
      <c r="P655" s="86">
        <f t="shared" ref="P655:P657" si="135">I655+K655+M655</f>
        <v>0</v>
      </c>
      <c r="Q655" s="86">
        <f>IF(H655&gt;I655,1,0)+IF(J655&gt;K655,1,0)+IF(L655&gt;M655,1,0)</f>
        <v>2</v>
      </c>
      <c r="R655" s="31">
        <f>IF(H655&lt;I655,1,0)+IF(J655&lt;K655,1,0)+IF(L655&lt;M655,1,0)</f>
        <v>0</v>
      </c>
      <c r="S655" s="31">
        <f>IF(Q655&gt;R655,1,0)</f>
        <v>1</v>
      </c>
      <c r="T655" s="31">
        <f>IF(Q655&lt;R655,1,0)</f>
        <v>0</v>
      </c>
      <c r="V655" s="26"/>
      <c r="W655" s="23"/>
      <c r="Y655" s="7"/>
    </row>
    <row r="656" spans="1:25" ht="14.45" customHeight="1" thickBot="1" x14ac:dyDescent="0.25">
      <c r="A656" s="12"/>
      <c r="B656" s="12"/>
      <c r="C656" s="17"/>
      <c r="D656" s="85" t="s">
        <v>76</v>
      </c>
      <c r="E656" s="17" t="s">
        <v>248</v>
      </c>
      <c r="F656" s="124"/>
      <c r="G656" s="17" t="s">
        <v>241</v>
      </c>
      <c r="H656" s="150">
        <v>6</v>
      </c>
      <c r="I656" s="151">
        <v>1</v>
      </c>
      <c r="J656" s="150">
        <v>6</v>
      </c>
      <c r="K656" s="151">
        <v>1</v>
      </c>
      <c r="L656" s="150"/>
      <c r="M656" s="151"/>
      <c r="O656" s="9">
        <f t="shared" si="134"/>
        <v>12</v>
      </c>
      <c r="P656" s="9">
        <f t="shared" si="135"/>
        <v>2</v>
      </c>
      <c r="Q656" s="9">
        <f>IF(H656&gt;I656,1,0)+IF(J656&gt;K656,1,0)+IF(L656&gt;M656,1,0)</f>
        <v>2</v>
      </c>
      <c r="R656" s="8">
        <f>IF(H656&lt;I656,1,0)+IF(J656&lt;K656,1,0)+IF(L656&lt;M656,1,0)</f>
        <v>0</v>
      </c>
      <c r="S656" s="8">
        <f>IF(Q656&gt;R656,1,0)</f>
        <v>1</v>
      </c>
      <c r="T656" s="8">
        <f>IF(Q656&lt;R656,1,0)</f>
        <v>0</v>
      </c>
      <c r="V656" s="26"/>
      <c r="W656" s="23"/>
      <c r="Y656" s="7"/>
    </row>
    <row r="657" spans="1:25" ht="14.45" customHeight="1" thickBot="1" x14ac:dyDescent="0.3">
      <c r="A657" s="12"/>
      <c r="B657" s="12"/>
      <c r="C657" s="258"/>
      <c r="D657" s="261" t="s">
        <v>77</v>
      </c>
      <c r="E657" s="17" t="s">
        <v>248</v>
      </c>
      <c r="F657" s="125"/>
      <c r="G657" s="17"/>
      <c r="H657" s="264">
        <v>6</v>
      </c>
      <c r="I657" s="267">
        <v>0</v>
      </c>
      <c r="J657" s="264">
        <v>6</v>
      </c>
      <c r="K657" s="267">
        <v>0</v>
      </c>
      <c r="L657" s="264"/>
      <c r="M657" s="267"/>
      <c r="O657" s="270">
        <f t="shared" si="134"/>
        <v>12</v>
      </c>
      <c r="P657" s="270">
        <f t="shared" si="135"/>
        <v>0</v>
      </c>
      <c r="Q657" s="270">
        <f>IF(H657&gt;I657,1,0)+IF(J657&gt;K657,1,0)+IF(L657&gt;M657,1,0)</f>
        <v>2</v>
      </c>
      <c r="R657" s="270">
        <f>IF(H657&lt;I657,1,0)+IF(J657&lt;K657,1,0)+IF(L657&lt;M657,1,0)</f>
        <v>0</v>
      </c>
      <c r="S657" s="270">
        <f>IF(Q657&gt;R657,1,0)</f>
        <v>1</v>
      </c>
      <c r="T657" s="270">
        <f>IF(Q657&lt;R657,1,0)</f>
        <v>0</v>
      </c>
      <c r="V657" s="22"/>
      <c r="W657" s="23"/>
      <c r="Y657" s="7"/>
    </row>
    <row r="658" spans="1:25" ht="14.45" customHeight="1" thickBot="1" x14ac:dyDescent="0.25">
      <c r="A658" s="12"/>
      <c r="B658" s="12"/>
      <c r="C658" s="259"/>
      <c r="D658" s="262"/>
      <c r="E658" s="32" t="s">
        <v>67</v>
      </c>
      <c r="F658" s="126"/>
      <c r="G658" s="32" t="s">
        <v>67</v>
      </c>
      <c r="H658" s="265"/>
      <c r="I658" s="268"/>
      <c r="J658" s="265"/>
      <c r="K658" s="268"/>
      <c r="L658" s="265"/>
      <c r="M658" s="268"/>
      <c r="O658" s="271"/>
      <c r="P658" s="271"/>
      <c r="Q658" s="271"/>
      <c r="R658" s="271"/>
      <c r="S658" s="271"/>
      <c r="T658" s="271"/>
      <c r="V658" s="26"/>
      <c r="W658" s="23"/>
      <c r="Y658" s="7"/>
    </row>
    <row r="659" spans="1:25" ht="14.45" customHeight="1" thickBot="1" x14ac:dyDescent="0.25">
      <c r="A659" s="12"/>
      <c r="B659" s="12"/>
      <c r="C659" s="260"/>
      <c r="D659" s="263"/>
      <c r="E659" s="17" t="s">
        <v>507</v>
      </c>
      <c r="F659" s="127"/>
      <c r="G659" s="17"/>
      <c r="H659" s="266"/>
      <c r="I659" s="269"/>
      <c r="J659" s="266"/>
      <c r="K659" s="269"/>
      <c r="L659" s="266"/>
      <c r="M659" s="269"/>
      <c r="O659" s="272"/>
      <c r="P659" s="272"/>
      <c r="Q659" s="272"/>
      <c r="R659" s="272"/>
      <c r="S659" s="272"/>
      <c r="T659" s="272"/>
      <c r="V659" s="26"/>
      <c r="Y659" s="7"/>
    </row>
    <row r="660" spans="1:25" ht="14.45" customHeight="1" thickBot="1" x14ac:dyDescent="0.25">
      <c r="A660" s="12"/>
      <c r="B660" s="12"/>
      <c r="G660" s="33"/>
      <c r="H660" s="152"/>
      <c r="O660" s="8">
        <f t="shared" ref="O660:T660" si="136">O655+O656+O657</f>
        <v>36</v>
      </c>
      <c r="P660" s="8">
        <f t="shared" si="136"/>
        <v>2</v>
      </c>
      <c r="Q660" s="9">
        <f t="shared" si="136"/>
        <v>6</v>
      </c>
      <c r="R660" s="8">
        <f t="shared" si="136"/>
        <v>0</v>
      </c>
      <c r="S660" s="8">
        <f t="shared" si="136"/>
        <v>3</v>
      </c>
      <c r="T660" s="8">
        <f t="shared" si="136"/>
        <v>0</v>
      </c>
      <c r="V660" s="26"/>
      <c r="Y660" s="7"/>
    </row>
    <row r="661" spans="1:25" ht="14.45" customHeight="1" x14ac:dyDescent="0.2">
      <c r="A661" s="12"/>
      <c r="B661" s="12"/>
      <c r="C661" s="312" t="s">
        <v>100</v>
      </c>
      <c r="D661" s="313"/>
      <c r="E661" s="313"/>
      <c r="F661" s="313"/>
      <c r="G661" s="313"/>
      <c r="H661" s="313"/>
      <c r="I661" s="313"/>
      <c r="J661" s="313"/>
      <c r="K661" s="313"/>
      <c r="L661" s="313"/>
      <c r="M661" s="314"/>
    </row>
    <row r="662" spans="1:25" ht="14.45" customHeight="1" thickBot="1" x14ac:dyDescent="0.25">
      <c r="A662" s="12"/>
      <c r="B662" s="12"/>
      <c r="C662" s="315"/>
      <c r="D662" s="316"/>
      <c r="E662" s="316"/>
      <c r="F662" s="316"/>
      <c r="G662" s="316"/>
      <c r="H662" s="316"/>
      <c r="I662" s="316"/>
      <c r="J662" s="316"/>
      <c r="K662" s="316"/>
      <c r="L662" s="316"/>
      <c r="M662" s="317"/>
    </row>
    <row r="663" spans="1:25" ht="14.45" customHeight="1" thickBot="1" x14ac:dyDescent="0.25">
      <c r="A663" s="12"/>
      <c r="B663" s="12"/>
      <c r="C663" s="279" t="s">
        <v>13</v>
      </c>
      <c r="D663" s="280"/>
      <c r="E663" s="279" t="s">
        <v>63</v>
      </c>
      <c r="F663" s="280"/>
      <c r="G663" s="13" t="s">
        <v>64</v>
      </c>
      <c r="H663" s="281" t="s">
        <v>65</v>
      </c>
      <c r="I663" s="282"/>
      <c r="J663" s="282"/>
      <c r="K663" s="282"/>
      <c r="L663" s="282"/>
      <c r="M663" s="283"/>
      <c r="R663" s="14"/>
      <c r="S663" s="15"/>
      <c r="T663" s="16"/>
      <c r="U663" s="16"/>
    </row>
    <row r="664" spans="1:25" ht="14.45" customHeight="1" thickBot="1" x14ac:dyDescent="0.25">
      <c r="A664" s="12"/>
      <c r="B664" s="12"/>
      <c r="C664" s="284">
        <v>44726</v>
      </c>
      <c r="D664" s="318"/>
      <c r="E664" s="286" t="s">
        <v>374</v>
      </c>
      <c r="F664" s="287"/>
      <c r="G664" s="17" t="s">
        <v>93</v>
      </c>
      <c r="H664" s="281"/>
      <c r="I664" s="282"/>
      <c r="J664" s="282"/>
      <c r="K664" s="282"/>
      <c r="L664" s="282"/>
      <c r="M664" s="283"/>
    </row>
    <row r="665" spans="1:25" ht="14.45" customHeight="1" thickBot="1" x14ac:dyDescent="0.25">
      <c r="A665" s="12"/>
      <c r="B665" s="12"/>
      <c r="C665" s="286"/>
      <c r="D665" s="288"/>
      <c r="E665" s="288"/>
      <c r="F665" s="288"/>
      <c r="G665" s="288"/>
      <c r="H665" s="288"/>
      <c r="I665" s="288"/>
      <c r="J665" s="288"/>
      <c r="K665" s="288"/>
      <c r="L665" s="288"/>
      <c r="M665" s="287"/>
    </row>
    <row r="666" spans="1:25" ht="14.45" customHeight="1" thickBot="1" x14ac:dyDescent="0.25">
      <c r="A666" s="12"/>
      <c r="B666" s="12"/>
      <c r="C666" s="18" t="s">
        <v>15</v>
      </c>
      <c r="D666" s="87"/>
      <c r="E666" s="18" t="s">
        <v>66</v>
      </c>
      <c r="F666" s="121" t="s">
        <v>67</v>
      </c>
      <c r="G666" s="18" t="s">
        <v>66</v>
      </c>
      <c r="H666" s="289" t="s">
        <v>62</v>
      </c>
      <c r="I666" s="290"/>
      <c r="J666" s="290"/>
      <c r="K666" s="290"/>
      <c r="L666" s="290"/>
      <c r="M666" s="291"/>
      <c r="Y666" s="7"/>
    </row>
    <row r="667" spans="1:25" ht="14.45" customHeight="1" thickBot="1" x14ac:dyDescent="0.3">
      <c r="A667" s="12"/>
      <c r="B667" s="12"/>
      <c r="C667" s="20"/>
      <c r="D667" s="21"/>
      <c r="E667" s="116" t="s">
        <v>372</v>
      </c>
      <c r="F667" s="116" t="s">
        <v>95</v>
      </c>
      <c r="G667" s="116" t="s">
        <v>373</v>
      </c>
      <c r="H667" s="289">
        <f>S674</f>
        <v>0</v>
      </c>
      <c r="I667" s="290"/>
      <c r="J667" s="291"/>
      <c r="K667" s="289">
        <f>T674</f>
        <v>3</v>
      </c>
      <c r="L667" s="290"/>
      <c r="M667" s="291"/>
      <c r="V667" s="22"/>
      <c r="W667" s="23"/>
      <c r="Y667" s="7"/>
    </row>
    <row r="668" spans="1:25" ht="14.45" customHeight="1" thickBot="1" x14ac:dyDescent="0.25">
      <c r="A668" s="12"/>
      <c r="B668" s="12"/>
      <c r="C668" s="24" t="s">
        <v>14</v>
      </c>
      <c r="D668" s="25" t="s">
        <v>68</v>
      </c>
      <c r="E668" s="24" t="s">
        <v>69</v>
      </c>
      <c r="F668" s="123"/>
      <c r="G668" s="24" t="s">
        <v>69</v>
      </c>
      <c r="H668" s="281" t="s">
        <v>70</v>
      </c>
      <c r="I668" s="283"/>
      <c r="J668" s="281" t="s">
        <v>71</v>
      </c>
      <c r="K668" s="283"/>
      <c r="L668" s="281" t="s">
        <v>72</v>
      </c>
      <c r="M668" s="283"/>
      <c r="O668" s="292" t="s">
        <v>73</v>
      </c>
      <c r="P668" s="293"/>
      <c r="Q668" s="292" t="s">
        <v>74</v>
      </c>
      <c r="R668" s="293"/>
      <c r="S668" s="292" t="s">
        <v>68</v>
      </c>
      <c r="T668" s="293"/>
      <c r="V668" s="26"/>
      <c r="W668" s="23"/>
      <c r="Y668" s="7"/>
    </row>
    <row r="669" spans="1:25" ht="14.45" customHeight="1" thickBot="1" x14ac:dyDescent="0.25">
      <c r="A669" s="12"/>
      <c r="B669" s="12"/>
      <c r="C669" s="27" t="s">
        <v>140</v>
      </c>
      <c r="D669" s="85" t="s">
        <v>75</v>
      </c>
      <c r="E669" s="170" t="s">
        <v>524</v>
      </c>
      <c r="F669" s="171"/>
      <c r="G669" s="170" t="s">
        <v>525</v>
      </c>
      <c r="H669" s="150">
        <v>1</v>
      </c>
      <c r="I669" s="151">
        <v>6</v>
      </c>
      <c r="J669" s="150">
        <v>0</v>
      </c>
      <c r="K669" s="151">
        <v>6</v>
      </c>
      <c r="L669" s="150"/>
      <c r="M669" s="151"/>
      <c r="O669" s="86">
        <f t="shared" ref="O669:O671" si="137">H669+J669+L669</f>
        <v>1</v>
      </c>
      <c r="P669" s="86">
        <f t="shared" ref="P669:P671" si="138">I669+K669+M669</f>
        <v>12</v>
      </c>
      <c r="Q669" s="86">
        <f>IF(H669&gt;I669,1,0)+IF(J669&gt;K669,1,0)+IF(L669&gt;M669,1,0)</f>
        <v>0</v>
      </c>
      <c r="R669" s="31">
        <f>IF(H669&lt;I669,1,0)+IF(J669&lt;K669,1,0)+IF(L669&lt;M669,1,0)</f>
        <v>2</v>
      </c>
      <c r="S669" s="31">
        <f>IF(Q669&gt;R669,1,0)</f>
        <v>0</v>
      </c>
      <c r="T669" s="31">
        <f>IF(Q669&lt;R669,1,0)</f>
        <v>1</v>
      </c>
      <c r="V669" s="26"/>
      <c r="W669" s="23"/>
      <c r="Y669" s="7"/>
    </row>
    <row r="670" spans="1:25" ht="14.45" customHeight="1" thickBot="1" x14ac:dyDescent="0.25">
      <c r="A670" s="12"/>
      <c r="B670" s="12"/>
      <c r="C670" s="17"/>
      <c r="D670" s="85" t="s">
        <v>76</v>
      </c>
      <c r="E670" s="170" t="s">
        <v>526</v>
      </c>
      <c r="F670" s="171"/>
      <c r="G670" s="170" t="s">
        <v>527</v>
      </c>
      <c r="H670" s="150">
        <v>3</v>
      </c>
      <c r="I670" s="151">
        <v>6</v>
      </c>
      <c r="J670" s="150">
        <v>5</v>
      </c>
      <c r="K670" s="151">
        <v>7</v>
      </c>
      <c r="L670" s="150"/>
      <c r="M670" s="151"/>
      <c r="O670" s="9">
        <f t="shared" si="137"/>
        <v>8</v>
      </c>
      <c r="P670" s="9">
        <f t="shared" si="138"/>
        <v>13</v>
      </c>
      <c r="Q670" s="9">
        <f>IF(H670&gt;I670,1,0)+IF(J670&gt;K670,1,0)+IF(L670&gt;M670,1,0)</f>
        <v>0</v>
      </c>
      <c r="R670" s="8">
        <f>IF(H670&lt;I670,1,0)+IF(J670&lt;K670,1,0)+IF(L670&lt;M670,1,0)</f>
        <v>2</v>
      </c>
      <c r="S670" s="8">
        <f>IF(Q670&gt;R670,1,0)</f>
        <v>0</v>
      </c>
      <c r="T670" s="8">
        <f>IF(Q670&lt;R670,1,0)</f>
        <v>1</v>
      </c>
      <c r="V670" s="26"/>
      <c r="W670" s="23"/>
      <c r="Y670" s="7"/>
    </row>
    <row r="671" spans="1:25" ht="14.45" customHeight="1" thickBot="1" x14ac:dyDescent="0.3">
      <c r="A671" s="12"/>
      <c r="B671" s="12"/>
      <c r="C671" s="258"/>
      <c r="D671" s="261" t="s">
        <v>77</v>
      </c>
      <c r="E671" s="172" t="s">
        <v>526</v>
      </c>
      <c r="F671" s="172"/>
      <c r="G671" s="172" t="s">
        <v>525</v>
      </c>
      <c r="H671" s="264">
        <v>5</v>
      </c>
      <c r="I671" s="267">
        <v>7</v>
      </c>
      <c r="J671" s="264">
        <v>1</v>
      </c>
      <c r="K671" s="267">
        <v>6</v>
      </c>
      <c r="L671" s="264"/>
      <c r="M671" s="267"/>
      <c r="O671" s="270">
        <f t="shared" si="137"/>
        <v>6</v>
      </c>
      <c r="P671" s="270">
        <f t="shared" si="138"/>
        <v>13</v>
      </c>
      <c r="Q671" s="270">
        <f>IF(H671&gt;I671,1,0)+IF(J671&gt;K671,1,0)+IF(L671&gt;M671,1,0)</f>
        <v>0</v>
      </c>
      <c r="R671" s="270">
        <f>IF(H671&lt;I671,1,0)+IF(J671&lt;K671,1,0)+IF(L671&lt;M671,1,0)</f>
        <v>2</v>
      </c>
      <c r="S671" s="270">
        <f>IF(Q671&gt;R671,1,0)</f>
        <v>0</v>
      </c>
      <c r="T671" s="270">
        <f>IF(Q671&lt;R671,1,0)</f>
        <v>1</v>
      </c>
      <c r="V671" s="22"/>
      <c r="W671" s="23"/>
      <c r="Y671" s="7"/>
    </row>
    <row r="672" spans="1:25" ht="14.45" customHeight="1" thickBot="1" x14ac:dyDescent="0.25">
      <c r="A672" s="12"/>
      <c r="B672" s="12"/>
      <c r="C672" s="259"/>
      <c r="D672" s="262"/>
      <c r="E672" s="32" t="s">
        <v>67</v>
      </c>
      <c r="F672" s="172"/>
      <c r="G672" s="32" t="s">
        <v>67</v>
      </c>
      <c r="H672" s="265"/>
      <c r="I672" s="268"/>
      <c r="J672" s="265"/>
      <c r="K672" s="268"/>
      <c r="L672" s="265"/>
      <c r="M672" s="268"/>
      <c r="O672" s="271"/>
      <c r="P672" s="271"/>
      <c r="Q672" s="271"/>
      <c r="R672" s="271"/>
      <c r="S672" s="271"/>
      <c r="T672" s="271"/>
      <c r="V672" s="26"/>
      <c r="W672" s="23"/>
      <c r="Y672" s="7"/>
    </row>
    <row r="673" spans="1:25" ht="14.45" customHeight="1" thickBot="1" x14ac:dyDescent="0.25">
      <c r="A673" s="12"/>
      <c r="B673" s="12"/>
      <c r="C673" s="260"/>
      <c r="D673" s="263"/>
      <c r="E673" s="173" t="s">
        <v>528</v>
      </c>
      <c r="F673" s="172"/>
      <c r="G673" s="173" t="s">
        <v>529</v>
      </c>
      <c r="H673" s="266"/>
      <c r="I673" s="269"/>
      <c r="J673" s="266"/>
      <c r="K673" s="269"/>
      <c r="L673" s="266"/>
      <c r="M673" s="269"/>
      <c r="O673" s="272"/>
      <c r="P673" s="272"/>
      <c r="Q673" s="272"/>
      <c r="R673" s="272"/>
      <c r="S673" s="272"/>
      <c r="T673" s="272"/>
      <c r="V673" s="26"/>
      <c r="Y673" s="7"/>
    </row>
    <row r="674" spans="1:25" ht="14.45" customHeight="1" thickBot="1" x14ac:dyDescent="0.25">
      <c r="A674" s="12"/>
      <c r="B674" s="12"/>
      <c r="G674" s="33"/>
      <c r="H674" s="152"/>
      <c r="O674" s="8">
        <f t="shared" ref="O674:T674" si="139">O669+O670+O671</f>
        <v>15</v>
      </c>
      <c r="P674" s="8">
        <f t="shared" si="139"/>
        <v>38</v>
      </c>
      <c r="Q674" s="9">
        <f t="shared" si="139"/>
        <v>0</v>
      </c>
      <c r="R674" s="8">
        <f t="shared" si="139"/>
        <v>6</v>
      </c>
      <c r="S674" s="8">
        <f t="shared" si="139"/>
        <v>0</v>
      </c>
      <c r="T674" s="8">
        <f t="shared" si="139"/>
        <v>3</v>
      </c>
      <c r="V674" s="26"/>
      <c r="Y674" s="7"/>
    </row>
    <row r="675" spans="1:25" ht="14.45" customHeight="1" x14ac:dyDescent="0.2">
      <c r="A675" s="12"/>
      <c r="B675" s="12"/>
      <c r="C675" s="312" t="s">
        <v>100</v>
      </c>
      <c r="D675" s="313"/>
      <c r="E675" s="313"/>
      <c r="F675" s="313"/>
      <c r="G675" s="313"/>
      <c r="H675" s="313"/>
      <c r="I675" s="313"/>
      <c r="J675" s="313"/>
      <c r="K675" s="313"/>
      <c r="L675" s="313"/>
      <c r="M675" s="314"/>
    </row>
    <row r="676" spans="1:25" ht="14.45" customHeight="1" thickBot="1" x14ac:dyDescent="0.25">
      <c r="A676" s="12"/>
      <c r="B676" s="12"/>
      <c r="C676" s="315"/>
      <c r="D676" s="316"/>
      <c r="E676" s="316"/>
      <c r="F676" s="316"/>
      <c r="G676" s="316"/>
      <c r="H676" s="316"/>
      <c r="I676" s="316"/>
      <c r="J676" s="316"/>
      <c r="K676" s="316"/>
      <c r="L676" s="316"/>
      <c r="M676" s="317"/>
    </row>
    <row r="677" spans="1:25" ht="14.45" customHeight="1" thickBot="1" x14ac:dyDescent="0.25">
      <c r="A677" s="12"/>
      <c r="B677" s="12"/>
      <c r="C677" s="279" t="s">
        <v>13</v>
      </c>
      <c r="D677" s="280"/>
      <c r="E677" s="279" t="s">
        <v>63</v>
      </c>
      <c r="F677" s="280"/>
      <c r="G677" s="13" t="s">
        <v>64</v>
      </c>
      <c r="H677" s="281" t="s">
        <v>65</v>
      </c>
      <c r="I677" s="282"/>
      <c r="J677" s="282"/>
      <c r="K677" s="282"/>
      <c r="L677" s="282"/>
      <c r="M677" s="283"/>
      <c r="R677" s="14"/>
      <c r="S677" s="15"/>
      <c r="T677" s="16"/>
      <c r="U677" s="16"/>
    </row>
    <row r="678" spans="1:25" ht="14.45" customHeight="1" thickBot="1" x14ac:dyDescent="0.25">
      <c r="A678" s="12"/>
      <c r="B678" s="12"/>
      <c r="C678" s="284">
        <v>44726</v>
      </c>
      <c r="D678" s="318"/>
      <c r="E678" s="286" t="s">
        <v>374</v>
      </c>
      <c r="F678" s="287"/>
      <c r="G678" s="17" t="s">
        <v>93</v>
      </c>
      <c r="H678" s="281"/>
      <c r="I678" s="282"/>
      <c r="J678" s="282"/>
      <c r="K678" s="282"/>
      <c r="L678" s="282"/>
      <c r="M678" s="283"/>
    </row>
    <row r="679" spans="1:25" ht="14.45" customHeight="1" thickBot="1" x14ac:dyDescent="0.25">
      <c r="A679" s="12"/>
      <c r="B679" s="12"/>
      <c r="C679" s="286"/>
      <c r="D679" s="288"/>
      <c r="E679" s="288"/>
      <c r="F679" s="288"/>
      <c r="G679" s="288"/>
      <c r="H679" s="288"/>
      <c r="I679" s="288"/>
      <c r="J679" s="288"/>
      <c r="K679" s="288"/>
      <c r="L679" s="288"/>
      <c r="M679" s="287"/>
    </row>
    <row r="680" spans="1:25" ht="14.45" customHeight="1" thickBot="1" x14ac:dyDescent="0.25">
      <c r="A680" s="12"/>
      <c r="B680" s="12"/>
      <c r="C680" s="18" t="s">
        <v>15</v>
      </c>
      <c r="D680" s="87"/>
      <c r="E680" s="18" t="s">
        <v>66</v>
      </c>
      <c r="F680" s="121" t="s">
        <v>67</v>
      </c>
      <c r="G680" s="18" t="s">
        <v>66</v>
      </c>
      <c r="H680" s="289" t="s">
        <v>62</v>
      </c>
      <c r="I680" s="290"/>
      <c r="J680" s="290"/>
      <c r="K680" s="290"/>
      <c r="L680" s="290"/>
      <c r="M680" s="291"/>
      <c r="Y680" s="7"/>
    </row>
    <row r="681" spans="1:25" ht="14.45" customHeight="1" thickBot="1" x14ac:dyDescent="0.3">
      <c r="A681" s="12"/>
      <c r="B681" s="12"/>
      <c r="C681" s="20"/>
      <c r="D681" s="21"/>
      <c r="E681" s="117" t="s">
        <v>375</v>
      </c>
      <c r="F681" s="117" t="s">
        <v>95</v>
      </c>
      <c r="G681" s="117" t="s">
        <v>376</v>
      </c>
      <c r="H681" s="289">
        <f>S688</f>
        <v>3</v>
      </c>
      <c r="I681" s="290"/>
      <c r="J681" s="291"/>
      <c r="K681" s="289">
        <f>T688</f>
        <v>0</v>
      </c>
      <c r="L681" s="290"/>
      <c r="M681" s="291"/>
      <c r="V681" s="22"/>
      <c r="W681" s="23"/>
      <c r="Y681" s="7"/>
    </row>
    <row r="682" spans="1:25" ht="14.45" customHeight="1" thickBot="1" x14ac:dyDescent="0.25">
      <c r="A682" s="12"/>
      <c r="B682" s="12"/>
      <c r="C682" s="24" t="s">
        <v>14</v>
      </c>
      <c r="D682" s="25" t="s">
        <v>68</v>
      </c>
      <c r="E682" s="24" t="s">
        <v>69</v>
      </c>
      <c r="F682" s="123"/>
      <c r="G682" s="24" t="s">
        <v>69</v>
      </c>
      <c r="H682" s="281" t="s">
        <v>70</v>
      </c>
      <c r="I682" s="283"/>
      <c r="J682" s="281" t="s">
        <v>71</v>
      </c>
      <c r="K682" s="283"/>
      <c r="L682" s="281" t="s">
        <v>72</v>
      </c>
      <c r="M682" s="283"/>
      <c r="O682" s="292" t="s">
        <v>73</v>
      </c>
      <c r="P682" s="293"/>
      <c r="Q682" s="292" t="s">
        <v>74</v>
      </c>
      <c r="R682" s="293"/>
      <c r="S682" s="292" t="s">
        <v>68</v>
      </c>
      <c r="T682" s="293"/>
      <c r="V682" s="26"/>
      <c r="W682" s="23"/>
      <c r="Y682" s="7"/>
    </row>
    <row r="683" spans="1:25" ht="14.45" customHeight="1" thickBot="1" x14ac:dyDescent="0.25">
      <c r="A683" s="12"/>
      <c r="B683" s="12"/>
      <c r="C683" s="27" t="s">
        <v>140</v>
      </c>
      <c r="D683" s="85" t="s">
        <v>75</v>
      </c>
      <c r="E683" s="170" t="s">
        <v>530</v>
      </c>
      <c r="F683" s="171"/>
      <c r="G683" s="170" t="s">
        <v>531</v>
      </c>
      <c r="H683" s="150">
        <v>7</v>
      </c>
      <c r="I683" s="151">
        <v>6</v>
      </c>
      <c r="J683" s="150">
        <v>6</v>
      </c>
      <c r="K683" s="151">
        <v>2</v>
      </c>
      <c r="L683" s="150"/>
      <c r="M683" s="151"/>
      <c r="O683" s="86">
        <f t="shared" ref="O683:O685" si="140">H683+J683+L683</f>
        <v>13</v>
      </c>
      <c r="P683" s="86">
        <f t="shared" ref="P683:P685" si="141">I683+K683+M683</f>
        <v>8</v>
      </c>
      <c r="Q683" s="86">
        <f>IF(H683&gt;I683,1,0)+IF(J683&gt;K683,1,0)+IF(L683&gt;M683,1,0)</f>
        <v>2</v>
      </c>
      <c r="R683" s="31">
        <f>IF(H683&lt;I683,1,0)+IF(J683&lt;K683,1,0)+IF(L683&lt;M683,1,0)</f>
        <v>0</v>
      </c>
      <c r="S683" s="31">
        <f>IF(Q683&gt;R683,1,0)</f>
        <v>1</v>
      </c>
      <c r="T683" s="31">
        <f>IF(Q683&lt;R683,1,0)</f>
        <v>0</v>
      </c>
      <c r="V683" s="26"/>
      <c r="W683" s="23"/>
      <c r="Y683" s="7"/>
    </row>
    <row r="684" spans="1:25" ht="14.45" customHeight="1" thickBot="1" x14ac:dyDescent="0.25">
      <c r="A684" s="12"/>
      <c r="B684" s="12"/>
      <c r="C684" s="17"/>
      <c r="D684" s="85" t="s">
        <v>76</v>
      </c>
      <c r="E684" s="170" t="s">
        <v>532</v>
      </c>
      <c r="F684" s="171"/>
      <c r="G684" s="170" t="s">
        <v>533</v>
      </c>
      <c r="H684" s="150">
        <v>6</v>
      </c>
      <c r="I684" s="151">
        <v>2</v>
      </c>
      <c r="J684" s="150">
        <v>6</v>
      </c>
      <c r="K684" s="151">
        <v>1</v>
      </c>
      <c r="L684" s="150"/>
      <c r="M684" s="151"/>
      <c r="O684" s="9">
        <f t="shared" si="140"/>
        <v>12</v>
      </c>
      <c r="P684" s="9">
        <f t="shared" si="141"/>
        <v>3</v>
      </c>
      <c r="Q684" s="9">
        <f>IF(H684&gt;I684,1,0)+IF(J684&gt;K684,1,0)+IF(L684&gt;M684,1,0)</f>
        <v>2</v>
      </c>
      <c r="R684" s="8">
        <f>IF(H684&lt;I684,1,0)+IF(J684&lt;K684,1,0)+IF(L684&lt;M684,1,0)</f>
        <v>0</v>
      </c>
      <c r="S684" s="8">
        <f>IF(Q684&gt;R684,1,0)</f>
        <v>1</v>
      </c>
      <c r="T684" s="8">
        <f>IF(Q684&lt;R684,1,0)</f>
        <v>0</v>
      </c>
      <c r="V684" s="26"/>
      <c r="W684" s="23"/>
      <c r="Y684" s="7"/>
    </row>
    <row r="685" spans="1:25" ht="14.45" customHeight="1" x14ac:dyDescent="0.25">
      <c r="A685" s="12"/>
      <c r="B685" s="12"/>
      <c r="C685" s="258"/>
      <c r="D685" s="261" t="s">
        <v>77</v>
      </c>
      <c r="E685" s="173" t="s">
        <v>530</v>
      </c>
      <c r="F685" s="172"/>
      <c r="G685" s="173" t="s">
        <v>531</v>
      </c>
      <c r="H685" s="264">
        <v>6</v>
      </c>
      <c r="I685" s="267">
        <v>1</v>
      </c>
      <c r="J685" s="264">
        <v>6</v>
      </c>
      <c r="K685" s="267">
        <v>1</v>
      </c>
      <c r="L685" s="264"/>
      <c r="M685" s="267"/>
      <c r="O685" s="270">
        <f t="shared" si="140"/>
        <v>12</v>
      </c>
      <c r="P685" s="270">
        <f t="shared" si="141"/>
        <v>2</v>
      </c>
      <c r="Q685" s="270">
        <f>IF(H685&gt;I685,1,0)+IF(J685&gt;K685,1,0)+IF(L685&gt;M685,1,0)</f>
        <v>2</v>
      </c>
      <c r="R685" s="270">
        <f>IF(H685&lt;I685,1,0)+IF(J685&lt;K685,1,0)+IF(L685&lt;M685,1,0)</f>
        <v>0</v>
      </c>
      <c r="S685" s="270">
        <f>IF(Q685&gt;R685,1,0)</f>
        <v>1</v>
      </c>
      <c r="T685" s="270">
        <f>IF(Q685&lt;R685,1,0)</f>
        <v>0</v>
      </c>
      <c r="V685" s="22"/>
      <c r="W685" s="23"/>
      <c r="Y685" s="7"/>
    </row>
    <row r="686" spans="1:25" ht="14.45" customHeight="1" thickBot="1" x14ac:dyDescent="0.25">
      <c r="A686" s="12"/>
      <c r="B686" s="12"/>
      <c r="C686" s="259"/>
      <c r="D686" s="262"/>
      <c r="E686" s="32" t="s">
        <v>67</v>
      </c>
      <c r="F686" s="126"/>
      <c r="G686" s="32" t="s">
        <v>67</v>
      </c>
      <c r="H686" s="265"/>
      <c r="I686" s="268"/>
      <c r="J686" s="265"/>
      <c r="K686" s="268"/>
      <c r="L686" s="265"/>
      <c r="M686" s="268"/>
      <c r="O686" s="271"/>
      <c r="P686" s="271"/>
      <c r="Q686" s="271"/>
      <c r="R686" s="271"/>
      <c r="S686" s="271"/>
      <c r="T686" s="271"/>
      <c r="V686" s="26"/>
      <c r="W686" s="23"/>
      <c r="Y686" s="7"/>
    </row>
    <row r="687" spans="1:25" ht="14.45" customHeight="1" thickBot="1" x14ac:dyDescent="0.25">
      <c r="A687" s="12"/>
      <c r="B687" s="12"/>
      <c r="C687" s="260"/>
      <c r="D687" s="263"/>
      <c r="E687" s="173" t="s">
        <v>532</v>
      </c>
      <c r="F687" s="172"/>
      <c r="G687" s="173" t="s">
        <v>533</v>
      </c>
      <c r="H687" s="266"/>
      <c r="I687" s="269"/>
      <c r="J687" s="266"/>
      <c r="K687" s="269"/>
      <c r="L687" s="266"/>
      <c r="M687" s="269"/>
      <c r="O687" s="272"/>
      <c r="P687" s="272"/>
      <c r="Q687" s="272"/>
      <c r="R687" s="272"/>
      <c r="S687" s="272"/>
      <c r="T687" s="272"/>
      <c r="V687" s="26"/>
      <c r="Y687" s="7"/>
    </row>
    <row r="688" spans="1:25" ht="14.45" customHeight="1" thickBot="1" x14ac:dyDescent="0.25">
      <c r="A688" s="12"/>
      <c r="B688" s="12"/>
      <c r="G688" s="33"/>
      <c r="H688" s="152"/>
      <c r="O688" s="8">
        <f t="shared" ref="O688:T688" si="142">O683+O684+O685</f>
        <v>37</v>
      </c>
      <c r="P688" s="8">
        <f t="shared" si="142"/>
        <v>13</v>
      </c>
      <c r="Q688" s="9">
        <f t="shared" si="142"/>
        <v>6</v>
      </c>
      <c r="R688" s="8">
        <f t="shared" si="142"/>
        <v>0</v>
      </c>
      <c r="S688" s="8">
        <f t="shared" si="142"/>
        <v>3</v>
      </c>
      <c r="T688" s="8">
        <f t="shared" si="142"/>
        <v>0</v>
      </c>
      <c r="V688" s="26"/>
      <c r="Y688" s="7"/>
    </row>
    <row r="689" spans="1:25" ht="14.45" customHeight="1" x14ac:dyDescent="0.2">
      <c r="A689" s="12"/>
      <c r="B689" s="12"/>
      <c r="C689" s="312" t="s">
        <v>100</v>
      </c>
      <c r="D689" s="313"/>
      <c r="E689" s="313"/>
      <c r="F689" s="313"/>
      <c r="G689" s="313"/>
      <c r="H689" s="313"/>
      <c r="I689" s="313"/>
      <c r="J689" s="313"/>
      <c r="K689" s="313"/>
      <c r="L689" s="313"/>
      <c r="M689" s="314"/>
    </row>
    <row r="690" spans="1:25" ht="14.45" customHeight="1" thickBot="1" x14ac:dyDescent="0.25">
      <c r="A690" s="12"/>
      <c r="B690" s="12"/>
      <c r="C690" s="315"/>
      <c r="D690" s="316"/>
      <c r="E690" s="316"/>
      <c r="F690" s="316"/>
      <c r="G690" s="316"/>
      <c r="H690" s="316"/>
      <c r="I690" s="316"/>
      <c r="J690" s="316"/>
      <c r="K690" s="316"/>
      <c r="L690" s="316"/>
      <c r="M690" s="317"/>
    </row>
    <row r="691" spans="1:25" ht="14.45" customHeight="1" thickBot="1" x14ac:dyDescent="0.25">
      <c r="A691" s="12"/>
      <c r="B691" s="12"/>
      <c r="C691" s="279" t="s">
        <v>13</v>
      </c>
      <c r="D691" s="280"/>
      <c r="E691" s="279" t="s">
        <v>63</v>
      </c>
      <c r="F691" s="280"/>
      <c r="G691" s="13" t="s">
        <v>64</v>
      </c>
      <c r="H691" s="281" t="s">
        <v>65</v>
      </c>
      <c r="I691" s="282"/>
      <c r="J691" s="282"/>
      <c r="K691" s="282"/>
      <c r="L691" s="282"/>
      <c r="M691" s="283"/>
      <c r="R691" s="14"/>
      <c r="S691" s="15"/>
      <c r="T691" s="16"/>
      <c r="U691" s="16"/>
    </row>
    <row r="692" spans="1:25" ht="14.45" customHeight="1" thickBot="1" x14ac:dyDescent="0.25">
      <c r="A692" s="12"/>
      <c r="B692" s="12"/>
      <c r="C692" s="284">
        <v>44726</v>
      </c>
      <c r="D692" s="318"/>
      <c r="E692" s="286" t="s">
        <v>11</v>
      </c>
      <c r="F692" s="287"/>
      <c r="G692" s="17" t="s">
        <v>93</v>
      </c>
      <c r="H692" s="281"/>
      <c r="I692" s="282"/>
      <c r="J692" s="282"/>
      <c r="K692" s="282"/>
      <c r="L692" s="282"/>
      <c r="M692" s="283"/>
    </row>
    <row r="693" spans="1:25" ht="14.45" customHeight="1" thickBot="1" x14ac:dyDescent="0.25">
      <c r="A693" s="12"/>
      <c r="B693" s="12"/>
      <c r="C693" s="286"/>
      <c r="D693" s="288"/>
      <c r="E693" s="288"/>
      <c r="F693" s="288"/>
      <c r="G693" s="288"/>
      <c r="H693" s="288"/>
      <c r="I693" s="288"/>
      <c r="J693" s="288"/>
      <c r="K693" s="288"/>
      <c r="L693" s="288"/>
      <c r="M693" s="287"/>
    </row>
    <row r="694" spans="1:25" ht="14.45" customHeight="1" thickBot="1" x14ac:dyDescent="0.25">
      <c r="A694" s="12"/>
      <c r="B694" s="12"/>
      <c r="C694" s="18" t="s">
        <v>15</v>
      </c>
      <c r="D694" s="87"/>
      <c r="E694" s="18" t="s">
        <v>66</v>
      </c>
      <c r="F694" s="121" t="s">
        <v>67</v>
      </c>
      <c r="G694" s="18" t="s">
        <v>66</v>
      </c>
      <c r="H694" s="289" t="s">
        <v>62</v>
      </c>
      <c r="I694" s="290"/>
      <c r="J694" s="290"/>
      <c r="K694" s="290"/>
      <c r="L694" s="290"/>
      <c r="M694" s="291"/>
      <c r="Y694" s="7"/>
    </row>
    <row r="695" spans="1:25" ht="14.45" customHeight="1" thickBot="1" x14ac:dyDescent="0.3">
      <c r="A695" s="12"/>
      <c r="B695" s="12"/>
      <c r="C695" s="20"/>
      <c r="D695" s="21"/>
      <c r="E695" s="116" t="s">
        <v>377</v>
      </c>
      <c r="F695" s="116" t="s">
        <v>95</v>
      </c>
      <c r="G695" s="116" t="s">
        <v>378</v>
      </c>
      <c r="H695" s="289">
        <f>S702</f>
        <v>3</v>
      </c>
      <c r="I695" s="290"/>
      <c r="J695" s="291"/>
      <c r="K695" s="289">
        <f>T702</f>
        <v>0</v>
      </c>
      <c r="L695" s="290"/>
      <c r="M695" s="291"/>
      <c r="V695" s="22"/>
      <c r="W695" s="23"/>
      <c r="Y695" s="7"/>
    </row>
    <row r="696" spans="1:25" ht="14.45" customHeight="1" thickBot="1" x14ac:dyDescent="0.25">
      <c r="A696" s="12"/>
      <c r="B696" s="12"/>
      <c r="C696" s="24" t="s">
        <v>14</v>
      </c>
      <c r="D696" s="25" t="s">
        <v>68</v>
      </c>
      <c r="E696" s="24" t="s">
        <v>69</v>
      </c>
      <c r="F696" s="123"/>
      <c r="G696" s="24" t="s">
        <v>69</v>
      </c>
      <c r="H696" s="281" t="s">
        <v>70</v>
      </c>
      <c r="I696" s="283"/>
      <c r="J696" s="281" t="s">
        <v>71</v>
      </c>
      <c r="K696" s="283"/>
      <c r="L696" s="281" t="s">
        <v>72</v>
      </c>
      <c r="M696" s="283"/>
      <c r="O696" s="292" t="s">
        <v>73</v>
      </c>
      <c r="P696" s="293"/>
      <c r="Q696" s="292" t="s">
        <v>74</v>
      </c>
      <c r="R696" s="293"/>
      <c r="S696" s="292" t="s">
        <v>68</v>
      </c>
      <c r="T696" s="293"/>
      <c r="V696" s="26"/>
      <c r="W696" s="23"/>
      <c r="Y696" s="7"/>
    </row>
    <row r="697" spans="1:25" ht="14.45" customHeight="1" thickBot="1" x14ac:dyDescent="0.25">
      <c r="A697" s="12"/>
      <c r="B697" s="12"/>
      <c r="C697" s="27" t="s">
        <v>140</v>
      </c>
      <c r="D697" s="85" t="s">
        <v>75</v>
      </c>
      <c r="E697" s="17" t="s">
        <v>752</v>
      </c>
      <c r="F697" s="124"/>
      <c r="G697" s="17" t="s">
        <v>445</v>
      </c>
      <c r="H697" s="150">
        <v>6</v>
      </c>
      <c r="I697" s="151">
        <v>0</v>
      </c>
      <c r="J697" s="150">
        <v>6</v>
      </c>
      <c r="K697" s="151">
        <v>0</v>
      </c>
      <c r="L697" s="150"/>
      <c r="M697" s="151"/>
      <c r="O697" s="86">
        <f t="shared" ref="O697:O699" si="143">H697+J697+L697</f>
        <v>12</v>
      </c>
      <c r="P697" s="86">
        <f t="shared" ref="P697:P699" si="144">I697+K697+M697</f>
        <v>0</v>
      </c>
      <c r="Q697" s="86">
        <f>IF(H697&gt;I697,1,0)+IF(J697&gt;K697,1,0)+IF(L697&gt;M697,1,0)</f>
        <v>2</v>
      </c>
      <c r="R697" s="31">
        <f>IF(H697&lt;I697,1,0)+IF(J697&lt;K697,1,0)+IF(L697&lt;M697,1,0)</f>
        <v>0</v>
      </c>
      <c r="S697" s="31">
        <f>IF(Q697&gt;R697,1,0)</f>
        <v>1</v>
      </c>
      <c r="T697" s="31">
        <f>IF(Q697&lt;R697,1,0)</f>
        <v>0</v>
      </c>
      <c r="V697" s="26"/>
      <c r="W697" s="23"/>
      <c r="Y697" s="7"/>
    </row>
    <row r="698" spans="1:25" ht="14.45" customHeight="1" thickBot="1" x14ac:dyDescent="0.25">
      <c r="A698" s="12"/>
      <c r="B698" s="12"/>
      <c r="C698" s="17"/>
      <c r="D698" s="85" t="s">
        <v>76</v>
      </c>
      <c r="E698" s="17" t="s">
        <v>443</v>
      </c>
      <c r="F698" s="124"/>
      <c r="G698" s="17" t="s">
        <v>446</v>
      </c>
      <c r="H698" s="150">
        <v>6</v>
      </c>
      <c r="I698" s="151">
        <v>1</v>
      </c>
      <c r="J698" s="150">
        <v>6</v>
      </c>
      <c r="K698" s="151">
        <v>0</v>
      </c>
      <c r="L698" s="150"/>
      <c r="M698" s="151"/>
      <c r="O698" s="9">
        <f t="shared" si="143"/>
        <v>12</v>
      </c>
      <c r="P698" s="9">
        <f t="shared" si="144"/>
        <v>1</v>
      </c>
      <c r="Q698" s="9">
        <f>IF(H698&gt;I698,1,0)+IF(J698&gt;K698,1,0)+IF(L698&gt;M698,1,0)</f>
        <v>2</v>
      </c>
      <c r="R698" s="8">
        <f>IF(H698&lt;I698,1,0)+IF(J698&lt;K698,1,0)+IF(L698&lt;M698,1,0)</f>
        <v>0</v>
      </c>
      <c r="S698" s="8">
        <f>IF(Q698&gt;R698,1,0)</f>
        <v>1</v>
      </c>
      <c r="T698" s="8">
        <f>IF(Q698&lt;R698,1,0)</f>
        <v>0</v>
      </c>
      <c r="V698" s="26"/>
      <c r="W698" s="23"/>
      <c r="Y698" s="7"/>
    </row>
    <row r="699" spans="1:25" ht="14.45" customHeight="1" thickBot="1" x14ac:dyDescent="0.3">
      <c r="A699" s="12"/>
      <c r="B699" s="12"/>
      <c r="C699" s="258"/>
      <c r="D699" s="261" t="s">
        <v>77</v>
      </c>
      <c r="E699" s="17" t="s">
        <v>444</v>
      </c>
      <c r="F699" s="125"/>
      <c r="G699" s="17" t="s">
        <v>447</v>
      </c>
      <c r="H699" s="264">
        <v>6</v>
      </c>
      <c r="I699" s="267">
        <v>0</v>
      </c>
      <c r="J699" s="264">
        <v>6</v>
      </c>
      <c r="K699" s="267">
        <v>0</v>
      </c>
      <c r="L699" s="264"/>
      <c r="M699" s="267"/>
      <c r="O699" s="270">
        <f t="shared" si="143"/>
        <v>12</v>
      </c>
      <c r="P699" s="270">
        <f t="shared" si="144"/>
        <v>0</v>
      </c>
      <c r="Q699" s="270">
        <f>IF(H699&gt;I699,1,0)+IF(J699&gt;K699,1,0)+IF(L699&gt;M699,1,0)</f>
        <v>2</v>
      </c>
      <c r="R699" s="270">
        <f>IF(H699&lt;I699,1,0)+IF(J699&lt;K699,1,0)+IF(L699&lt;M699,1,0)</f>
        <v>0</v>
      </c>
      <c r="S699" s="270">
        <f>IF(Q699&gt;R699,1,0)</f>
        <v>1</v>
      </c>
      <c r="T699" s="270">
        <f>IF(Q699&lt;R699,1,0)</f>
        <v>0</v>
      </c>
      <c r="V699" s="22"/>
      <c r="W699" s="23"/>
      <c r="Y699" s="7"/>
    </row>
    <row r="700" spans="1:25" ht="14.45" customHeight="1" thickBot="1" x14ac:dyDescent="0.25">
      <c r="A700" s="12"/>
      <c r="B700" s="12"/>
      <c r="C700" s="259"/>
      <c r="D700" s="262"/>
      <c r="E700" s="32" t="s">
        <v>67</v>
      </c>
      <c r="F700" s="126"/>
      <c r="G700" s="32" t="s">
        <v>67</v>
      </c>
      <c r="H700" s="265"/>
      <c r="I700" s="268"/>
      <c r="J700" s="265"/>
      <c r="K700" s="268"/>
      <c r="L700" s="265"/>
      <c r="M700" s="268"/>
      <c r="O700" s="271"/>
      <c r="P700" s="271"/>
      <c r="Q700" s="271"/>
      <c r="R700" s="271"/>
      <c r="S700" s="271"/>
      <c r="T700" s="271"/>
      <c r="V700" s="26"/>
      <c r="W700" s="23"/>
      <c r="Y700" s="7"/>
    </row>
    <row r="701" spans="1:25" ht="14.45" customHeight="1" thickBot="1" x14ac:dyDescent="0.25">
      <c r="A701" s="12"/>
      <c r="B701" s="12"/>
      <c r="C701" s="260"/>
      <c r="D701" s="263"/>
      <c r="E701" s="17" t="s">
        <v>443</v>
      </c>
      <c r="F701" s="127"/>
      <c r="G701" s="17" t="s">
        <v>446</v>
      </c>
      <c r="H701" s="266"/>
      <c r="I701" s="269"/>
      <c r="J701" s="266"/>
      <c r="K701" s="269"/>
      <c r="L701" s="266"/>
      <c r="M701" s="269"/>
      <c r="O701" s="272"/>
      <c r="P701" s="272"/>
      <c r="Q701" s="272"/>
      <c r="R701" s="272"/>
      <c r="S701" s="272"/>
      <c r="T701" s="272"/>
      <c r="V701" s="26"/>
      <c r="Y701" s="7"/>
    </row>
    <row r="702" spans="1:25" ht="14.45" customHeight="1" thickBot="1" x14ac:dyDescent="0.25">
      <c r="A702" s="12"/>
      <c r="B702" s="12"/>
      <c r="G702" s="33"/>
      <c r="H702" s="152"/>
      <c r="O702" s="8">
        <f t="shared" ref="O702:T702" si="145">O697+O698+O699</f>
        <v>36</v>
      </c>
      <c r="P702" s="8">
        <f t="shared" si="145"/>
        <v>1</v>
      </c>
      <c r="Q702" s="9">
        <f t="shared" si="145"/>
        <v>6</v>
      </c>
      <c r="R702" s="8">
        <f t="shared" si="145"/>
        <v>0</v>
      </c>
      <c r="S702" s="8">
        <f t="shared" si="145"/>
        <v>3</v>
      </c>
      <c r="T702" s="8">
        <f t="shared" si="145"/>
        <v>0</v>
      </c>
      <c r="V702" s="26"/>
      <c r="Y702" s="7"/>
    </row>
    <row r="703" spans="1:25" ht="14.45" customHeight="1" x14ac:dyDescent="0.2">
      <c r="A703" s="12"/>
      <c r="B703" s="12"/>
      <c r="C703" s="312" t="s">
        <v>100</v>
      </c>
      <c r="D703" s="313"/>
      <c r="E703" s="313"/>
      <c r="F703" s="313"/>
      <c r="G703" s="313"/>
      <c r="H703" s="313"/>
      <c r="I703" s="313"/>
      <c r="J703" s="313"/>
      <c r="K703" s="313"/>
      <c r="L703" s="313"/>
      <c r="M703" s="314"/>
    </row>
    <row r="704" spans="1:25" ht="14.45" customHeight="1" thickBot="1" x14ac:dyDescent="0.25">
      <c r="A704" s="12"/>
      <c r="B704" s="12"/>
      <c r="C704" s="315"/>
      <c r="D704" s="316"/>
      <c r="E704" s="316"/>
      <c r="F704" s="316"/>
      <c r="G704" s="316"/>
      <c r="H704" s="316"/>
      <c r="I704" s="316"/>
      <c r="J704" s="316"/>
      <c r="K704" s="316"/>
      <c r="L704" s="316"/>
      <c r="M704" s="317"/>
    </row>
    <row r="705" spans="1:25" ht="14.45" customHeight="1" thickBot="1" x14ac:dyDescent="0.25">
      <c r="A705" s="12"/>
      <c r="B705" s="12"/>
      <c r="C705" s="279" t="s">
        <v>13</v>
      </c>
      <c r="D705" s="280"/>
      <c r="E705" s="279" t="s">
        <v>63</v>
      </c>
      <c r="F705" s="280"/>
      <c r="G705" s="13" t="s">
        <v>64</v>
      </c>
      <c r="H705" s="281" t="s">
        <v>65</v>
      </c>
      <c r="I705" s="282"/>
      <c r="J705" s="282"/>
      <c r="K705" s="282"/>
      <c r="L705" s="282"/>
      <c r="M705" s="283"/>
      <c r="R705" s="14"/>
      <c r="S705" s="15"/>
      <c r="T705" s="16"/>
      <c r="U705" s="16"/>
    </row>
    <row r="706" spans="1:25" ht="14.45" customHeight="1" thickBot="1" x14ac:dyDescent="0.25">
      <c r="A706" s="12"/>
      <c r="B706" s="12"/>
      <c r="C706" s="284">
        <v>44726</v>
      </c>
      <c r="D706" s="285"/>
      <c r="E706" s="286" t="s">
        <v>8</v>
      </c>
      <c r="F706" s="287"/>
      <c r="G706" s="17" t="s">
        <v>93</v>
      </c>
      <c r="H706" s="281"/>
      <c r="I706" s="282"/>
      <c r="J706" s="282"/>
      <c r="K706" s="282"/>
      <c r="L706" s="282"/>
      <c r="M706" s="283"/>
    </row>
    <row r="707" spans="1:25" ht="14.45" customHeight="1" thickBot="1" x14ac:dyDescent="0.25">
      <c r="A707" s="12"/>
      <c r="B707" s="12"/>
      <c r="C707" s="286"/>
      <c r="D707" s="288"/>
      <c r="E707" s="288"/>
      <c r="F707" s="288"/>
      <c r="G707" s="288"/>
      <c r="H707" s="288"/>
      <c r="I707" s="288"/>
      <c r="J707" s="288"/>
      <c r="K707" s="288"/>
      <c r="L707" s="288"/>
      <c r="M707" s="287"/>
    </row>
    <row r="708" spans="1:25" ht="14.45" customHeight="1" thickBot="1" x14ac:dyDescent="0.25">
      <c r="A708" s="12"/>
      <c r="B708" s="12"/>
      <c r="C708" s="18" t="s">
        <v>15</v>
      </c>
      <c r="D708" s="90"/>
      <c r="E708" s="18" t="s">
        <v>66</v>
      </c>
      <c r="F708" s="121" t="s">
        <v>67</v>
      </c>
      <c r="G708" s="18" t="s">
        <v>66</v>
      </c>
      <c r="H708" s="289" t="s">
        <v>62</v>
      </c>
      <c r="I708" s="290"/>
      <c r="J708" s="290"/>
      <c r="K708" s="290"/>
      <c r="L708" s="290"/>
      <c r="M708" s="291"/>
      <c r="Y708" s="7"/>
    </row>
    <row r="709" spans="1:25" ht="14.45" customHeight="1" thickBot="1" x14ac:dyDescent="0.3">
      <c r="A709" s="12"/>
      <c r="B709" s="12"/>
      <c r="C709" s="20"/>
      <c r="D709" s="21"/>
      <c r="E709" s="117" t="s">
        <v>379</v>
      </c>
      <c r="F709" s="117" t="s">
        <v>95</v>
      </c>
      <c r="G709" s="117" t="s">
        <v>133</v>
      </c>
      <c r="H709" s="289">
        <f>S716</f>
        <v>3</v>
      </c>
      <c r="I709" s="290"/>
      <c r="J709" s="291"/>
      <c r="K709" s="289">
        <f>T716</f>
        <v>0</v>
      </c>
      <c r="L709" s="290"/>
      <c r="M709" s="291"/>
      <c r="V709" s="22"/>
      <c r="W709" s="23"/>
      <c r="Y709" s="7"/>
    </row>
    <row r="710" spans="1:25" ht="14.45" customHeight="1" thickBot="1" x14ac:dyDescent="0.25">
      <c r="A710" s="12"/>
      <c r="B710" s="12"/>
      <c r="C710" s="24" t="s">
        <v>14</v>
      </c>
      <c r="D710" s="25" t="s">
        <v>68</v>
      </c>
      <c r="E710" s="24" t="s">
        <v>69</v>
      </c>
      <c r="F710" s="123"/>
      <c r="G710" s="24" t="s">
        <v>69</v>
      </c>
      <c r="H710" s="281" t="s">
        <v>70</v>
      </c>
      <c r="I710" s="283"/>
      <c r="J710" s="281" t="s">
        <v>71</v>
      </c>
      <c r="K710" s="283"/>
      <c r="L710" s="281" t="s">
        <v>72</v>
      </c>
      <c r="M710" s="283"/>
      <c r="O710" s="292" t="s">
        <v>73</v>
      </c>
      <c r="P710" s="293"/>
      <c r="Q710" s="292" t="s">
        <v>74</v>
      </c>
      <c r="R710" s="293"/>
      <c r="S710" s="292" t="s">
        <v>68</v>
      </c>
      <c r="T710" s="293"/>
      <c r="V710" s="26"/>
      <c r="W710" s="23"/>
      <c r="Y710" s="7"/>
    </row>
    <row r="711" spans="1:25" ht="14.45" customHeight="1" thickBot="1" x14ac:dyDescent="0.25">
      <c r="A711" s="12"/>
      <c r="B711" s="12"/>
      <c r="C711" s="27" t="s">
        <v>142</v>
      </c>
      <c r="D711" s="88" t="s">
        <v>75</v>
      </c>
      <c r="E711" s="17" t="s">
        <v>741</v>
      </c>
      <c r="F711" s="124"/>
      <c r="G711" s="17" t="s">
        <v>300</v>
      </c>
      <c r="H711" s="150">
        <v>6</v>
      </c>
      <c r="I711" s="151">
        <v>0</v>
      </c>
      <c r="J711" s="150">
        <v>6</v>
      </c>
      <c r="K711" s="151">
        <v>0</v>
      </c>
      <c r="L711" s="150"/>
      <c r="M711" s="151"/>
      <c r="O711" s="89">
        <f t="shared" ref="O711:O713" si="146">H711+J711+L711</f>
        <v>12</v>
      </c>
      <c r="P711" s="89">
        <f t="shared" ref="P711:P713" si="147">I711+K711+M711</f>
        <v>0</v>
      </c>
      <c r="Q711" s="89">
        <f>IF(H711&gt;I711,1,0)+IF(J711&gt;K711,1,0)+IF(L711&gt;M711,1,0)</f>
        <v>2</v>
      </c>
      <c r="R711" s="31">
        <f>IF(H711&lt;I711,1,0)+IF(J711&lt;K711,1,0)+IF(L711&lt;M711,1,0)</f>
        <v>0</v>
      </c>
      <c r="S711" s="31">
        <f>IF(Q711&gt;R711,1,0)</f>
        <v>1</v>
      </c>
      <c r="T711" s="31">
        <f>IF(Q711&lt;R711,1,0)</f>
        <v>0</v>
      </c>
      <c r="V711" s="26"/>
      <c r="W711" s="23"/>
      <c r="Y711" s="7"/>
    </row>
    <row r="712" spans="1:25" ht="14.45" customHeight="1" thickBot="1" x14ac:dyDescent="0.25">
      <c r="A712" s="12"/>
      <c r="B712" s="12"/>
      <c r="C712" s="17"/>
      <c r="D712" s="88" t="s">
        <v>76</v>
      </c>
      <c r="E712" s="17" t="s">
        <v>552</v>
      </c>
      <c r="F712" s="124"/>
      <c r="G712" s="17" t="s">
        <v>301</v>
      </c>
      <c r="H712" s="150">
        <v>6</v>
      </c>
      <c r="I712" s="151">
        <v>0</v>
      </c>
      <c r="J712" s="150">
        <v>6</v>
      </c>
      <c r="K712" s="151">
        <v>0</v>
      </c>
      <c r="L712" s="150"/>
      <c r="M712" s="151"/>
      <c r="O712" s="9">
        <f t="shared" si="146"/>
        <v>12</v>
      </c>
      <c r="P712" s="9">
        <f t="shared" si="147"/>
        <v>0</v>
      </c>
      <c r="Q712" s="9">
        <f>IF(H712&gt;I712,1,0)+IF(J712&gt;K712,1,0)+IF(L712&gt;M712,1,0)</f>
        <v>2</v>
      </c>
      <c r="R712" s="8">
        <f>IF(H712&lt;I712,1,0)+IF(J712&lt;K712,1,0)+IF(L712&lt;M712,1,0)</f>
        <v>0</v>
      </c>
      <c r="S712" s="8">
        <f>IF(Q712&gt;R712,1,0)</f>
        <v>1</v>
      </c>
      <c r="T712" s="8">
        <f>IF(Q712&lt;R712,1,0)</f>
        <v>0</v>
      </c>
      <c r="V712" s="26"/>
      <c r="W712" s="23"/>
      <c r="Y712" s="7"/>
    </row>
    <row r="713" spans="1:25" ht="14.45" customHeight="1" thickBot="1" x14ac:dyDescent="0.3">
      <c r="A713" s="12"/>
      <c r="B713" s="12"/>
      <c r="C713" s="258"/>
      <c r="D713" s="261" t="s">
        <v>77</v>
      </c>
      <c r="E713" s="17" t="s">
        <v>553</v>
      </c>
      <c r="F713" s="125"/>
      <c r="G713" s="17" t="s">
        <v>302</v>
      </c>
      <c r="H713" s="264">
        <v>6</v>
      </c>
      <c r="I713" s="267">
        <v>0</v>
      </c>
      <c r="J713" s="264">
        <v>6</v>
      </c>
      <c r="K713" s="267">
        <v>0</v>
      </c>
      <c r="L713" s="264"/>
      <c r="M713" s="267"/>
      <c r="O713" s="270">
        <f t="shared" si="146"/>
        <v>12</v>
      </c>
      <c r="P713" s="270">
        <f t="shared" si="147"/>
        <v>0</v>
      </c>
      <c r="Q713" s="270">
        <f>IF(H713&gt;I713,1,0)+IF(J713&gt;K713,1,0)+IF(L713&gt;M713,1,0)</f>
        <v>2</v>
      </c>
      <c r="R713" s="270">
        <f>IF(H713&lt;I713,1,0)+IF(J713&lt;K713,1,0)+IF(L713&lt;M713,1,0)</f>
        <v>0</v>
      </c>
      <c r="S713" s="270">
        <f>IF(Q713&gt;R713,1,0)</f>
        <v>1</v>
      </c>
      <c r="T713" s="270">
        <f>IF(Q713&lt;R713,1,0)</f>
        <v>0</v>
      </c>
      <c r="V713" s="22"/>
      <c r="W713" s="23"/>
      <c r="Y713" s="7"/>
    </row>
    <row r="714" spans="1:25" ht="14.45" customHeight="1" thickBot="1" x14ac:dyDescent="0.25">
      <c r="A714" s="12"/>
      <c r="B714" s="12"/>
      <c r="C714" s="259"/>
      <c r="D714" s="262"/>
      <c r="E714" s="32" t="s">
        <v>67</v>
      </c>
      <c r="F714" s="126"/>
      <c r="G714" s="32" t="s">
        <v>67</v>
      </c>
      <c r="H714" s="265"/>
      <c r="I714" s="268"/>
      <c r="J714" s="265"/>
      <c r="K714" s="268"/>
      <c r="L714" s="265"/>
      <c r="M714" s="268"/>
      <c r="O714" s="271"/>
      <c r="P714" s="271"/>
      <c r="Q714" s="271"/>
      <c r="R714" s="271"/>
      <c r="S714" s="271"/>
      <c r="T714" s="271"/>
      <c r="V714" s="26"/>
      <c r="W714" s="23"/>
      <c r="Y714" s="7"/>
    </row>
    <row r="715" spans="1:25" ht="14.45" customHeight="1" thickBot="1" x14ac:dyDescent="0.25">
      <c r="A715" s="12"/>
      <c r="B715" s="12"/>
      <c r="C715" s="260"/>
      <c r="D715" s="263"/>
      <c r="E715" s="17" t="s">
        <v>554</v>
      </c>
      <c r="F715" s="127"/>
      <c r="G715" s="17" t="s">
        <v>303</v>
      </c>
      <c r="H715" s="266"/>
      <c r="I715" s="269"/>
      <c r="J715" s="266"/>
      <c r="K715" s="269"/>
      <c r="L715" s="266"/>
      <c r="M715" s="269"/>
      <c r="O715" s="272"/>
      <c r="P715" s="272"/>
      <c r="Q715" s="272"/>
      <c r="R715" s="272"/>
      <c r="S715" s="272"/>
      <c r="T715" s="272"/>
      <c r="V715" s="26"/>
      <c r="Y715" s="7"/>
    </row>
    <row r="716" spans="1:25" ht="14.45" customHeight="1" thickBot="1" x14ac:dyDescent="0.25">
      <c r="A716" s="12"/>
      <c r="B716" s="12"/>
      <c r="G716" s="33"/>
      <c r="H716" s="152"/>
      <c r="O716" s="8">
        <f t="shared" ref="O716:T716" si="148">O711+O712+O713</f>
        <v>36</v>
      </c>
      <c r="P716" s="8">
        <f t="shared" si="148"/>
        <v>0</v>
      </c>
      <c r="Q716" s="9">
        <f t="shared" si="148"/>
        <v>6</v>
      </c>
      <c r="R716" s="8">
        <f t="shared" si="148"/>
        <v>0</v>
      </c>
      <c r="S716" s="8">
        <f t="shared" si="148"/>
        <v>3</v>
      </c>
      <c r="T716" s="8">
        <f t="shared" si="148"/>
        <v>0</v>
      </c>
      <c r="V716" s="26"/>
      <c r="Y716" s="7"/>
    </row>
    <row r="717" spans="1:25" ht="14.45" customHeight="1" x14ac:dyDescent="0.2">
      <c r="A717" s="12"/>
      <c r="B717" s="12"/>
      <c r="C717" s="312" t="s">
        <v>100</v>
      </c>
      <c r="D717" s="313"/>
      <c r="E717" s="313"/>
      <c r="F717" s="313"/>
      <c r="G717" s="313"/>
      <c r="H717" s="313"/>
      <c r="I717" s="313"/>
      <c r="J717" s="313"/>
      <c r="K717" s="313"/>
      <c r="L717" s="313"/>
      <c r="M717" s="314"/>
    </row>
    <row r="718" spans="1:25" ht="14.45" customHeight="1" thickBot="1" x14ac:dyDescent="0.25">
      <c r="A718" s="12"/>
      <c r="B718" s="12"/>
      <c r="C718" s="315"/>
      <c r="D718" s="316"/>
      <c r="E718" s="316"/>
      <c r="F718" s="316"/>
      <c r="G718" s="316"/>
      <c r="H718" s="316"/>
      <c r="I718" s="316"/>
      <c r="J718" s="316"/>
      <c r="K718" s="316"/>
      <c r="L718" s="316"/>
      <c r="M718" s="317"/>
    </row>
    <row r="719" spans="1:25" ht="14.45" customHeight="1" thickBot="1" x14ac:dyDescent="0.25">
      <c r="A719" s="12"/>
      <c r="B719" s="12"/>
      <c r="C719" s="279" t="s">
        <v>13</v>
      </c>
      <c r="D719" s="280"/>
      <c r="E719" s="279" t="s">
        <v>63</v>
      </c>
      <c r="F719" s="280"/>
      <c r="G719" s="13" t="s">
        <v>64</v>
      </c>
      <c r="H719" s="281" t="s">
        <v>65</v>
      </c>
      <c r="I719" s="282"/>
      <c r="J719" s="282"/>
      <c r="K719" s="282"/>
      <c r="L719" s="282"/>
      <c r="M719" s="283"/>
      <c r="R719" s="14"/>
      <c r="S719" s="15"/>
      <c r="T719" s="16"/>
      <c r="U719" s="16"/>
    </row>
    <row r="720" spans="1:25" ht="14.45" customHeight="1" thickBot="1" x14ac:dyDescent="0.25">
      <c r="A720" s="12"/>
      <c r="B720" s="12"/>
      <c r="C720" s="284">
        <v>44726</v>
      </c>
      <c r="D720" s="285"/>
      <c r="E720" s="286" t="s">
        <v>8</v>
      </c>
      <c r="F720" s="287"/>
      <c r="G720" s="17" t="s">
        <v>93</v>
      </c>
      <c r="H720" s="281"/>
      <c r="I720" s="282"/>
      <c r="J720" s="282"/>
      <c r="K720" s="282"/>
      <c r="L720" s="282"/>
      <c r="M720" s="283"/>
    </row>
    <row r="721" spans="1:25" ht="14.45" customHeight="1" thickBot="1" x14ac:dyDescent="0.25">
      <c r="A721" s="12"/>
      <c r="B721" s="12"/>
      <c r="C721" s="286"/>
      <c r="D721" s="288"/>
      <c r="E721" s="288"/>
      <c r="F721" s="288"/>
      <c r="G721" s="288"/>
      <c r="H721" s="288"/>
      <c r="I721" s="288"/>
      <c r="J721" s="288"/>
      <c r="K721" s="288"/>
      <c r="L721" s="288"/>
      <c r="M721" s="287"/>
    </row>
    <row r="722" spans="1:25" ht="14.45" customHeight="1" thickBot="1" x14ac:dyDescent="0.25">
      <c r="A722" s="12"/>
      <c r="B722" s="12"/>
      <c r="C722" s="18" t="s">
        <v>15</v>
      </c>
      <c r="D722" s="90"/>
      <c r="E722" s="18" t="s">
        <v>66</v>
      </c>
      <c r="F722" s="121" t="s">
        <v>67</v>
      </c>
      <c r="G722" s="18" t="s">
        <v>66</v>
      </c>
      <c r="H722" s="289" t="s">
        <v>62</v>
      </c>
      <c r="I722" s="290"/>
      <c r="J722" s="290"/>
      <c r="K722" s="290"/>
      <c r="L722" s="290"/>
      <c r="M722" s="291"/>
      <c r="Y722" s="7"/>
    </row>
    <row r="723" spans="1:25" ht="14.45" customHeight="1" thickBot="1" x14ac:dyDescent="0.3">
      <c r="A723" s="12"/>
      <c r="B723" s="12"/>
      <c r="C723" s="20"/>
      <c r="D723" s="21"/>
      <c r="E723" s="117" t="s">
        <v>132</v>
      </c>
      <c r="F723" s="117" t="s">
        <v>95</v>
      </c>
      <c r="G723" s="117" t="s">
        <v>134</v>
      </c>
      <c r="H723" s="289">
        <f>S730</f>
        <v>0</v>
      </c>
      <c r="I723" s="290"/>
      <c r="J723" s="291"/>
      <c r="K723" s="289">
        <f>T730</f>
        <v>3</v>
      </c>
      <c r="L723" s="290"/>
      <c r="M723" s="291"/>
      <c r="V723" s="22"/>
      <c r="W723" s="23"/>
      <c r="Y723" s="7"/>
    </row>
    <row r="724" spans="1:25" ht="14.45" customHeight="1" thickBot="1" x14ac:dyDescent="0.25">
      <c r="A724" s="12"/>
      <c r="B724" s="12"/>
      <c r="C724" s="24" t="s">
        <v>14</v>
      </c>
      <c r="D724" s="25" t="s">
        <v>68</v>
      </c>
      <c r="E724" s="24" t="s">
        <v>69</v>
      </c>
      <c r="F724" s="123"/>
      <c r="G724" s="24" t="s">
        <v>69</v>
      </c>
      <c r="H724" s="281" t="s">
        <v>70</v>
      </c>
      <c r="I724" s="283"/>
      <c r="J724" s="281" t="s">
        <v>71</v>
      </c>
      <c r="K724" s="283"/>
      <c r="L724" s="281" t="s">
        <v>72</v>
      </c>
      <c r="M724" s="283"/>
      <c r="O724" s="292" t="s">
        <v>73</v>
      </c>
      <c r="P724" s="293"/>
      <c r="Q724" s="292" t="s">
        <v>74</v>
      </c>
      <c r="R724" s="293"/>
      <c r="S724" s="292" t="s">
        <v>68</v>
      </c>
      <c r="T724" s="293"/>
      <c r="V724" s="26"/>
      <c r="W724" s="23"/>
      <c r="Y724" s="7"/>
    </row>
    <row r="725" spans="1:25" ht="14.45" customHeight="1" thickBot="1" x14ac:dyDescent="0.25">
      <c r="A725" s="12"/>
      <c r="B725" s="12"/>
      <c r="C725" s="27" t="s">
        <v>142</v>
      </c>
      <c r="D725" s="88" t="s">
        <v>75</v>
      </c>
      <c r="E725" s="17" t="s">
        <v>296</v>
      </c>
      <c r="F725" s="124"/>
      <c r="G725" s="17" t="s">
        <v>312</v>
      </c>
      <c r="H725" s="150">
        <v>2</v>
      </c>
      <c r="I725" s="151">
        <v>6</v>
      </c>
      <c r="J725" s="150">
        <v>2</v>
      </c>
      <c r="K725" s="151">
        <v>6</v>
      </c>
      <c r="L725" s="150"/>
      <c r="M725" s="151"/>
      <c r="O725" s="89">
        <f t="shared" ref="O725:O727" si="149">H725+J725+L725</f>
        <v>4</v>
      </c>
      <c r="P725" s="89">
        <f t="shared" ref="P725:P727" si="150">I725+K725+M725</f>
        <v>12</v>
      </c>
      <c r="Q725" s="89">
        <f>IF(H725&gt;I725,1,0)+IF(J725&gt;K725,1,0)+IF(L725&gt;M725,1,0)</f>
        <v>0</v>
      </c>
      <c r="R725" s="31">
        <f>IF(H725&lt;I725,1,0)+IF(J725&lt;K725,1,0)+IF(L725&lt;M725,1,0)</f>
        <v>2</v>
      </c>
      <c r="S725" s="31">
        <f>IF(Q725&gt;R725,1,0)</f>
        <v>0</v>
      </c>
      <c r="T725" s="31">
        <f>IF(Q725&lt;R725,1,0)</f>
        <v>1</v>
      </c>
      <c r="V725" s="26"/>
      <c r="W725" s="23"/>
      <c r="Y725" s="7"/>
    </row>
    <row r="726" spans="1:25" ht="14.45" customHeight="1" thickBot="1" x14ac:dyDescent="0.25">
      <c r="A726" s="12"/>
      <c r="B726" s="12"/>
      <c r="C726" s="17"/>
      <c r="D726" s="88" t="s">
        <v>76</v>
      </c>
      <c r="E726" s="17" t="s">
        <v>297</v>
      </c>
      <c r="F726" s="124"/>
      <c r="G726" s="17" t="s">
        <v>313</v>
      </c>
      <c r="H726" s="150">
        <v>0</v>
      </c>
      <c r="I726" s="151">
        <v>6</v>
      </c>
      <c r="J726" s="150">
        <v>1</v>
      </c>
      <c r="K726" s="151">
        <v>6</v>
      </c>
      <c r="L726" s="150"/>
      <c r="M726" s="151"/>
      <c r="O726" s="9">
        <f t="shared" si="149"/>
        <v>1</v>
      </c>
      <c r="P726" s="9">
        <f t="shared" si="150"/>
        <v>12</v>
      </c>
      <c r="Q726" s="9">
        <f>IF(H726&gt;I726,1,0)+IF(J726&gt;K726,1,0)+IF(L726&gt;M726,1,0)</f>
        <v>0</v>
      </c>
      <c r="R726" s="8">
        <f>IF(H726&lt;I726,1,0)+IF(J726&lt;K726,1,0)+IF(L726&lt;M726,1,0)</f>
        <v>2</v>
      </c>
      <c r="S726" s="8">
        <f>IF(Q726&gt;R726,1,0)</f>
        <v>0</v>
      </c>
      <c r="T726" s="8">
        <f>IF(Q726&lt;R726,1,0)</f>
        <v>1</v>
      </c>
      <c r="V726" s="26"/>
      <c r="W726" s="23"/>
      <c r="Y726" s="7"/>
    </row>
    <row r="727" spans="1:25" ht="14.45" customHeight="1" thickBot="1" x14ac:dyDescent="0.3">
      <c r="A727" s="12"/>
      <c r="B727" s="12"/>
      <c r="C727" s="258"/>
      <c r="D727" s="261" t="s">
        <v>77</v>
      </c>
      <c r="E727" s="17" t="s">
        <v>418</v>
      </c>
      <c r="F727" s="125"/>
      <c r="G727" s="17" t="s">
        <v>314</v>
      </c>
      <c r="H727" s="264">
        <v>1</v>
      </c>
      <c r="I727" s="267">
        <v>6</v>
      </c>
      <c r="J727" s="264">
        <v>3</v>
      </c>
      <c r="K727" s="267">
        <v>6</v>
      </c>
      <c r="L727" s="264"/>
      <c r="M727" s="267"/>
      <c r="O727" s="270">
        <f t="shared" si="149"/>
        <v>4</v>
      </c>
      <c r="P727" s="270">
        <f t="shared" si="150"/>
        <v>12</v>
      </c>
      <c r="Q727" s="270">
        <f>IF(H727&gt;I727,1,0)+IF(J727&gt;K727,1,0)+IF(L727&gt;M727,1,0)</f>
        <v>0</v>
      </c>
      <c r="R727" s="270">
        <f>IF(H727&lt;I727,1,0)+IF(J727&lt;K727,1,0)+IF(L727&lt;M727,1,0)</f>
        <v>2</v>
      </c>
      <c r="S727" s="270">
        <f>IF(Q727&gt;R727,1,0)</f>
        <v>0</v>
      </c>
      <c r="T727" s="270">
        <f>IF(Q727&lt;R727,1,0)</f>
        <v>1</v>
      </c>
      <c r="V727" s="22"/>
      <c r="W727" s="23"/>
      <c r="Y727" s="7"/>
    </row>
    <row r="728" spans="1:25" ht="14.45" customHeight="1" thickBot="1" x14ac:dyDescent="0.25">
      <c r="A728" s="12"/>
      <c r="B728" s="12"/>
      <c r="C728" s="259"/>
      <c r="D728" s="262"/>
      <c r="E728" s="32" t="s">
        <v>67</v>
      </c>
      <c r="F728" s="126"/>
      <c r="G728" s="32" t="s">
        <v>67</v>
      </c>
      <c r="H728" s="265"/>
      <c r="I728" s="268"/>
      <c r="J728" s="265"/>
      <c r="K728" s="268"/>
      <c r="L728" s="265"/>
      <c r="M728" s="268"/>
      <c r="O728" s="271"/>
      <c r="P728" s="271"/>
      <c r="Q728" s="271"/>
      <c r="R728" s="271"/>
      <c r="S728" s="271"/>
      <c r="T728" s="271"/>
      <c r="V728" s="26"/>
      <c r="W728" s="23"/>
      <c r="Y728" s="7"/>
    </row>
    <row r="729" spans="1:25" ht="14.45" customHeight="1" thickBot="1" x14ac:dyDescent="0.25">
      <c r="A729" s="12"/>
      <c r="B729" s="12"/>
      <c r="C729" s="260"/>
      <c r="D729" s="263"/>
      <c r="E729" s="17" t="s">
        <v>299</v>
      </c>
      <c r="F729" s="127"/>
      <c r="G729" s="17" t="s">
        <v>315</v>
      </c>
      <c r="H729" s="266"/>
      <c r="I729" s="269"/>
      <c r="J729" s="266"/>
      <c r="K729" s="269"/>
      <c r="L729" s="266"/>
      <c r="M729" s="269"/>
      <c r="O729" s="272"/>
      <c r="P729" s="272"/>
      <c r="Q729" s="272"/>
      <c r="R729" s="272"/>
      <c r="S729" s="272"/>
      <c r="T729" s="272"/>
      <c r="V729" s="26"/>
      <c r="Y729" s="7"/>
    </row>
    <row r="730" spans="1:25" ht="14.45" customHeight="1" thickBot="1" x14ac:dyDescent="0.25">
      <c r="A730" s="12"/>
      <c r="B730" s="12"/>
      <c r="G730" s="33"/>
      <c r="H730" s="152"/>
      <c r="O730" s="8">
        <f t="shared" ref="O730:T730" si="151">O725+O726+O727</f>
        <v>9</v>
      </c>
      <c r="P730" s="8">
        <f t="shared" si="151"/>
        <v>36</v>
      </c>
      <c r="Q730" s="9">
        <f t="shared" si="151"/>
        <v>0</v>
      </c>
      <c r="R730" s="8">
        <f t="shared" si="151"/>
        <v>6</v>
      </c>
      <c r="S730" s="8">
        <f t="shared" si="151"/>
        <v>0</v>
      </c>
      <c r="T730" s="8">
        <f t="shared" si="151"/>
        <v>3</v>
      </c>
      <c r="V730" s="26"/>
      <c r="Y730" s="7"/>
    </row>
    <row r="731" spans="1:25" ht="14.45" customHeight="1" x14ac:dyDescent="0.2">
      <c r="A731" s="12"/>
      <c r="B731" s="12"/>
      <c r="C731" s="312" t="s">
        <v>100</v>
      </c>
      <c r="D731" s="313"/>
      <c r="E731" s="313"/>
      <c r="F731" s="313"/>
      <c r="G731" s="313"/>
      <c r="H731" s="313"/>
      <c r="I731" s="313"/>
      <c r="J731" s="313"/>
      <c r="K731" s="313"/>
      <c r="L731" s="313"/>
      <c r="M731" s="314"/>
    </row>
    <row r="732" spans="1:25" ht="14.45" customHeight="1" thickBot="1" x14ac:dyDescent="0.25">
      <c r="A732" s="12"/>
      <c r="B732" s="12"/>
      <c r="C732" s="315"/>
      <c r="D732" s="316"/>
      <c r="E732" s="316"/>
      <c r="F732" s="316"/>
      <c r="G732" s="316"/>
      <c r="H732" s="316"/>
      <c r="I732" s="316"/>
      <c r="J732" s="316"/>
      <c r="K732" s="316"/>
      <c r="L732" s="316"/>
      <c r="M732" s="317"/>
    </row>
    <row r="733" spans="1:25" ht="14.45" customHeight="1" thickBot="1" x14ac:dyDescent="0.25">
      <c r="A733" s="12"/>
      <c r="B733" s="12"/>
      <c r="C733" s="279" t="s">
        <v>13</v>
      </c>
      <c r="D733" s="280"/>
      <c r="E733" s="279" t="s">
        <v>63</v>
      </c>
      <c r="F733" s="280"/>
      <c r="G733" s="13" t="s">
        <v>64</v>
      </c>
      <c r="H733" s="281" t="s">
        <v>65</v>
      </c>
      <c r="I733" s="282"/>
      <c r="J733" s="282"/>
      <c r="K733" s="282"/>
      <c r="L733" s="282"/>
      <c r="M733" s="283"/>
      <c r="R733" s="14"/>
      <c r="S733" s="15"/>
      <c r="T733" s="16"/>
      <c r="U733" s="16"/>
    </row>
    <row r="734" spans="1:25" ht="14.45" customHeight="1" thickBot="1" x14ac:dyDescent="0.25">
      <c r="A734" s="12"/>
      <c r="B734" s="12"/>
      <c r="C734" s="284">
        <v>44726</v>
      </c>
      <c r="D734" s="318"/>
      <c r="E734" s="286" t="s">
        <v>7</v>
      </c>
      <c r="F734" s="287"/>
      <c r="G734" s="17" t="s">
        <v>93</v>
      </c>
      <c r="H734" s="281"/>
      <c r="I734" s="282"/>
      <c r="J734" s="282"/>
      <c r="K734" s="282"/>
      <c r="L734" s="282"/>
      <c r="M734" s="283"/>
    </row>
    <row r="735" spans="1:25" ht="14.45" customHeight="1" thickBot="1" x14ac:dyDescent="0.25">
      <c r="A735" s="12"/>
      <c r="B735" s="12"/>
      <c r="C735" s="286"/>
      <c r="D735" s="288"/>
      <c r="E735" s="288"/>
      <c r="F735" s="288"/>
      <c r="G735" s="288"/>
      <c r="H735" s="288"/>
      <c r="I735" s="288"/>
      <c r="J735" s="288"/>
      <c r="K735" s="288"/>
      <c r="L735" s="288"/>
      <c r="M735" s="287"/>
    </row>
    <row r="736" spans="1:25" ht="14.45" customHeight="1" thickBot="1" x14ac:dyDescent="0.25">
      <c r="A736" s="12"/>
      <c r="B736" s="12"/>
      <c r="C736" s="18" t="s">
        <v>15</v>
      </c>
      <c r="D736" s="146"/>
      <c r="E736" s="18" t="s">
        <v>66</v>
      </c>
      <c r="F736" s="121" t="s">
        <v>67</v>
      </c>
      <c r="G736" s="18" t="s">
        <v>66</v>
      </c>
      <c r="H736" s="289" t="s">
        <v>62</v>
      </c>
      <c r="I736" s="290"/>
      <c r="J736" s="290"/>
      <c r="K736" s="290"/>
      <c r="L736" s="290"/>
      <c r="M736" s="291"/>
      <c r="Y736" s="7"/>
    </row>
    <row r="737" spans="1:25" ht="14.45" customHeight="1" thickBot="1" x14ac:dyDescent="0.3">
      <c r="A737" s="12"/>
      <c r="B737" s="12"/>
      <c r="C737" s="20"/>
      <c r="D737" s="21"/>
      <c r="E737" s="117" t="s">
        <v>380</v>
      </c>
      <c r="F737" s="117" t="s">
        <v>95</v>
      </c>
      <c r="G737" s="117" t="s">
        <v>137</v>
      </c>
      <c r="H737" s="289">
        <f>S744</f>
        <v>0</v>
      </c>
      <c r="I737" s="290"/>
      <c r="J737" s="291"/>
      <c r="K737" s="289">
        <f>T744</f>
        <v>3</v>
      </c>
      <c r="L737" s="290"/>
      <c r="M737" s="291"/>
      <c r="V737" s="22"/>
      <c r="W737" s="23"/>
      <c r="Y737" s="7"/>
    </row>
    <row r="738" spans="1:25" ht="14.45" customHeight="1" thickBot="1" x14ac:dyDescent="0.25">
      <c r="A738" s="12"/>
      <c r="B738" s="12"/>
      <c r="C738" s="24" t="s">
        <v>14</v>
      </c>
      <c r="D738" s="25" t="s">
        <v>68</v>
      </c>
      <c r="E738" s="24" t="s">
        <v>69</v>
      </c>
      <c r="F738" s="123"/>
      <c r="G738" s="24" t="s">
        <v>69</v>
      </c>
      <c r="H738" s="281" t="s">
        <v>70</v>
      </c>
      <c r="I738" s="283"/>
      <c r="J738" s="281" t="s">
        <v>71</v>
      </c>
      <c r="K738" s="283"/>
      <c r="L738" s="281" t="s">
        <v>72</v>
      </c>
      <c r="M738" s="283"/>
      <c r="O738" s="292" t="s">
        <v>73</v>
      </c>
      <c r="P738" s="293"/>
      <c r="Q738" s="292" t="s">
        <v>74</v>
      </c>
      <c r="R738" s="293"/>
      <c r="S738" s="292" t="s">
        <v>68</v>
      </c>
      <c r="T738" s="293"/>
      <c r="V738" s="26"/>
      <c r="W738" s="23"/>
      <c r="Y738" s="7"/>
    </row>
    <row r="739" spans="1:25" ht="14.45" customHeight="1" thickBot="1" x14ac:dyDescent="0.25">
      <c r="A739" s="12"/>
      <c r="B739" s="12"/>
      <c r="C739" s="27" t="s">
        <v>140</v>
      </c>
      <c r="D739" s="147" t="s">
        <v>75</v>
      </c>
      <c r="E739" s="17" t="s">
        <v>459</v>
      </c>
      <c r="F739" s="124"/>
      <c r="G739" s="17" t="s">
        <v>463</v>
      </c>
      <c r="H739" s="150">
        <v>2</v>
      </c>
      <c r="I739" s="151">
        <v>6</v>
      </c>
      <c r="J739" s="150">
        <v>4</v>
      </c>
      <c r="K739" s="151">
        <v>6</v>
      </c>
      <c r="L739" s="150"/>
      <c r="M739" s="151"/>
      <c r="O739" s="145">
        <f t="shared" ref="O739:O741" si="152">H739+J739+L739</f>
        <v>6</v>
      </c>
      <c r="P739" s="145">
        <f t="shared" ref="P739:P741" si="153">I739+K739+M739</f>
        <v>12</v>
      </c>
      <c r="Q739" s="145">
        <f>IF(H739&gt;I739,1,0)+IF(J739&gt;K739,1,0)+IF(L739&gt;M739,1,0)</f>
        <v>0</v>
      </c>
      <c r="R739" s="31">
        <f>IF(H739&lt;I739,1,0)+IF(J739&lt;K739,1,0)+IF(L739&lt;M739,1,0)</f>
        <v>2</v>
      </c>
      <c r="S739" s="31">
        <f>IF(Q739&gt;R739,1,0)</f>
        <v>0</v>
      </c>
      <c r="T739" s="31">
        <f>IF(Q739&lt;R739,1,0)</f>
        <v>1</v>
      </c>
      <c r="V739" s="26"/>
      <c r="W739" s="23"/>
      <c r="Y739" s="7"/>
    </row>
    <row r="740" spans="1:25" ht="14.45" customHeight="1" thickBot="1" x14ac:dyDescent="0.25">
      <c r="A740" s="12"/>
      <c r="B740" s="12"/>
      <c r="C740" s="17"/>
      <c r="D740" s="147" t="s">
        <v>76</v>
      </c>
      <c r="E740" s="17" t="s">
        <v>460</v>
      </c>
      <c r="F740" s="124"/>
      <c r="G740" s="17" t="s">
        <v>357</v>
      </c>
      <c r="H740" s="150">
        <v>1</v>
      </c>
      <c r="I740" s="151">
        <v>6</v>
      </c>
      <c r="J740" s="150">
        <v>0</v>
      </c>
      <c r="K740" s="151">
        <v>6</v>
      </c>
      <c r="L740" s="150"/>
      <c r="M740" s="151"/>
      <c r="O740" s="9">
        <f t="shared" si="152"/>
        <v>1</v>
      </c>
      <c r="P740" s="9">
        <f t="shared" si="153"/>
        <v>12</v>
      </c>
      <c r="Q740" s="9">
        <f>IF(H740&gt;I740,1,0)+IF(J740&gt;K740,1,0)+IF(L740&gt;M740,1,0)</f>
        <v>0</v>
      </c>
      <c r="R740" s="8">
        <f>IF(H740&lt;I740,1,0)+IF(J740&lt;K740,1,0)+IF(L740&lt;M740,1,0)</f>
        <v>2</v>
      </c>
      <c r="S740" s="8">
        <f>IF(Q740&gt;R740,1,0)</f>
        <v>0</v>
      </c>
      <c r="T740" s="8">
        <f>IF(Q740&lt;R740,1,0)</f>
        <v>1</v>
      </c>
      <c r="V740" s="26"/>
      <c r="W740" s="23"/>
      <c r="Y740" s="7"/>
    </row>
    <row r="741" spans="1:25" ht="14.45" customHeight="1" thickBot="1" x14ac:dyDescent="0.3">
      <c r="A741" s="12"/>
      <c r="B741" s="12"/>
      <c r="C741" s="258"/>
      <c r="D741" s="261" t="s">
        <v>77</v>
      </c>
      <c r="E741" s="17" t="s">
        <v>461</v>
      </c>
      <c r="F741" s="125"/>
      <c r="G741" s="17" t="s">
        <v>358</v>
      </c>
      <c r="H741" s="264">
        <v>0</v>
      </c>
      <c r="I741" s="267">
        <v>6</v>
      </c>
      <c r="J741" s="264">
        <v>0</v>
      </c>
      <c r="K741" s="267">
        <v>6</v>
      </c>
      <c r="L741" s="264"/>
      <c r="M741" s="267"/>
      <c r="O741" s="270">
        <f t="shared" si="152"/>
        <v>0</v>
      </c>
      <c r="P741" s="270">
        <f t="shared" si="153"/>
        <v>12</v>
      </c>
      <c r="Q741" s="270">
        <f>IF(H741&gt;I741,1,0)+IF(J741&gt;K741,1,0)+IF(L741&gt;M741,1,0)</f>
        <v>0</v>
      </c>
      <c r="R741" s="270">
        <f>IF(H741&lt;I741,1,0)+IF(J741&lt;K741,1,0)+IF(L741&lt;M741,1,0)</f>
        <v>2</v>
      </c>
      <c r="S741" s="270">
        <f>IF(Q741&gt;R741,1,0)</f>
        <v>0</v>
      </c>
      <c r="T741" s="270">
        <f>IF(Q741&lt;R741,1,0)</f>
        <v>1</v>
      </c>
      <c r="V741" s="22"/>
      <c r="W741" s="23"/>
      <c r="Y741" s="7"/>
    </row>
    <row r="742" spans="1:25" ht="14.45" customHeight="1" thickBot="1" x14ac:dyDescent="0.25">
      <c r="A742" s="12"/>
      <c r="B742" s="12"/>
      <c r="C742" s="259"/>
      <c r="D742" s="262"/>
      <c r="E742" s="32" t="s">
        <v>67</v>
      </c>
      <c r="F742" s="126"/>
      <c r="G742" s="32" t="s">
        <v>67</v>
      </c>
      <c r="H742" s="265"/>
      <c r="I742" s="268"/>
      <c r="J742" s="265"/>
      <c r="K742" s="268"/>
      <c r="L742" s="265"/>
      <c r="M742" s="268"/>
      <c r="O742" s="271"/>
      <c r="P742" s="271"/>
      <c r="Q742" s="271"/>
      <c r="R742" s="271"/>
      <c r="S742" s="271"/>
      <c r="T742" s="271"/>
      <c r="V742" s="26"/>
      <c r="W742" s="23"/>
      <c r="Y742" s="7"/>
    </row>
    <row r="743" spans="1:25" ht="14.45" customHeight="1" thickBot="1" x14ac:dyDescent="0.25">
      <c r="A743" s="12"/>
      <c r="B743" s="12"/>
      <c r="C743" s="260"/>
      <c r="D743" s="263"/>
      <c r="E743" s="17" t="s">
        <v>462</v>
      </c>
      <c r="F743" s="127"/>
      <c r="G743" s="17" t="s">
        <v>359</v>
      </c>
      <c r="H743" s="266"/>
      <c r="I743" s="269"/>
      <c r="J743" s="266"/>
      <c r="K743" s="269"/>
      <c r="L743" s="266"/>
      <c r="M743" s="269"/>
      <c r="O743" s="272"/>
      <c r="P743" s="272"/>
      <c r="Q743" s="272"/>
      <c r="R743" s="272"/>
      <c r="S743" s="272"/>
      <c r="T743" s="272"/>
      <c r="V743" s="26"/>
      <c r="Y743" s="7"/>
    </row>
    <row r="744" spans="1:25" ht="14.45" customHeight="1" thickBot="1" x14ac:dyDescent="0.25">
      <c r="A744" s="12"/>
      <c r="B744" s="12"/>
      <c r="G744" s="33"/>
      <c r="H744" s="152"/>
      <c r="O744" s="8">
        <f t="shared" ref="O744:T744" si="154">O739+O740+O741</f>
        <v>7</v>
      </c>
      <c r="P744" s="8">
        <f t="shared" si="154"/>
        <v>36</v>
      </c>
      <c r="Q744" s="9">
        <f t="shared" si="154"/>
        <v>0</v>
      </c>
      <c r="R744" s="8">
        <f t="shared" si="154"/>
        <v>6</v>
      </c>
      <c r="S744" s="8">
        <f t="shared" si="154"/>
        <v>0</v>
      </c>
      <c r="T744" s="8">
        <f t="shared" si="154"/>
        <v>3</v>
      </c>
      <c r="V744" s="26"/>
      <c r="Y744" s="7"/>
    </row>
    <row r="745" spans="1:25" ht="14.45" customHeight="1" x14ac:dyDescent="0.2">
      <c r="A745" s="12"/>
      <c r="B745" s="12"/>
      <c r="C745" s="312" t="s">
        <v>100</v>
      </c>
      <c r="D745" s="313"/>
      <c r="E745" s="313"/>
      <c r="F745" s="313"/>
      <c r="G745" s="313"/>
      <c r="H745" s="313"/>
      <c r="I745" s="313"/>
      <c r="J745" s="313"/>
      <c r="K745" s="313"/>
      <c r="L745" s="313"/>
      <c r="M745" s="314"/>
    </row>
    <row r="746" spans="1:25" ht="14.45" customHeight="1" thickBot="1" x14ac:dyDescent="0.25">
      <c r="A746" s="12"/>
      <c r="B746" s="12"/>
      <c r="C746" s="315"/>
      <c r="D746" s="316"/>
      <c r="E746" s="316"/>
      <c r="F746" s="316"/>
      <c r="G746" s="316"/>
      <c r="H746" s="316"/>
      <c r="I746" s="316"/>
      <c r="J746" s="316"/>
      <c r="K746" s="316"/>
      <c r="L746" s="316"/>
      <c r="M746" s="317"/>
    </row>
    <row r="747" spans="1:25" ht="14.45" customHeight="1" thickBot="1" x14ac:dyDescent="0.25">
      <c r="A747" s="12"/>
      <c r="B747" s="12"/>
      <c r="C747" s="279" t="s">
        <v>13</v>
      </c>
      <c r="D747" s="280"/>
      <c r="E747" s="279" t="s">
        <v>63</v>
      </c>
      <c r="F747" s="280"/>
      <c r="G747" s="13" t="s">
        <v>64</v>
      </c>
      <c r="H747" s="281" t="s">
        <v>65</v>
      </c>
      <c r="I747" s="282"/>
      <c r="J747" s="282"/>
      <c r="K747" s="282"/>
      <c r="L747" s="282"/>
      <c r="M747" s="283"/>
      <c r="R747" s="14"/>
      <c r="S747" s="15"/>
      <c r="T747" s="16"/>
      <c r="U747" s="16"/>
    </row>
    <row r="748" spans="1:25" ht="14.45" customHeight="1" thickBot="1" x14ac:dyDescent="0.25">
      <c r="A748" s="12"/>
      <c r="B748" s="12"/>
      <c r="C748" s="284">
        <v>44726</v>
      </c>
      <c r="D748" s="318"/>
      <c r="E748" s="286" t="s">
        <v>7</v>
      </c>
      <c r="F748" s="287"/>
      <c r="G748" s="17" t="s">
        <v>93</v>
      </c>
      <c r="H748" s="281"/>
      <c r="I748" s="282"/>
      <c r="J748" s="282"/>
      <c r="K748" s="282"/>
      <c r="L748" s="282"/>
      <c r="M748" s="283"/>
    </row>
    <row r="749" spans="1:25" ht="14.45" customHeight="1" thickBot="1" x14ac:dyDescent="0.25">
      <c r="A749" s="12"/>
      <c r="B749" s="12"/>
      <c r="C749" s="286"/>
      <c r="D749" s="288"/>
      <c r="E749" s="288"/>
      <c r="F749" s="288"/>
      <c r="G749" s="288"/>
      <c r="H749" s="288"/>
      <c r="I749" s="288"/>
      <c r="J749" s="288"/>
      <c r="K749" s="288"/>
      <c r="L749" s="288"/>
      <c r="M749" s="287"/>
    </row>
    <row r="750" spans="1:25" ht="14.45" customHeight="1" thickBot="1" x14ac:dyDescent="0.25">
      <c r="A750" s="12"/>
      <c r="B750" s="12"/>
      <c r="C750" s="18" t="s">
        <v>15</v>
      </c>
      <c r="D750" s="146"/>
      <c r="E750" s="18" t="s">
        <v>66</v>
      </c>
      <c r="F750" s="121" t="s">
        <v>67</v>
      </c>
      <c r="G750" s="18" t="s">
        <v>66</v>
      </c>
      <c r="H750" s="289" t="s">
        <v>62</v>
      </c>
      <c r="I750" s="290"/>
      <c r="J750" s="290"/>
      <c r="K750" s="290"/>
      <c r="L750" s="290"/>
      <c r="M750" s="291"/>
      <c r="Y750" s="7"/>
    </row>
    <row r="751" spans="1:25" ht="14.45" customHeight="1" thickBot="1" x14ac:dyDescent="0.3">
      <c r="A751" s="12"/>
      <c r="B751" s="12"/>
      <c r="C751" s="20"/>
      <c r="D751" s="21"/>
      <c r="E751" s="117" t="s">
        <v>136</v>
      </c>
      <c r="F751" s="117" t="s">
        <v>95</v>
      </c>
      <c r="G751" s="117" t="s">
        <v>138</v>
      </c>
      <c r="H751" s="289">
        <f>S758</f>
        <v>0</v>
      </c>
      <c r="I751" s="290"/>
      <c r="J751" s="291"/>
      <c r="K751" s="289">
        <f>T758</f>
        <v>3</v>
      </c>
      <c r="L751" s="290"/>
      <c r="M751" s="291"/>
      <c r="V751" s="22"/>
      <c r="W751" s="23"/>
      <c r="Y751" s="7"/>
    </row>
    <row r="752" spans="1:25" ht="14.45" customHeight="1" thickBot="1" x14ac:dyDescent="0.25">
      <c r="A752" s="12"/>
      <c r="B752" s="12"/>
      <c r="C752" s="24" t="s">
        <v>14</v>
      </c>
      <c r="D752" s="25" t="s">
        <v>68</v>
      </c>
      <c r="E752" s="24" t="s">
        <v>69</v>
      </c>
      <c r="F752" s="123"/>
      <c r="G752" s="24" t="s">
        <v>69</v>
      </c>
      <c r="H752" s="281" t="s">
        <v>70</v>
      </c>
      <c r="I752" s="283"/>
      <c r="J752" s="281" t="s">
        <v>71</v>
      </c>
      <c r="K752" s="283"/>
      <c r="L752" s="281" t="s">
        <v>72</v>
      </c>
      <c r="M752" s="283"/>
      <c r="O752" s="292" t="s">
        <v>73</v>
      </c>
      <c r="P752" s="293"/>
      <c r="Q752" s="292" t="s">
        <v>74</v>
      </c>
      <c r="R752" s="293"/>
      <c r="S752" s="292" t="s">
        <v>68</v>
      </c>
      <c r="T752" s="293"/>
      <c r="V752" s="26"/>
      <c r="W752" s="23"/>
      <c r="Y752" s="7"/>
    </row>
    <row r="753" spans="1:25" ht="14.45" customHeight="1" thickBot="1" x14ac:dyDescent="0.25">
      <c r="A753" s="12"/>
      <c r="B753" s="12"/>
      <c r="C753" s="27" t="s">
        <v>140</v>
      </c>
      <c r="D753" s="147" t="s">
        <v>75</v>
      </c>
      <c r="E753" s="17" t="s">
        <v>464</v>
      </c>
      <c r="F753" s="124"/>
      <c r="G753" s="17" t="s">
        <v>36</v>
      </c>
      <c r="H753" s="150">
        <v>0</v>
      </c>
      <c r="I753" s="151">
        <v>6</v>
      </c>
      <c r="J753" s="150">
        <v>0</v>
      </c>
      <c r="K753" s="151">
        <v>6</v>
      </c>
      <c r="L753" s="150"/>
      <c r="M753" s="151"/>
      <c r="O753" s="145">
        <f t="shared" ref="O753:O755" si="155">H753+J753+L753</f>
        <v>0</v>
      </c>
      <c r="P753" s="145">
        <f t="shared" ref="P753:P755" si="156">I753+K753+M753</f>
        <v>12</v>
      </c>
      <c r="Q753" s="145">
        <f>IF(H753&gt;I753,1,0)+IF(J753&gt;K753,1,0)+IF(L753&gt;M753,1,0)</f>
        <v>0</v>
      </c>
      <c r="R753" s="31">
        <f>IF(H753&lt;I753,1,0)+IF(J753&lt;K753,1,0)+IF(L753&lt;M753,1,0)</f>
        <v>2</v>
      </c>
      <c r="S753" s="31">
        <f>IF(Q753&gt;R753,1,0)</f>
        <v>0</v>
      </c>
      <c r="T753" s="31">
        <f>IF(Q753&lt;R753,1,0)</f>
        <v>1</v>
      </c>
      <c r="V753" s="26"/>
      <c r="W753" s="23"/>
      <c r="Y753" s="7"/>
    </row>
    <row r="754" spans="1:25" ht="14.45" customHeight="1" thickBot="1" x14ac:dyDescent="0.25">
      <c r="A754" s="12"/>
      <c r="B754" s="12"/>
      <c r="C754" s="17"/>
      <c r="D754" s="147" t="s">
        <v>76</v>
      </c>
      <c r="E754" s="17" t="s">
        <v>353</v>
      </c>
      <c r="F754" s="124"/>
      <c r="G754" s="17" t="s">
        <v>38</v>
      </c>
      <c r="H754" s="150">
        <v>0</v>
      </c>
      <c r="I754" s="151">
        <v>6</v>
      </c>
      <c r="J754" s="150">
        <v>0</v>
      </c>
      <c r="K754" s="151">
        <v>6</v>
      </c>
      <c r="L754" s="150"/>
      <c r="M754" s="151"/>
      <c r="O754" s="9">
        <f t="shared" si="155"/>
        <v>0</v>
      </c>
      <c r="P754" s="9">
        <f t="shared" si="156"/>
        <v>12</v>
      </c>
      <c r="Q754" s="9">
        <f>IF(H754&gt;I754,1,0)+IF(J754&gt;K754,1,0)+IF(L754&gt;M754,1,0)</f>
        <v>0</v>
      </c>
      <c r="R754" s="8">
        <f>IF(H754&lt;I754,1,0)+IF(J754&lt;K754,1,0)+IF(L754&lt;M754,1,0)</f>
        <v>2</v>
      </c>
      <c r="S754" s="8">
        <f>IF(Q754&gt;R754,1,0)</f>
        <v>0</v>
      </c>
      <c r="T754" s="8">
        <f>IF(Q754&lt;R754,1,0)</f>
        <v>1</v>
      </c>
      <c r="V754" s="26"/>
      <c r="W754" s="23"/>
      <c r="Y754" s="7"/>
    </row>
    <row r="755" spans="1:25" ht="14.45" customHeight="1" thickBot="1" x14ac:dyDescent="0.3">
      <c r="A755" s="12"/>
      <c r="B755" s="12"/>
      <c r="C755" s="258"/>
      <c r="D755" s="261" t="s">
        <v>77</v>
      </c>
      <c r="E755" s="17" t="s">
        <v>354</v>
      </c>
      <c r="F755" s="125"/>
      <c r="G755" s="17" t="s">
        <v>465</v>
      </c>
      <c r="H755" s="264">
        <v>0</v>
      </c>
      <c r="I755" s="267">
        <v>6</v>
      </c>
      <c r="J755" s="264">
        <v>0</v>
      </c>
      <c r="K755" s="267">
        <v>6</v>
      </c>
      <c r="L755" s="264"/>
      <c r="M755" s="267"/>
      <c r="O755" s="270">
        <f t="shared" si="155"/>
        <v>0</v>
      </c>
      <c r="P755" s="270">
        <f t="shared" si="156"/>
        <v>12</v>
      </c>
      <c r="Q755" s="270">
        <f>IF(H755&gt;I755,1,0)+IF(J755&gt;K755,1,0)+IF(L755&gt;M755,1,0)</f>
        <v>0</v>
      </c>
      <c r="R755" s="270">
        <f>IF(H755&lt;I755,1,0)+IF(J755&lt;K755,1,0)+IF(L755&lt;M755,1,0)</f>
        <v>2</v>
      </c>
      <c r="S755" s="270">
        <f>IF(Q755&gt;R755,1,0)</f>
        <v>0</v>
      </c>
      <c r="T755" s="270">
        <f>IF(Q755&lt;R755,1,0)</f>
        <v>1</v>
      </c>
      <c r="V755" s="22"/>
      <c r="W755" s="23"/>
      <c r="Y755" s="7"/>
    </row>
    <row r="756" spans="1:25" ht="14.45" customHeight="1" thickBot="1" x14ac:dyDescent="0.25">
      <c r="A756" s="12"/>
      <c r="B756" s="12"/>
      <c r="C756" s="259"/>
      <c r="D756" s="262"/>
      <c r="E756" s="32" t="s">
        <v>67</v>
      </c>
      <c r="F756" s="126"/>
      <c r="G756" s="32" t="s">
        <v>67</v>
      </c>
      <c r="H756" s="265"/>
      <c r="I756" s="268"/>
      <c r="J756" s="265"/>
      <c r="K756" s="268"/>
      <c r="L756" s="265"/>
      <c r="M756" s="268"/>
      <c r="O756" s="271"/>
      <c r="P756" s="271"/>
      <c r="Q756" s="271"/>
      <c r="R756" s="271"/>
      <c r="S756" s="271"/>
      <c r="T756" s="271"/>
      <c r="V756" s="26"/>
      <c r="W756" s="23"/>
      <c r="Y756" s="7"/>
    </row>
    <row r="757" spans="1:25" ht="14.45" customHeight="1" thickBot="1" x14ac:dyDescent="0.25">
      <c r="A757" s="12"/>
      <c r="B757" s="12"/>
      <c r="C757" s="260"/>
      <c r="D757" s="263"/>
      <c r="E757" s="17" t="s">
        <v>355</v>
      </c>
      <c r="F757" s="127"/>
      <c r="G757" s="32" t="s">
        <v>466</v>
      </c>
      <c r="H757" s="266"/>
      <c r="I757" s="269"/>
      <c r="J757" s="266"/>
      <c r="K757" s="269"/>
      <c r="L757" s="266"/>
      <c r="M757" s="269"/>
      <c r="O757" s="272"/>
      <c r="P757" s="272"/>
      <c r="Q757" s="272"/>
      <c r="R757" s="272"/>
      <c r="S757" s="272"/>
      <c r="T757" s="272"/>
      <c r="V757" s="26"/>
      <c r="Y757" s="7"/>
    </row>
    <row r="758" spans="1:25" ht="14.45" customHeight="1" thickBot="1" x14ac:dyDescent="0.25">
      <c r="A758" s="12"/>
      <c r="B758" s="12"/>
      <c r="G758" s="33"/>
      <c r="H758" s="152"/>
      <c r="O758" s="8">
        <f t="shared" ref="O758:T758" si="157">O753+O754+O755</f>
        <v>0</v>
      </c>
      <c r="P758" s="8">
        <f t="shared" si="157"/>
        <v>36</v>
      </c>
      <c r="Q758" s="9">
        <f t="shared" si="157"/>
        <v>0</v>
      </c>
      <c r="R758" s="8">
        <f t="shared" si="157"/>
        <v>6</v>
      </c>
      <c r="S758" s="8">
        <f t="shared" si="157"/>
        <v>0</v>
      </c>
      <c r="T758" s="8">
        <f t="shared" si="157"/>
        <v>3</v>
      </c>
      <c r="V758" s="26"/>
      <c r="Y758" s="7"/>
    </row>
    <row r="759" spans="1:25" ht="14.45" customHeight="1" x14ac:dyDescent="0.2">
      <c r="A759" s="12"/>
      <c r="B759" s="12"/>
      <c r="C759" s="312" t="s">
        <v>100</v>
      </c>
      <c r="D759" s="313"/>
      <c r="E759" s="313"/>
      <c r="F759" s="313"/>
      <c r="G759" s="313"/>
      <c r="H759" s="313"/>
      <c r="I759" s="313"/>
      <c r="J759" s="313"/>
      <c r="K759" s="313"/>
      <c r="L759" s="313"/>
      <c r="M759" s="314"/>
    </row>
    <row r="760" spans="1:25" ht="14.45" customHeight="1" thickBot="1" x14ac:dyDescent="0.25">
      <c r="A760" s="12"/>
      <c r="B760" s="12"/>
      <c r="C760" s="315"/>
      <c r="D760" s="316"/>
      <c r="E760" s="316"/>
      <c r="F760" s="316"/>
      <c r="G760" s="316"/>
      <c r="H760" s="316"/>
      <c r="I760" s="316"/>
      <c r="J760" s="316"/>
      <c r="K760" s="316"/>
      <c r="L760" s="316"/>
      <c r="M760" s="317"/>
    </row>
    <row r="761" spans="1:25" ht="14.45" customHeight="1" thickBot="1" x14ac:dyDescent="0.25">
      <c r="A761" s="12"/>
      <c r="B761" s="12"/>
      <c r="C761" s="279" t="s">
        <v>13</v>
      </c>
      <c r="D761" s="280"/>
      <c r="E761" s="279" t="s">
        <v>63</v>
      </c>
      <c r="F761" s="280"/>
      <c r="G761" s="13" t="s">
        <v>64</v>
      </c>
      <c r="H761" s="281" t="s">
        <v>65</v>
      </c>
      <c r="I761" s="282"/>
      <c r="J761" s="282"/>
      <c r="K761" s="282"/>
      <c r="L761" s="282"/>
      <c r="M761" s="283"/>
      <c r="R761" s="14"/>
      <c r="S761" s="15"/>
      <c r="T761" s="16"/>
      <c r="U761" s="16"/>
    </row>
    <row r="762" spans="1:25" ht="14.45" customHeight="1" thickBot="1" x14ac:dyDescent="0.25">
      <c r="A762" s="12"/>
      <c r="B762" s="12"/>
      <c r="C762" s="284">
        <v>44726</v>
      </c>
      <c r="D762" s="285"/>
      <c r="E762" s="286" t="s">
        <v>383</v>
      </c>
      <c r="F762" s="287"/>
      <c r="G762" s="17" t="s">
        <v>93</v>
      </c>
      <c r="H762" s="281"/>
      <c r="I762" s="282"/>
      <c r="J762" s="282"/>
      <c r="K762" s="282"/>
      <c r="L762" s="282"/>
      <c r="M762" s="283"/>
    </row>
    <row r="763" spans="1:25" ht="14.45" customHeight="1" thickBot="1" x14ac:dyDescent="0.25">
      <c r="A763" s="12"/>
      <c r="B763" s="12"/>
      <c r="C763" s="286"/>
      <c r="D763" s="288"/>
      <c r="E763" s="288"/>
      <c r="F763" s="288"/>
      <c r="G763" s="288"/>
      <c r="H763" s="288"/>
      <c r="I763" s="288"/>
      <c r="J763" s="288"/>
      <c r="K763" s="288"/>
      <c r="L763" s="288"/>
      <c r="M763" s="287"/>
    </row>
    <row r="764" spans="1:25" ht="14.45" customHeight="1" thickBot="1" x14ac:dyDescent="0.25">
      <c r="A764" s="12"/>
      <c r="B764" s="12"/>
      <c r="C764" s="18" t="s">
        <v>15</v>
      </c>
      <c r="D764" s="146"/>
      <c r="E764" s="18" t="s">
        <v>66</v>
      </c>
      <c r="F764" s="121" t="s">
        <v>67</v>
      </c>
      <c r="G764" s="18" t="s">
        <v>66</v>
      </c>
      <c r="H764" s="289" t="s">
        <v>62</v>
      </c>
      <c r="I764" s="290"/>
      <c r="J764" s="290"/>
      <c r="K764" s="290"/>
      <c r="L764" s="290"/>
      <c r="M764" s="291"/>
      <c r="Y764" s="7"/>
    </row>
    <row r="765" spans="1:25" ht="14.45" customHeight="1" thickBot="1" x14ac:dyDescent="0.3">
      <c r="A765" s="12"/>
      <c r="B765" s="12"/>
      <c r="C765" s="20"/>
      <c r="D765" s="21"/>
      <c r="E765" s="116" t="s">
        <v>381</v>
      </c>
      <c r="F765" s="116" t="s">
        <v>95</v>
      </c>
      <c r="G765" s="116" t="s">
        <v>382</v>
      </c>
      <c r="H765" s="289">
        <f>S772</f>
        <v>0</v>
      </c>
      <c r="I765" s="290"/>
      <c r="J765" s="291"/>
      <c r="K765" s="289">
        <f>T772</f>
        <v>3</v>
      </c>
      <c r="L765" s="290"/>
      <c r="M765" s="291"/>
      <c r="V765" s="22"/>
      <c r="W765" s="23"/>
      <c r="Y765" s="7"/>
    </row>
    <row r="766" spans="1:25" ht="14.45" customHeight="1" thickBot="1" x14ac:dyDescent="0.25">
      <c r="A766" s="12"/>
      <c r="B766" s="12"/>
      <c r="C766" s="24" t="s">
        <v>14</v>
      </c>
      <c r="D766" s="25" t="s">
        <v>68</v>
      </c>
      <c r="E766" s="24" t="s">
        <v>69</v>
      </c>
      <c r="F766" s="123"/>
      <c r="G766" s="24" t="s">
        <v>69</v>
      </c>
      <c r="H766" s="281" t="s">
        <v>70</v>
      </c>
      <c r="I766" s="283"/>
      <c r="J766" s="281" t="s">
        <v>71</v>
      </c>
      <c r="K766" s="283"/>
      <c r="L766" s="281" t="s">
        <v>72</v>
      </c>
      <c r="M766" s="283"/>
      <c r="O766" s="292" t="s">
        <v>73</v>
      </c>
      <c r="P766" s="293"/>
      <c r="Q766" s="292" t="s">
        <v>74</v>
      </c>
      <c r="R766" s="293"/>
      <c r="S766" s="292" t="s">
        <v>68</v>
      </c>
      <c r="T766" s="293"/>
      <c r="V766" s="26"/>
      <c r="W766" s="23"/>
      <c r="Y766" s="7"/>
    </row>
    <row r="767" spans="1:25" ht="14.45" customHeight="1" thickBot="1" x14ac:dyDescent="0.25">
      <c r="A767" s="12"/>
      <c r="B767" s="12"/>
      <c r="C767" s="27" t="s">
        <v>140</v>
      </c>
      <c r="D767" s="147" t="s">
        <v>75</v>
      </c>
      <c r="E767" s="17" t="s">
        <v>416</v>
      </c>
      <c r="F767" s="124"/>
      <c r="G767" s="17" t="s">
        <v>413</v>
      </c>
      <c r="H767" s="150">
        <v>1</v>
      </c>
      <c r="I767" s="151">
        <v>4</v>
      </c>
      <c r="J767" s="150">
        <v>1</v>
      </c>
      <c r="K767" s="151">
        <v>4</v>
      </c>
      <c r="L767" s="150"/>
      <c r="M767" s="151"/>
      <c r="O767" s="145">
        <f t="shared" ref="O767:O769" si="158">H767+J767+L767</f>
        <v>2</v>
      </c>
      <c r="P767" s="145">
        <f t="shared" ref="P767:P769" si="159">I767+K767+M767</f>
        <v>8</v>
      </c>
      <c r="Q767" s="145">
        <f>IF(H767&gt;I767,1,0)+IF(J767&gt;K767,1,0)+IF(L767&gt;M767,1,0)</f>
        <v>0</v>
      </c>
      <c r="R767" s="31">
        <f>IF(H767&lt;I767,1,0)+IF(J767&lt;K767,1,0)+IF(L767&lt;M767,1,0)</f>
        <v>2</v>
      </c>
      <c r="S767" s="31">
        <f>IF(Q767&gt;R767,1,0)</f>
        <v>0</v>
      </c>
      <c r="T767" s="31">
        <f>IF(Q767&lt;R767,1,0)</f>
        <v>1</v>
      </c>
      <c r="V767" s="26"/>
      <c r="W767" s="23"/>
      <c r="Y767" s="7"/>
    </row>
    <row r="768" spans="1:25" ht="14.45" customHeight="1" thickBot="1" x14ac:dyDescent="0.25">
      <c r="A768" s="12"/>
      <c r="B768" s="12"/>
      <c r="C768" s="17"/>
      <c r="D768" s="147" t="s">
        <v>76</v>
      </c>
      <c r="E768" s="17" t="s">
        <v>417</v>
      </c>
      <c r="F768" s="124"/>
      <c r="G768" s="17" t="s">
        <v>414</v>
      </c>
      <c r="H768" s="150">
        <v>1</v>
      </c>
      <c r="I768" s="151">
        <v>4</v>
      </c>
      <c r="J768" s="150">
        <v>0</v>
      </c>
      <c r="K768" s="151">
        <v>4</v>
      </c>
      <c r="L768" s="150"/>
      <c r="M768" s="151"/>
      <c r="O768" s="9">
        <f t="shared" si="158"/>
        <v>1</v>
      </c>
      <c r="P768" s="9">
        <f t="shared" si="159"/>
        <v>8</v>
      </c>
      <c r="Q768" s="9">
        <f>IF(H768&gt;I768,1,0)+IF(J768&gt;K768,1,0)+IF(L768&gt;M768,1,0)</f>
        <v>0</v>
      </c>
      <c r="R768" s="8">
        <f>IF(H768&lt;I768,1,0)+IF(J768&lt;K768,1,0)+IF(L768&lt;M768,1,0)</f>
        <v>2</v>
      </c>
      <c r="S768" s="8">
        <f>IF(Q768&gt;R768,1,0)</f>
        <v>0</v>
      </c>
      <c r="T768" s="8">
        <f>IF(Q768&lt;R768,1,0)</f>
        <v>1</v>
      </c>
      <c r="V768" s="26"/>
      <c r="W768" s="23"/>
      <c r="Y768" s="7"/>
    </row>
    <row r="769" spans="1:25" ht="14.45" customHeight="1" thickBot="1" x14ac:dyDescent="0.3">
      <c r="A769" s="12"/>
      <c r="B769" s="12"/>
      <c r="C769" s="258"/>
      <c r="D769" s="261" t="s">
        <v>77</v>
      </c>
      <c r="E769" s="17" t="s">
        <v>416</v>
      </c>
      <c r="F769" s="125"/>
      <c r="G769" s="17" t="s">
        <v>415</v>
      </c>
      <c r="H769" s="264">
        <v>1</v>
      </c>
      <c r="I769" s="267">
        <v>4</v>
      </c>
      <c r="J769" s="264">
        <v>0</v>
      </c>
      <c r="K769" s="267">
        <v>4</v>
      </c>
      <c r="L769" s="264"/>
      <c r="M769" s="267"/>
      <c r="O769" s="270">
        <f t="shared" si="158"/>
        <v>1</v>
      </c>
      <c r="P769" s="270">
        <f t="shared" si="159"/>
        <v>8</v>
      </c>
      <c r="Q769" s="270">
        <f>IF(H769&gt;I769,1,0)+IF(J769&gt;K769,1,0)+IF(L769&gt;M769,1,0)</f>
        <v>0</v>
      </c>
      <c r="R769" s="270">
        <f>IF(H769&lt;I769,1,0)+IF(J769&lt;K769,1,0)+IF(L769&lt;M769,1,0)</f>
        <v>2</v>
      </c>
      <c r="S769" s="270">
        <f>IF(Q769&gt;R769,1,0)</f>
        <v>0</v>
      </c>
      <c r="T769" s="270">
        <f>IF(Q769&lt;R769,1,0)</f>
        <v>1</v>
      </c>
      <c r="V769" s="22"/>
      <c r="W769" s="23"/>
      <c r="Y769" s="7"/>
    </row>
    <row r="770" spans="1:25" ht="14.45" customHeight="1" thickBot="1" x14ac:dyDescent="0.25">
      <c r="A770" s="12"/>
      <c r="B770" s="12"/>
      <c r="C770" s="259"/>
      <c r="D770" s="262"/>
      <c r="E770" s="32" t="s">
        <v>67</v>
      </c>
      <c r="F770" s="126"/>
      <c r="G770" s="32" t="s">
        <v>67</v>
      </c>
      <c r="H770" s="265"/>
      <c r="I770" s="268"/>
      <c r="J770" s="265"/>
      <c r="K770" s="268"/>
      <c r="L770" s="265"/>
      <c r="M770" s="268"/>
      <c r="O770" s="271"/>
      <c r="P770" s="271"/>
      <c r="Q770" s="271"/>
      <c r="R770" s="271"/>
      <c r="S770" s="271"/>
      <c r="T770" s="271"/>
      <c r="V770" s="26"/>
      <c r="W770" s="23"/>
      <c r="Y770" s="7"/>
    </row>
    <row r="771" spans="1:25" ht="14.45" customHeight="1" thickBot="1" x14ac:dyDescent="0.25">
      <c r="A771" s="12"/>
      <c r="B771" s="12"/>
      <c r="C771" s="260"/>
      <c r="D771" s="263"/>
      <c r="E771" s="17" t="s">
        <v>417</v>
      </c>
      <c r="F771" s="127"/>
      <c r="G771" s="17" t="s">
        <v>414</v>
      </c>
      <c r="H771" s="266"/>
      <c r="I771" s="269"/>
      <c r="J771" s="266"/>
      <c r="K771" s="269"/>
      <c r="L771" s="266"/>
      <c r="M771" s="269"/>
      <c r="O771" s="272"/>
      <c r="P771" s="272"/>
      <c r="Q771" s="272"/>
      <c r="R771" s="272"/>
      <c r="S771" s="272"/>
      <c r="T771" s="272"/>
      <c r="V771" s="26"/>
      <c r="Y771" s="7"/>
    </row>
    <row r="772" spans="1:25" ht="14.45" customHeight="1" thickBot="1" x14ac:dyDescent="0.25">
      <c r="A772" s="12"/>
      <c r="B772" s="12"/>
      <c r="G772" s="33"/>
      <c r="H772" s="152"/>
      <c r="O772" s="8">
        <f t="shared" ref="O772:T772" si="160">O767+O768+O769</f>
        <v>4</v>
      </c>
      <c r="P772" s="8">
        <f t="shared" si="160"/>
        <v>24</v>
      </c>
      <c r="Q772" s="9">
        <f t="shared" si="160"/>
        <v>0</v>
      </c>
      <c r="R772" s="8">
        <f t="shared" si="160"/>
        <v>6</v>
      </c>
      <c r="S772" s="8">
        <f t="shared" si="160"/>
        <v>0</v>
      </c>
      <c r="T772" s="8">
        <f t="shared" si="160"/>
        <v>3</v>
      </c>
      <c r="V772" s="26"/>
      <c r="Y772" s="7"/>
    </row>
    <row r="773" spans="1:25" ht="14.45" customHeight="1" x14ac:dyDescent="0.2">
      <c r="A773" s="12"/>
      <c r="B773" s="12"/>
      <c r="C773" s="312" t="s">
        <v>100</v>
      </c>
      <c r="D773" s="313"/>
      <c r="E773" s="313"/>
      <c r="F773" s="313"/>
      <c r="G773" s="313"/>
      <c r="H773" s="313"/>
      <c r="I773" s="313"/>
      <c r="J773" s="313"/>
      <c r="K773" s="313"/>
      <c r="L773" s="313"/>
      <c r="M773" s="314"/>
    </row>
    <row r="774" spans="1:25" ht="14.45" customHeight="1" thickBot="1" x14ac:dyDescent="0.25">
      <c r="A774" s="12"/>
      <c r="B774" s="12"/>
      <c r="C774" s="315"/>
      <c r="D774" s="316"/>
      <c r="E774" s="316"/>
      <c r="F774" s="316"/>
      <c r="G774" s="316"/>
      <c r="H774" s="316"/>
      <c r="I774" s="316"/>
      <c r="J774" s="316"/>
      <c r="K774" s="316"/>
      <c r="L774" s="316"/>
      <c r="M774" s="317"/>
    </row>
    <row r="775" spans="1:25" ht="14.45" customHeight="1" thickBot="1" x14ac:dyDescent="0.25">
      <c r="A775" s="12"/>
      <c r="B775" s="12"/>
      <c r="C775" s="279" t="s">
        <v>13</v>
      </c>
      <c r="D775" s="280"/>
      <c r="E775" s="279" t="s">
        <v>63</v>
      </c>
      <c r="F775" s="280"/>
      <c r="G775" s="13" t="s">
        <v>64</v>
      </c>
      <c r="H775" s="281" t="s">
        <v>65</v>
      </c>
      <c r="I775" s="282"/>
      <c r="J775" s="282"/>
      <c r="K775" s="282"/>
      <c r="L775" s="282"/>
      <c r="M775" s="283"/>
      <c r="R775" s="14"/>
      <c r="S775" s="15"/>
      <c r="T775" s="16"/>
      <c r="U775" s="16"/>
    </row>
    <row r="776" spans="1:25" ht="14.45" customHeight="1" thickBot="1" x14ac:dyDescent="0.25">
      <c r="A776" s="12"/>
      <c r="B776" s="12"/>
      <c r="C776" s="284">
        <v>44726</v>
      </c>
      <c r="D776" s="285"/>
      <c r="E776" s="286" t="s">
        <v>386</v>
      </c>
      <c r="F776" s="287"/>
      <c r="G776" s="17" t="s">
        <v>93</v>
      </c>
      <c r="H776" s="281"/>
      <c r="I776" s="282"/>
      <c r="J776" s="282"/>
      <c r="K776" s="282"/>
      <c r="L776" s="282"/>
      <c r="M776" s="283"/>
    </row>
    <row r="777" spans="1:25" ht="14.45" customHeight="1" thickBot="1" x14ac:dyDescent="0.25">
      <c r="A777" s="12"/>
      <c r="B777" s="12"/>
      <c r="C777" s="286"/>
      <c r="D777" s="288"/>
      <c r="E777" s="288"/>
      <c r="F777" s="288"/>
      <c r="G777" s="288"/>
      <c r="H777" s="288"/>
      <c r="I777" s="288"/>
      <c r="J777" s="288"/>
      <c r="K777" s="288"/>
      <c r="L777" s="288"/>
      <c r="M777" s="287"/>
    </row>
    <row r="778" spans="1:25" ht="14.45" customHeight="1" thickBot="1" x14ac:dyDescent="0.25">
      <c r="A778" s="12"/>
      <c r="B778" s="12"/>
      <c r="C778" s="18" t="s">
        <v>15</v>
      </c>
      <c r="D778" s="146"/>
      <c r="E778" s="18" t="s">
        <v>66</v>
      </c>
      <c r="F778" s="121" t="s">
        <v>67</v>
      </c>
      <c r="G778" s="18" t="s">
        <v>66</v>
      </c>
      <c r="H778" s="289" t="s">
        <v>62</v>
      </c>
      <c r="I778" s="290"/>
      <c r="J778" s="290"/>
      <c r="K778" s="290"/>
      <c r="L778" s="290"/>
      <c r="M778" s="291"/>
      <c r="Y778" s="7"/>
    </row>
    <row r="779" spans="1:25" ht="14.45" customHeight="1" thickBot="1" x14ac:dyDescent="0.3">
      <c r="A779" s="12"/>
      <c r="B779" s="12"/>
      <c r="C779" s="20"/>
      <c r="D779" s="21"/>
      <c r="E779" s="116" t="s">
        <v>384</v>
      </c>
      <c r="F779" s="116" t="s">
        <v>95</v>
      </c>
      <c r="G779" s="116" t="s">
        <v>385</v>
      </c>
      <c r="H779" s="289">
        <f>S786</f>
        <v>3</v>
      </c>
      <c r="I779" s="290"/>
      <c r="J779" s="291"/>
      <c r="K779" s="289">
        <f>T786</f>
        <v>0</v>
      </c>
      <c r="L779" s="290"/>
      <c r="M779" s="291"/>
      <c r="V779" s="22"/>
      <c r="W779" s="23"/>
      <c r="Y779" s="7"/>
    </row>
    <row r="780" spans="1:25" ht="14.45" customHeight="1" thickBot="1" x14ac:dyDescent="0.25">
      <c r="A780" s="12"/>
      <c r="B780" s="12"/>
      <c r="C780" s="24" t="s">
        <v>14</v>
      </c>
      <c r="D780" s="25" t="s">
        <v>68</v>
      </c>
      <c r="E780" s="24" t="s">
        <v>69</v>
      </c>
      <c r="F780" s="123"/>
      <c r="G780" s="24" t="s">
        <v>69</v>
      </c>
      <c r="H780" s="281" t="s">
        <v>70</v>
      </c>
      <c r="I780" s="283"/>
      <c r="J780" s="281" t="s">
        <v>71</v>
      </c>
      <c r="K780" s="283"/>
      <c r="L780" s="281" t="s">
        <v>72</v>
      </c>
      <c r="M780" s="283"/>
      <c r="O780" s="292" t="s">
        <v>73</v>
      </c>
      <c r="P780" s="293"/>
      <c r="Q780" s="292" t="s">
        <v>74</v>
      </c>
      <c r="R780" s="293"/>
      <c r="S780" s="292" t="s">
        <v>68</v>
      </c>
      <c r="T780" s="293"/>
      <c r="V780" s="26"/>
      <c r="W780" s="23"/>
      <c r="Y780" s="7"/>
    </row>
    <row r="781" spans="1:25" ht="14.45" customHeight="1" thickBot="1" x14ac:dyDescent="0.25">
      <c r="A781" s="12"/>
      <c r="B781" s="12"/>
      <c r="C781" s="27" t="s">
        <v>140</v>
      </c>
      <c r="D781" s="147" t="s">
        <v>75</v>
      </c>
      <c r="E781" s="17" t="s">
        <v>548</v>
      </c>
      <c r="F781" s="124"/>
      <c r="G781" s="189" t="s">
        <v>714</v>
      </c>
      <c r="H781" s="150">
        <v>6</v>
      </c>
      <c r="I781" s="169">
        <v>0</v>
      </c>
      <c r="J781" s="150">
        <v>6</v>
      </c>
      <c r="K781" s="151">
        <v>1</v>
      </c>
      <c r="L781" s="150"/>
      <c r="M781" s="151"/>
      <c r="O781" s="145">
        <f t="shared" ref="O781:O783" si="161">H781+J781+L781</f>
        <v>12</v>
      </c>
      <c r="P781" s="145">
        <f t="shared" ref="P781:P783" si="162">I781+K781+M781</f>
        <v>1</v>
      </c>
      <c r="Q781" s="145">
        <f>IF(H781&gt;I781,1,0)+IF(J781&gt;K781,1,0)+IF(L781&gt;M781,1,0)</f>
        <v>2</v>
      </c>
      <c r="R781" s="31">
        <f>IF(H781&lt;I781,1,0)+IF(J781&lt;K781,1,0)+IF(L781&lt;M781,1,0)</f>
        <v>0</v>
      </c>
      <c r="S781" s="31">
        <f>IF(Q781&gt;R781,1,0)</f>
        <v>1</v>
      </c>
      <c r="T781" s="31">
        <f>IF(Q781&lt;R781,1,0)</f>
        <v>0</v>
      </c>
      <c r="V781" s="26"/>
      <c r="W781" s="23"/>
      <c r="Y781" s="7"/>
    </row>
    <row r="782" spans="1:25" ht="14.45" customHeight="1" thickBot="1" x14ac:dyDescent="0.25">
      <c r="A782" s="12"/>
      <c r="B782" s="12"/>
      <c r="C782" s="17"/>
      <c r="D782" s="147" t="s">
        <v>76</v>
      </c>
      <c r="E782" s="17" t="s">
        <v>549</v>
      </c>
      <c r="F782" s="124"/>
      <c r="G782" s="189" t="s">
        <v>715</v>
      </c>
      <c r="H782" s="150">
        <v>6</v>
      </c>
      <c r="I782" s="169">
        <v>2</v>
      </c>
      <c r="J782" s="150">
        <v>6</v>
      </c>
      <c r="K782" s="151">
        <v>2</v>
      </c>
      <c r="L782" s="150"/>
      <c r="M782" s="151"/>
      <c r="O782" s="9">
        <f t="shared" si="161"/>
        <v>12</v>
      </c>
      <c r="P782" s="9">
        <f t="shared" si="162"/>
        <v>4</v>
      </c>
      <c r="Q782" s="9">
        <f>IF(H782&gt;I782,1,0)+IF(J782&gt;K782,1,0)+IF(L782&gt;M782,1,0)</f>
        <v>2</v>
      </c>
      <c r="R782" s="8">
        <f>IF(H782&lt;I782,1,0)+IF(J782&lt;K782,1,0)+IF(L782&lt;M782,1,0)</f>
        <v>0</v>
      </c>
      <c r="S782" s="8">
        <f>IF(Q782&gt;R782,1,0)</f>
        <v>1</v>
      </c>
      <c r="T782" s="8">
        <f>IF(Q782&lt;R782,1,0)</f>
        <v>0</v>
      </c>
      <c r="V782" s="26"/>
      <c r="W782" s="23"/>
      <c r="Y782" s="7"/>
    </row>
    <row r="783" spans="1:25" ht="14.45" customHeight="1" thickBot="1" x14ac:dyDescent="0.3">
      <c r="A783" s="12"/>
      <c r="B783" s="12"/>
      <c r="C783" s="258"/>
      <c r="D783" s="261" t="s">
        <v>77</v>
      </c>
      <c r="E783" s="17" t="s">
        <v>550</v>
      </c>
      <c r="F783" s="125"/>
      <c r="G783" s="189" t="s">
        <v>714</v>
      </c>
      <c r="H783" s="264">
        <v>6</v>
      </c>
      <c r="I783" s="267">
        <v>1</v>
      </c>
      <c r="J783" s="264">
        <v>6</v>
      </c>
      <c r="K783" s="267">
        <v>2</v>
      </c>
      <c r="L783" s="264"/>
      <c r="M783" s="267"/>
      <c r="O783" s="270">
        <f t="shared" si="161"/>
        <v>12</v>
      </c>
      <c r="P783" s="270">
        <f t="shared" si="162"/>
        <v>3</v>
      </c>
      <c r="Q783" s="270">
        <f>IF(H783&gt;I783,1,0)+IF(J783&gt;K783,1,0)+IF(L783&gt;M783,1,0)</f>
        <v>2</v>
      </c>
      <c r="R783" s="270">
        <f>IF(H783&lt;I783,1,0)+IF(J783&lt;K783,1,0)+IF(L783&lt;M783,1,0)</f>
        <v>0</v>
      </c>
      <c r="S783" s="270">
        <f>IF(Q783&gt;R783,1,0)</f>
        <v>1</v>
      </c>
      <c r="T783" s="270">
        <f>IF(Q783&lt;R783,1,0)</f>
        <v>0</v>
      </c>
      <c r="V783" s="22"/>
      <c r="W783" s="23"/>
      <c r="Y783" s="7"/>
    </row>
    <row r="784" spans="1:25" ht="14.45" customHeight="1" thickBot="1" x14ac:dyDescent="0.25">
      <c r="A784" s="12"/>
      <c r="B784" s="12"/>
      <c r="C784" s="259"/>
      <c r="D784" s="262"/>
      <c r="E784" s="32" t="s">
        <v>67</v>
      </c>
      <c r="F784" s="126"/>
      <c r="G784" s="190" t="s">
        <v>67</v>
      </c>
      <c r="H784" s="265"/>
      <c r="I784" s="268"/>
      <c r="J784" s="265"/>
      <c r="K784" s="268"/>
      <c r="L784" s="265"/>
      <c r="M784" s="268"/>
      <c r="O784" s="271"/>
      <c r="P784" s="271"/>
      <c r="Q784" s="271"/>
      <c r="R784" s="271"/>
      <c r="S784" s="271"/>
      <c r="T784" s="271"/>
      <c r="V784" s="26"/>
      <c r="W784" s="23"/>
      <c r="Y784" s="7"/>
    </row>
    <row r="785" spans="1:25" ht="14.45" customHeight="1" thickBot="1" x14ac:dyDescent="0.25">
      <c r="A785" s="12"/>
      <c r="B785" s="12"/>
      <c r="C785" s="260"/>
      <c r="D785" s="263"/>
      <c r="E785" s="17" t="s">
        <v>551</v>
      </c>
      <c r="F785" s="127"/>
      <c r="G785" s="189" t="s">
        <v>715</v>
      </c>
      <c r="H785" s="266"/>
      <c r="I785" s="269"/>
      <c r="J785" s="266"/>
      <c r="K785" s="269"/>
      <c r="L785" s="266"/>
      <c r="M785" s="269"/>
      <c r="O785" s="272"/>
      <c r="P785" s="272"/>
      <c r="Q785" s="272"/>
      <c r="R785" s="272"/>
      <c r="S785" s="272"/>
      <c r="T785" s="272"/>
      <c r="V785" s="26"/>
      <c r="Y785" s="7"/>
    </row>
    <row r="786" spans="1:25" ht="14.45" customHeight="1" thickBot="1" x14ac:dyDescent="0.25">
      <c r="A786" s="12"/>
      <c r="B786" s="12"/>
      <c r="G786" s="33"/>
      <c r="H786" s="152"/>
      <c r="O786" s="8">
        <f t="shared" ref="O786:T786" si="163">O781+O782+O783</f>
        <v>36</v>
      </c>
      <c r="P786" s="8">
        <f t="shared" si="163"/>
        <v>8</v>
      </c>
      <c r="Q786" s="9">
        <f t="shared" si="163"/>
        <v>6</v>
      </c>
      <c r="R786" s="8">
        <f t="shared" si="163"/>
        <v>0</v>
      </c>
      <c r="S786" s="8">
        <f t="shared" si="163"/>
        <v>3</v>
      </c>
      <c r="T786" s="8">
        <f t="shared" si="163"/>
        <v>0</v>
      </c>
      <c r="V786" s="26"/>
      <c r="Y786" s="7"/>
    </row>
    <row r="787" spans="1:25" ht="14.45" customHeight="1" x14ac:dyDescent="0.2">
      <c r="A787" s="12"/>
      <c r="B787" s="12"/>
      <c r="C787" s="294" t="s">
        <v>100</v>
      </c>
      <c r="D787" s="295"/>
      <c r="E787" s="295"/>
      <c r="F787" s="295"/>
      <c r="G787" s="295"/>
      <c r="H787" s="295"/>
      <c r="I787" s="295"/>
      <c r="J787" s="295"/>
      <c r="K787" s="295"/>
      <c r="L787" s="295"/>
      <c r="M787" s="296"/>
    </row>
    <row r="788" spans="1:25" ht="14.45" customHeight="1" thickBot="1" x14ac:dyDescent="0.25">
      <c r="A788" s="12"/>
      <c r="B788" s="12"/>
      <c r="C788" s="297"/>
      <c r="D788" s="298"/>
      <c r="E788" s="298"/>
      <c r="F788" s="298"/>
      <c r="G788" s="298"/>
      <c r="H788" s="298"/>
      <c r="I788" s="298"/>
      <c r="J788" s="298"/>
      <c r="K788" s="298"/>
      <c r="L788" s="298"/>
      <c r="M788" s="299"/>
    </row>
    <row r="789" spans="1:25" ht="14.45" customHeight="1" thickBot="1" x14ac:dyDescent="0.25">
      <c r="A789" s="12"/>
      <c r="B789" s="12"/>
      <c r="C789" s="279" t="s">
        <v>13</v>
      </c>
      <c r="D789" s="280"/>
      <c r="E789" s="279" t="s">
        <v>63</v>
      </c>
      <c r="F789" s="280"/>
      <c r="G789" s="13" t="s">
        <v>64</v>
      </c>
      <c r="H789" s="281" t="s">
        <v>65</v>
      </c>
      <c r="I789" s="282"/>
      <c r="J789" s="282"/>
      <c r="K789" s="282"/>
      <c r="L789" s="282"/>
      <c r="M789" s="283"/>
      <c r="R789" s="14"/>
      <c r="S789" s="15"/>
      <c r="T789" s="16"/>
      <c r="U789" s="16"/>
    </row>
    <row r="790" spans="1:25" ht="14.45" customHeight="1" thickBot="1" x14ac:dyDescent="0.25">
      <c r="A790" s="12"/>
      <c r="B790" s="12"/>
      <c r="C790" s="284">
        <v>44727</v>
      </c>
      <c r="D790" s="285"/>
      <c r="E790" s="286" t="s">
        <v>10</v>
      </c>
      <c r="F790" s="287"/>
      <c r="G790" s="17" t="s">
        <v>93</v>
      </c>
      <c r="H790" s="281"/>
      <c r="I790" s="282"/>
      <c r="J790" s="282"/>
      <c r="K790" s="282"/>
      <c r="L790" s="282"/>
      <c r="M790" s="283"/>
    </row>
    <row r="791" spans="1:25" ht="14.45" customHeight="1" thickBot="1" x14ac:dyDescent="0.25">
      <c r="A791" s="12"/>
      <c r="B791" s="12"/>
      <c r="C791" s="286"/>
      <c r="D791" s="288"/>
      <c r="E791" s="288"/>
      <c r="F791" s="288"/>
      <c r="G791" s="288"/>
      <c r="H791" s="288"/>
      <c r="I791" s="288"/>
      <c r="J791" s="288"/>
      <c r="K791" s="288"/>
      <c r="L791" s="288"/>
      <c r="M791" s="287"/>
    </row>
    <row r="792" spans="1:25" ht="14.45" customHeight="1" thickBot="1" x14ac:dyDescent="0.25">
      <c r="A792" s="12"/>
      <c r="B792" s="12"/>
      <c r="C792" s="18" t="s">
        <v>15</v>
      </c>
      <c r="D792" s="177"/>
      <c r="E792" s="18" t="s">
        <v>66</v>
      </c>
      <c r="F792" s="121" t="s">
        <v>67</v>
      </c>
      <c r="G792" s="18" t="s">
        <v>66</v>
      </c>
      <c r="H792" s="289" t="s">
        <v>62</v>
      </c>
      <c r="I792" s="290"/>
      <c r="J792" s="290"/>
      <c r="K792" s="290"/>
      <c r="L792" s="290"/>
      <c r="M792" s="291"/>
      <c r="Y792" s="7"/>
    </row>
    <row r="793" spans="1:25" ht="14.45" customHeight="1" thickBot="1" x14ac:dyDescent="0.3">
      <c r="A793" s="12"/>
      <c r="B793" s="12"/>
      <c r="C793" s="20"/>
      <c r="D793" s="21"/>
      <c r="E793" s="113" t="s">
        <v>91</v>
      </c>
      <c r="F793" s="113" t="s">
        <v>95</v>
      </c>
      <c r="G793" s="113" t="s">
        <v>89</v>
      </c>
      <c r="H793" s="289">
        <f>S800</f>
        <v>3</v>
      </c>
      <c r="I793" s="290"/>
      <c r="J793" s="291"/>
      <c r="K793" s="289">
        <f>T800</f>
        <v>0</v>
      </c>
      <c r="L793" s="290"/>
      <c r="M793" s="291"/>
      <c r="V793" s="22"/>
      <c r="W793" s="23"/>
      <c r="Y793" s="7"/>
    </row>
    <row r="794" spans="1:25" ht="14.45" customHeight="1" thickBot="1" x14ac:dyDescent="0.25">
      <c r="A794" s="12"/>
      <c r="B794" s="12"/>
      <c r="C794" s="24" t="s">
        <v>14</v>
      </c>
      <c r="D794" s="25" t="s">
        <v>68</v>
      </c>
      <c r="E794" s="24" t="s">
        <v>69</v>
      </c>
      <c r="F794" s="123"/>
      <c r="G794" s="24" t="s">
        <v>69</v>
      </c>
      <c r="H794" s="281" t="s">
        <v>70</v>
      </c>
      <c r="I794" s="283"/>
      <c r="J794" s="281" t="s">
        <v>71</v>
      </c>
      <c r="K794" s="283"/>
      <c r="L794" s="281" t="s">
        <v>72</v>
      </c>
      <c r="M794" s="283"/>
      <c r="O794" s="292" t="s">
        <v>73</v>
      </c>
      <c r="P794" s="293"/>
      <c r="Q794" s="292" t="s">
        <v>74</v>
      </c>
      <c r="R794" s="293"/>
      <c r="S794" s="292" t="s">
        <v>68</v>
      </c>
      <c r="T794" s="293"/>
      <c r="V794" s="26"/>
      <c r="W794" s="23"/>
      <c r="Y794" s="7"/>
    </row>
    <row r="795" spans="1:25" ht="14.45" customHeight="1" thickBot="1" x14ac:dyDescent="0.25">
      <c r="A795" s="12"/>
      <c r="B795" s="12"/>
      <c r="C795" s="191" t="s">
        <v>140</v>
      </c>
      <c r="D795" s="175" t="s">
        <v>75</v>
      </c>
      <c r="E795" s="189" t="s">
        <v>636</v>
      </c>
      <c r="F795" s="192"/>
      <c r="G795" s="189" t="s">
        <v>214</v>
      </c>
      <c r="H795" s="150">
        <v>6</v>
      </c>
      <c r="I795" s="175">
        <v>1</v>
      </c>
      <c r="J795" s="150">
        <v>6</v>
      </c>
      <c r="K795" s="175">
        <v>2</v>
      </c>
      <c r="L795" s="150"/>
      <c r="M795" s="175"/>
      <c r="O795" s="176">
        <f t="shared" ref="O795:O797" si="164">H795+J795+L795</f>
        <v>12</v>
      </c>
      <c r="P795" s="176">
        <f t="shared" ref="P795:P797" si="165">I795+K795+M795</f>
        <v>3</v>
      </c>
      <c r="Q795" s="176">
        <f>IF(H795&gt;I795,1,0)+IF(J795&gt;K795,1,0)+IF(L795&gt;M795,1,0)</f>
        <v>2</v>
      </c>
      <c r="R795" s="31">
        <f>IF(H795&lt;I795,1,0)+IF(J795&lt;K795,1,0)+IF(L795&lt;M795,1,0)</f>
        <v>0</v>
      </c>
      <c r="S795" s="31">
        <f>IF(Q795&gt;R795,1,0)</f>
        <v>1</v>
      </c>
      <c r="T795" s="31">
        <f>IF(Q795&lt;R795,1,0)</f>
        <v>0</v>
      </c>
      <c r="V795" s="26"/>
      <c r="W795" s="23"/>
      <c r="Y795" s="7"/>
    </row>
    <row r="796" spans="1:25" ht="14.45" customHeight="1" thickBot="1" x14ac:dyDescent="0.25">
      <c r="A796" s="12"/>
      <c r="B796" s="12"/>
      <c r="C796" s="189"/>
      <c r="D796" s="175" t="s">
        <v>76</v>
      </c>
      <c r="E796" s="189" t="s">
        <v>637</v>
      </c>
      <c r="F796" s="192"/>
      <c r="G796" s="189" t="s">
        <v>640</v>
      </c>
      <c r="H796" s="150">
        <v>6</v>
      </c>
      <c r="I796" s="175">
        <v>2</v>
      </c>
      <c r="J796" s="150">
        <v>6</v>
      </c>
      <c r="K796" s="175">
        <v>3</v>
      </c>
      <c r="L796" s="150"/>
      <c r="M796" s="175"/>
      <c r="O796" s="9">
        <f t="shared" si="164"/>
        <v>12</v>
      </c>
      <c r="P796" s="9">
        <f t="shared" si="165"/>
        <v>5</v>
      </c>
      <c r="Q796" s="9">
        <f>IF(H796&gt;I796,1,0)+IF(J796&gt;K796,1,0)+IF(L796&gt;M796,1,0)</f>
        <v>2</v>
      </c>
      <c r="R796" s="8">
        <f>IF(H796&lt;I796,1,0)+IF(J796&lt;K796,1,0)+IF(L796&lt;M796,1,0)</f>
        <v>0</v>
      </c>
      <c r="S796" s="8">
        <f>IF(Q796&gt;R796,1,0)</f>
        <v>1</v>
      </c>
      <c r="T796" s="8">
        <f>IF(Q796&lt;R796,1,0)</f>
        <v>0</v>
      </c>
      <c r="V796" s="26"/>
      <c r="W796" s="23"/>
      <c r="Y796" s="7"/>
    </row>
    <row r="797" spans="1:25" ht="14.45" customHeight="1" thickBot="1" x14ac:dyDescent="0.3">
      <c r="A797" s="12"/>
      <c r="B797" s="12"/>
      <c r="C797" s="300"/>
      <c r="D797" s="303" t="s">
        <v>77</v>
      </c>
      <c r="E797" s="189" t="s">
        <v>638</v>
      </c>
      <c r="F797" s="193"/>
      <c r="G797" s="189" t="s">
        <v>641</v>
      </c>
      <c r="H797" s="264">
        <v>6</v>
      </c>
      <c r="I797" s="267">
        <v>3</v>
      </c>
      <c r="J797" s="264">
        <v>6</v>
      </c>
      <c r="K797" s="267">
        <v>3</v>
      </c>
      <c r="L797" s="264"/>
      <c r="M797" s="267"/>
      <c r="O797" s="270">
        <f t="shared" si="164"/>
        <v>12</v>
      </c>
      <c r="P797" s="270">
        <f t="shared" si="165"/>
        <v>6</v>
      </c>
      <c r="Q797" s="270">
        <f>IF(H797&gt;I797,1,0)+IF(J797&gt;K797,1,0)+IF(L797&gt;M797,1,0)</f>
        <v>2</v>
      </c>
      <c r="R797" s="270">
        <f>IF(H797&lt;I797,1,0)+IF(J797&lt;K797,1,0)+IF(L797&lt;M797,1,0)</f>
        <v>0</v>
      </c>
      <c r="S797" s="270">
        <f>IF(Q797&gt;R797,1,0)</f>
        <v>1</v>
      </c>
      <c r="T797" s="270">
        <f>IF(Q797&lt;R797,1,0)</f>
        <v>0</v>
      </c>
      <c r="V797" s="22"/>
      <c r="W797" s="23"/>
      <c r="Y797" s="7"/>
    </row>
    <row r="798" spans="1:25" ht="14.45" customHeight="1" thickBot="1" x14ac:dyDescent="0.25">
      <c r="A798" s="12"/>
      <c r="B798" s="12"/>
      <c r="C798" s="301"/>
      <c r="D798" s="304"/>
      <c r="E798" s="190" t="s">
        <v>67</v>
      </c>
      <c r="F798" s="194"/>
      <c r="G798" s="190" t="s">
        <v>67</v>
      </c>
      <c r="H798" s="265"/>
      <c r="I798" s="268"/>
      <c r="J798" s="265"/>
      <c r="K798" s="268"/>
      <c r="L798" s="265"/>
      <c r="M798" s="268"/>
      <c r="O798" s="271"/>
      <c r="P798" s="271"/>
      <c r="Q798" s="271"/>
      <c r="R798" s="271"/>
      <c r="S798" s="271"/>
      <c r="T798" s="271"/>
      <c r="V798" s="26"/>
      <c r="W798" s="23"/>
      <c r="Y798" s="7"/>
    </row>
    <row r="799" spans="1:25" ht="14.45" customHeight="1" thickBot="1" x14ac:dyDescent="0.25">
      <c r="A799" s="12"/>
      <c r="B799" s="12"/>
      <c r="C799" s="302"/>
      <c r="D799" s="305"/>
      <c r="E799" s="189" t="s">
        <v>639</v>
      </c>
      <c r="F799" s="195"/>
      <c r="G799" s="189" t="s">
        <v>640</v>
      </c>
      <c r="H799" s="266"/>
      <c r="I799" s="269"/>
      <c r="J799" s="266"/>
      <c r="K799" s="269"/>
      <c r="L799" s="266"/>
      <c r="M799" s="269"/>
      <c r="O799" s="272"/>
      <c r="P799" s="272"/>
      <c r="Q799" s="272"/>
      <c r="R799" s="272"/>
      <c r="S799" s="272"/>
      <c r="T799" s="272"/>
      <c r="V799" s="26"/>
      <c r="Y799" s="7"/>
    </row>
    <row r="800" spans="1:25" ht="14.45" customHeight="1" thickBot="1" x14ac:dyDescent="0.25">
      <c r="A800" s="12"/>
      <c r="B800" s="12"/>
      <c r="C800" s="213"/>
      <c r="D800" s="214"/>
      <c r="E800" s="152"/>
      <c r="F800" s="215"/>
      <c r="G800" s="152"/>
      <c r="H800" s="152"/>
      <c r="O800" s="8">
        <f t="shared" ref="O800:T800" si="166">O795+O796+O797</f>
        <v>36</v>
      </c>
      <c r="P800" s="8">
        <f t="shared" si="166"/>
        <v>14</v>
      </c>
      <c r="Q800" s="9">
        <f t="shared" si="166"/>
        <v>6</v>
      </c>
      <c r="R800" s="8">
        <f t="shared" si="166"/>
        <v>0</v>
      </c>
      <c r="S800" s="8">
        <f t="shared" si="166"/>
        <v>3</v>
      </c>
      <c r="T800" s="8">
        <f t="shared" si="166"/>
        <v>0</v>
      </c>
      <c r="V800" s="26"/>
      <c r="Y800" s="7"/>
    </row>
    <row r="801" spans="1:25" ht="14.45" customHeight="1" x14ac:dyDescent="0.2">
      <c r="A801" s="12"/>
      <c r="B801" s="12"/>
      <c r="C801" s="273" t="s">
        <v>100</v>
      </c>
      <c r="D801" s="274"/>
      <c r="E801" s="274"/>
      <c r="F801" s="274"/>
      <c r="G801" s="274"/>
      <c r="H801" s="274"/>
      <c r="I801" s="274"/>
      <c r="J801" s="274"/>
      <c r="K801" s="274"/>
      <c r="L801" s="274"/>
      <c r="M801" s="275"/>
    </row>
    <row r="802" spans="1:25" ht="14.45" customHeight="1" thickBot="1" x14ac:dyDescent="0.25">
      <c r="A802" s="12"/>
      <c r="B802" s="12"/>
      <c r="C802" s="276"/>
      <c r="D802" s="277"/>
      <c r="E802" s="277"/>
      <c r="F802" s="277"/>
      <c r="G802" s="277"/>
      <c r="H802" s="277"/>
      <c r="I802" s="277"/>
      <c r="J802" s="277"/>
      <c r="K802" s="277"/>
      <c r="L802" s="277"/>
      <c r="M802" s="278"/>
    </row>
    <row r="803" spans="1:25" ht="14.45" customHeight="1" thickBot="1" x14ac:dyDescent="0.25">
      <c r="A803" s="12"/>
      <c r="B803" s="12"/>
      <c r="C803" s="279" t="s">
        <v>13</v>
      </c>
      <c r="D803" s="280"/>
      <c r="E803" s="279" t="s">
        <v>63</v>
      </c>
      <c r="F803" s="280"/>
      <c r="G803" s="13" t="s">
        <v>64</v>
      </c>
      <c r="H803" s="281" t="s">
        <v>65</v>
      </c>
      <c r="I803" s="282"/>
      <c r="J803" s="282"/>
      <c r="K803" s="282"/>
      <c r="L803" s="282"/>
      <c r="M803" s="283"/>
      <c r="R803" s="14"/>
      <c r="S803" s="15"/>
      <c r="T803" s="16"/>
      <c r="U803" s="16"/>
    </row>
    <row r="804" spans="1:25" ht="14.45" customHeight="1" thickBot="1" x14ac:dyDescent="0.25">
      <c r="A804" s="12"/>
      <c r="B804" s="12"/>
      <c r="C804" s="284">
        <v>44727</v>
      </c>
      <c r="D804" s="285"/>
      <c r="E804" s="286" t="s">
        <v>10</v>
      </c>
      <c r="F804" s="287"/>
      <c r="G804" s="17" t="s">
        <v>93</v>
      </c>
      <c r="H804" s="281"/>
      <c r="I804" s="282"/>
      <c r="J804" s="282"/>
      <c r="K804" s="282"/>
      <c r="L804" s="282"/>
      <c r="M804" s="283"/>
    </row>
    <row r="805" spans="1:25" ht="14.45" customHeight="1" thickBot="1" x14ac:dyDescent="0.25">
      <c r="A805" s="12"/>
      <c r="B805" s="12"/>
      <c r="C805" s="286"/>
      <c r="D805" s="288"/>
      <c r="E805" s="288"/>
      <c r="F805" s="288"/>
      <c r="G805" s="288"/>
      <c r="H805" s="288"/>
      <c r="I805" s="288"/>
      <c r="J805" s="288"/>
      <c r="K805" s="288"/>
      <c r="L805" s="288"/>
      <c r="M805" s="287"/>
    </row>
    <row r="806" spans="1:25" ht="14.45" customHeight="1" thickBot="1" x14ac:dyDescent="0.25">
      <c r="A806" s="12"/>
      <c r="B806" s="12"/>
      <c r="C806" s="18" t="s">
        <v>15</v>
      </c>
      <c r="D806" s="177"/>
      <c r="E806" s="18" t="s">
        <v>66</v>
      </c>
      <c r="F806" s="121" t="s">
        <v>67</v>
      </c>
      <c r="G806" s="18" t="s">
        <v>66</v>
      </c>
      <c r="H806" s="289" t="s">
        <v>62</v>
      </c>
      <c r="I806" s="290"/>
      <c r="J806" s="290"/>
      <c r="K806" s="290"/>
      <c r="L806" s="290"/>
      <c r="M806" s="291"/>
      <c r="Y806" s="7"/>
    </row>
    <row r="807" spans="1:25" ht="14.45" customHeight="1" thickBot="1" x14ac:dyDescent="0.4">
      <c r="A807" s="12"/>
      <c r="B807" s="12"/>
      <c r="C807" s="20"/>
      <c r="D807" s="21"/>
      <c r="E807" s="113" t="s">
        <v>92</v>
      </c>
      <c r="F807" s="206" t="s">
        <v>95</v>
      </c>
      <c r="G807" s="113" t="s">
        <v>90</v>
      </c>
      <c r="H807" s="289">
        <f>S814</f>
        <v>3</v>
      </c>
      <c r="I807" s="290"/>
      <c r="J807" s="291"/>
      <c r="K807" s="289">
        <f>T814</f>
        <v>0</v>
      </c>
      <c r="L807" s="290"/>
      <c r="M807" s="291"/>
      <c r="V807" s="22"/>
      <c r="W807" s="23"/>
      <c r="Y807" s="7"/>
    </row>
    <row r="808" spans="1:25" ht="14.45" customHeight="1" thickBot="1" x14ac:dyDescent="0.25">
      <c r="A808" s="12"/>
      <c r="B808" s="12"/>
      <c r="C808" s="24" t="s">
        <v>14</v>
      </c>
      <c r="D808" s="25" t="s">
        <v>68</v>
      </c>
      <c r="E808" s="24" t="s">
        <v>69</v>
      </c>
      <c r="F808" s="123"/>
      <c r="G808" s="24" t="s">
        <v>69</v>
      </c>
      <c r="H808" s="281" t="s">
        <v>70</v>
      </c>
      <c r="I808" s="283"/>
      <c r="J808" s="281" t="s">
        <v>71</v>
      </c>
      <c r="K808" s="283"/>
      <c r="L808" s="281" t="s">
        <v>72</v>
      </c>
      <c r="M808" s="283"/>
      <c r="O808" s="292" t="s">
        <v>73</v>
      </c>
      <c r="P808" s="293"/>
      <c r="Q808" s="292" t="s">
        <v>74</v>
      </c>
      <c r="R808" s="293"/>
      <c r="S808" s="292" t="s">
        <v>68</v>
      </c>
      <c r="T808" s="293"/>
      <c r="V808" s="26"/>
      <c r="W808" s="23"/>
      <c r="Y808" s="7"/>
    </row>
    <row r="809" spans="1:25" ht="14.45" customHeight="1" thickBot="1" x14ac:dyDescent="0.25">
      <c r="A809" s="12"/>
      <c r="B809" s="12"/>
      <c r="C809" s="27" t="s">
        <v>142</v>
      </c>
      <c r="D809" s="174" t="s">
        <v>75</v>
      </c>
      <c r="E809" s="17" t="s">
        <v>220</v>
      </c>
      <c r="F809" s="124"/>
      <c r="G809" s="189" t="s">
        <v>697</v>
      </c>
      <c r="H809" s="150">
        <v>6</v>
      </c>
      <c r="I809" s="175">
        <v>4</v>
      </c>
      <c r="J809" s="150">
        <v>6</v>
      </c>
      <c r="K809" s="175">
        <v>3</v>
      </c>
      <c r="L809" s="150"/>
      <c r="M809" s="175"/>
      <c r="O809" s="176">
        <f t="shared" ref="O809:O811" si="167">H809+J809+L809</f>
        <v>12</v>
      </c>
      <c r="P809" s="176">
        <f t="shared" ref="P809:P811" si="168">I809+K809+M809</f>
        <v>7</v>
      </c>
      <c r="Q809" s="176">
        <f>IF(H809&gt;I809,1,0)+IF(J809&gt;K809,1,0)+IF(L809&gt;M809,1,0)</f>
        <v>2</v>
      </c>
      <c r="R809" s="31">
        <f>IF(H809&lt;I809,1,0)+IF(J809&lt;K809,1,0)+IF(L809&lt;M809,1,0)</f>
        <v>0</v>
      </c>
      <c r="S809" s="31">
        <f>IF(Q809&gt;R809,1,0)</f>
        <v>1</v>
      </c>
      <c r="T809" s="31">
        <f>IF(Q809&lt;R809,1,0)</f>
        <v>0</v>
      </c>
      <c r="V809" s="26"/>
      <c r="W809" s="23"/>
      <c r="Y809" s="7"/>
    </row>
    <row r="810" spans="1:25" ht="14.45" customHeight="1" thickBot="1" x14ac:dyDescent="0.25">
      <c r="A810" s="12"/>
      <c r="B810" s="12"/>
      <c r="C810" s="17"/>
      <c r="D810" s="174" t="s">
        <v>76</v>
      </c>
      <c r="E810" s="17" t="s">
        <v>221</v>
      </c>
      <c r="F810" s="124"/>
      <c r="G810" s="189" t="s">
        <v>217</v>
      </c>
      <c r="H810" s="150">
        <v>6</v>
      </c>
      <c r="I810" s="175">
        <v>1</v>
      </c>
      <c r="J810" s="150">
        <v>6</v>
      </c>
      <c r="K810" s="175">
        <v>2</v>
      </c>
      <c r="L810" s="150"/>
      <c r="M810" s="175"/>
      <c r="O810" s="9">
        <f t="shared" si="167"/>
        <v>12</v>
      </c>
      <c r="P810" s="9">
        <f t="shared" si="168"/>
        <v>3</v>
      </c>
      <c r="Q810" s="9">
        <f>IF(H810&gt;I810,1,0)+IF(J810&gt;K810,1,0)+IF(L810&gt;M810,1,0)</f>
        <v>2</v>
      </c>
      <c r="R810" s="8">
        <f>IF(H810&lt;I810,1,0)+IF(J810&lt;K810,1,0)+IF(L810&lt;M810,1,0)</f>
        <v>0</v>
      </c>
      <c r="S810" s="8">
        <f>IF(Q810&gt;R810,1,0)</f>
        <v>1</v>
      </c>
      <c r="T810" s="8">
        <f>IF(Q810&lt;R810,1,0)</f>
        <v>0</v>
      </c>
      <c r="V810" s="26"/>
      <c r="W810" s="23"/>
      <c r="Y810" s="7"/>
    </row>
    <row r="811" spans="1:25" ht="14.45" customHeight="1" thickBot="1" x14ac:dyDescent="0.3">
      <c r="A811" s="12"/>
      <c r="B811" s="12"/>
      <c r="C811" s="258"/>
      <c r="D811" s="261" t="s">
        <v>77</v>
      </c>
      <c r="E811" s="17" t="s">
        <v>34</v>
      </c>
      <c r="F811" s="125"/>
      <c r="G811" s="189" t="s">
        <v>697</v>
      </c>
      <c r="H811" s="264">
        <v>6</v>
      </c>
      <c r="I811" s="267">
        <v>3</v>
      </c>
      <c r="J811" s="264">
        <v>6</v>
      </c>
      <c r="K811" s="267">
        <v>2</v>
      </c>
      <c r="L811" s="264"/>
      <c r="M811" s="267"/>
      <c r="O811" s="270">
        <f t="shared" si="167"/>
        <v>12</v>
      </c>
      <c r="P811" s="270">
        <f t="shared" si="168"/>
        <v>5</v>
      </c>
      <c r="Q811" s="270">
        <f>IF(H811&gt;I811,1,0)+IF(J811&gt;K811,1,0)+IF(L811&gt;M811,1,0)</f>
        <v>2</v>
      </c>
      <c r="R811" s="270">
        <f>IF(H811&lt;I811,1,0)+IF(J811&lt;K811,1,0)+IF(L811&lt;M811,1,0)</f>
        <v>0</v>
      </c>
      <c r="S811" s="270">
        <f>IF(Q811&gt;R811,1,0)</f>
        <v>1</v>
      </c>
      <c r="T811" s="270">
        <f>IF(Q811&lt;R811,1,0)</f>
        <v>0</v>
      </c>
      <c r="V811" s="22"/>
      <c r="W811" s="23"/>
      <c r="Y811" s="7"/>
    </row>
    <row r="812" spans="1:25" ht="14.45" customHeight="1" thickBot="1" x14ac:dyDescent="0.25">
      <c r="A812" s="12"/>
      <c r="B812" s="12"/>
      <c r="C812" s="259"/>
      <c r="D812" s="262"/>
      <c r="E812" s="32" t="s">
        <v>67</v>
      </c>
      <c r="F812" s="126"/>
      <c r="G812" s="190" t="s">
        <v>67</v>
      </c>
      <c r="H812" s="265"/>
      <c r="I812" s="268"/>
      <c r="J812" s="265"/>
      <c r="K812" s="268"/>
      <c r="L812" s="265"/>
      <c r="M812" s="268"/>
      <c r="O812" s="271"/>
      <c r="P812" s="271"/>
      <c r="Q812" s="271"/>
      <c r="R812" s="271"/>
      <c r="S812" s="271"/>
      <c r="T812" s="271"/>
      <c r="V812" s="26"/>
      <c r="W812" s="23"/>
      <c r="Y812" s="7"/>
    </row>
    <row r="813" spans="1:25" ht="14.45" customHeight="1" thickBot="1" x14ac:dyDescent="0.25">
      <c r="A813" s="12"/>
      <c r="B813" s="12"/>
      <c r="C813" s="260"/>
      <c r="D813" s="263"/>
      <c r="E813" s="17" t="s">
        <v>222</v>
      </c>
      <c r="F813" s="127"/>
      <c r="G813" s="189" t="s">
        <v>218</v>
      </c>
      <c r="H813" s="266"/>
      <c r="I813" s="269"/>
      <c r="J813" s="266"/>
      <c r="K813" s="269"/>
      <c r="L813" s="266"/>
      <c r="M813" s="269"/>
      <c r="O813" s="272"/>
      <c r="P813" s="272"/>
      <c r="Q813" s="272"/>
      <c r="R813" s="272"/>
      <c r="S813" s="272"/>
      <c r="T813" s="272"/>
      <c r="V813" s="26"/>
      <c r="Y813" s="7"/>
    </row>
    <row r="814" spans="1:25" ht="14.45" customHeight="1" thickBot="1" x14ac:dyDescent="0.25">
      <c r="A814" s="12"/>
      <c r="B814" s="12"/>
      <c r="C814" s="218"/>
      <c r="D814" s="83"/>
      <c r="E814" s="33"/>
      <c r="F814" s="219"/>
      <c r="G814" s="152"/>
      <c r="H814" s="216"/>
      <c r="I814" s="216"/>
      <c r="J814" s="216"/>
      <c r="K814" s="216"/>
      <c r="L814" s="216"/>
      <c r="M814" s="217"/>
      <c r="O814" s="8">
        <f t="shared" ref="O814:T814" si="169">O809+O810+O811</f>
        <v>36</v>
      </c>
      <c r="P814" s="8">
        <f t="shared" si="169"/>
        <v>15</v>
      </c>
      <c r="Q814" s="9">
        <f t="shared" si="169"/>
        <v>6</v>
      </c>
      <c r="R814" s="8">
        <f t="shared" si="169"/>
        <v>0</v>
      </c>
      <c r="S814" s="8">
        <f t="shared" si="169"/>
        <v>3</v>
      </c>
      <c r="T814" s="8">
        <f t="shared" si="169"/>
        <v>0</v>
      </c>
      <c r="V814" s="26"/>
      <c r="Y814" s="7"/>
    </row>
    <row r="815" spans="1:25" ht="14.45" customHeight="1" x14ac:dyDescent="0.2">
      <c r="A815" s="12"/>
      <c r="B815" s="12"/>
      <c r="C815" s="273" t="s">
        <v>100</v>
      </c>
      <c r="D815" s="274"/>
      <c r="E815" s="274"/>
      <c r="F815" s="274"/>
      <c r="G815" s="274"/>
      <c r="H815" s="274"/>
      <c r="I815" s="274"/>
      <c r="J815" s="274"/>
      <c r="K815" s="274"/>
      <c r="L815" s="274"/>
      <c r="M815" s="275"/>
    </row>
    <row r="816" spans="1:25" ht="14.45" customHeight="1" thickBot="1" x14ac:dyDescent="0.25">
      <c r="A816" s="12"/>
      <c r="B816" s="12"/>
      <c r="C816" s="276"/>
      <c r="D816" s="277"/>
      <c r="E816" s="277"/>
      <c r="F816" s="277"/>
      <c r="G816" s="277"/>
      <c r="H816" s="277"/>
      <c r="I816" s="277"/>
      <c r="J816" s="277"/>
      <c r="K816" s="277"/>
      <c r="L816" s="277"/>
      <c r="M816" s="278"/>
    </row>
    <row r="817" spans="1:25" ht="14.45" customHeight="1" thickBot="1" x14ac:dyDescent="0.25">
      <c r="A817" s="12"/>
      <c r="B817" s="12"/>
      <c r="C817" s="279" t="s">
        <v>13</v>
      </c>
      <c r="D817" s="280"/>
      <c r="E817" s="279" t="s">
        <v>63</v>
      </c>
      <c r="F817" s="280"/>
      <c r="G817" s="13" t="s">
        <v>64</v>
      </c>
      <c r="H817" s="281" t="s">
        <v>65</v>
      </c>
      <c r="I817" s="282"/>
      <c r="J817" s="282"/>
      <c r="K817" s="282"/>
      <c r="L817" s="282"/>
      <c r="M817" s="283"/>
      <c r="R817" s="14"/>
      <c r="S817" s="15"/>
      <c r="T817" s="16"/>
      <c r="U817" s="16"/>
    </row>
    <row r="818" spans="1:25" ht="14.45" customHeight="1" thickBot="1" x14ac:dyDescent="0.25">
      <c r="A818" s="12"/>
      <c r="B818" s="12"/>
      <c r="C818" s="284">
        <v>44727</v>
      </c>
      <c r="D818" s="285"/>
      <c r="E818" s="286" t="s">
        <v>362</v>
      </c>
      <c r="F818" s="287"/>
      <c r="G818" s="17" t="s">
        <v>93</v>
      </c>
      <c r="H818" s="281"/>
      <c r="I818" s="282"/>
      <c r="J818" s="282"/>
      <c r="K818" s="282"/>
      <c r="L818" s="282"/>
      <c r="M818" s="283"/>
    </row>
    <row r="819" spans="1:25" ht="14.45" customHeight="1" thickBot="1" x14ac:dyDescent="0.25">
      <c r="A819" s="12"/>
      <c r="B819" s="12"/>
      <c r="C819" s="286"/>
      <c r="D819" s="288"/>
      <c r="E819" s="288"/>
      <c r="F819" s="288"/>
      <c r="G819" s="288"/>
      <c r="H819" s="288"/>
      <c r="I819" s="288"/>
      <c r="J819" s="288"/>
      <c r="K819" s="288"/>
      <c r="L819" s="288"/>
      <c r="M819" s="287"/>
    </row>
    <row r="820" spans="1:25" ht="14.45" customHeight="1" thickBot="1" x14ac:dyDescent="0.25">
      <c r="A820" s="12"/>
      <c r="B820" s="12"/>
      <c r="C820" s="18" t="s">
        <v>15</v>
      </c>
      <c r="D820" s="177"/>
      <c r="E820" s="18" t="s">
        <v>66</v>
      </c>
      <c r="F820" s="121" t="s">
        <v>67</v>
      </c>
      <c r="G820" s="18" t="s">
        <v>66</v>
      </c>
      <c r="H820" s="289" t="s">
        <v>62</v>
      </c>
      <c r="I820" s="290"/>
      <c r="J820" s="290"/>
      <c r="K820" s="290"/>
      <c r="L820" s="290"/>
      <c r="M820" s="291"/>
      <c r="Y820" s="7"/>
    </row>
    <row r="821" spans="1:25" ht="14.45" customHeight="1" thickBot="1" x14ac:dyDescent="0.4">
      <c r="A821" s="12"/>
      <c r="B821" s="12"/>
      <c r="C821" s="20"/>
      <c r="D821" s="21"/>
      <c r="E821" s="113" t="s">
        <v>604</v>
      </c>
      <c r="F821" s="207" t="s">
        <v>95</v>
      </c>
      <c r="G821" s="113" t="s">
        <v>360</v>
      </c>
      <c r="H821" s="289">
        <f>S828</f>
        <v>3</v>
      </c>
      <c r="I821" s="290"/>
      <c r="J821" s="291"/>
      <c r="K821" s="289">
        <f>T828</f>
        <v>0</v>
      </c>
      <c r="L821" s="290"/>
      <c r="M821" s="291"/>
      <c r="V821" s="22"/>
      <c r="W821" s="23"/>
      <c r="Y821" s="7"/>
    </row>
    <row r="822" spans="1:25" ht="14.45" customHeight="1" thickBot="1" x14ac:dyDescent="0.25">
      <c r="A822" s="12"/>
      <c r="B822" s="12"/>
      <c r="C822" s="24" t="s">
        <v>14</v>
      </c>
      <c r="D822" s="25" t="s">
        <v>68</v>
      </c>
      <c r="E822" s="24" t="s">
        <v>69</v>
      </c>
      <c r="F822" s="123"/>
      <c r="G822" s="24" t="s">
        <v>69</v>
      </c>
      <c r="H822" s="281" t="s">
        <v>70</v>
      </c>
      <c r="I822" s="283"/>
      <c r="J822" s="281" t="s">
        <v>71</v>
      </c>
      <c r="K822" s="283"/>
      <c r="L822" s="281" t="s">
        <v>72</v>
      </c>
      <c r="M822" s="283"/>
      <c r="O822" s="292" t="s">
        <v>73</v>
      </c>
      <c r="P822" s="293"/>
      <c r="Q822" s="292" t="s">
        <v>74</v>
      </c>
      <c r="R822" s="293"/>
      <c r="S822" s="292" t="s">
        <v>68</v>
      </c>
      <c r="T822" s="293"/>
      <c r="V822" s="26"/>
      <c r="W822" s="23"/>
      <c r="Y822" s="7"/>
    </row>
    <row r="823" spans="1:25" ht="14.45" customHeight="1" thickBot="1" x14ac:dyDescent="0.25">
      <c r="A823" s="12"/>
      <c r="B823" s="12"/>
      <c r="C823" s="191" t="s">
        <v>140</v>
      </c>
      <c r="D823" s="175" t="s">
        <v>75</v>
      </c>
      <c r="E823" s="189" t="s">
        <v>710</v>
      </c>
      <c r="F823" s="192"/>
      <c r="G823" s="189" t="s">
        <v>712</v>
      </c>
      <c r="H823" s="150">
        <v>6</v>
      </c>
      <c r="I823" s="175">
        <v>3</v>
      </c>
      <c r="J823" s="150">
        <v>3</v>
      </c>
      <c r="K823" s="175">
        <v>6</v>
      </c>
      <c r="L823" s="150">
        <v>1</v>
      </c>
      <c r="M823" s="175">
        <v>0</v>
      </c>
      <c r="O823" s="176">
        <f t="shared" ref="O823:O825" si="170">H823+J823+L823</f>
        <v>10</v>
      </c>
      <c r="P823" s="176">
        <f t="shared" ref="P823:P825" si="171">I823+K823+M823</f>
        <v>9</v>
      </c>
      <c r="Q823" s="176">
        <f>IF(H823&gt;I823,1,0)+IF(J823&gt;K823,1,0)+IF(L823&gt;M823,1,0)</f>
        <v>2</v>
      </c>
      <c r="R823" s="31">
        <f>IF(H823&lt;I823,1,0)+IF(J823&lt;K823,1,0)+IF(L823&lt;M823,1,0)</f>
        <v>1</v>
      </c>
      <c r="S823" s="31">
        <f>IF(Q823&gt;R823,1,0)</f>
        <v>1</v>
      </c>
      <c r="T823" s="31">
        <f>IF(Q823&lt;R823,1,0)</f>
        <v>0</v>
      </c>
      <c r="V823" s="26"/>
      <c r="W823" s="23"/>
      <c r="Y823" s="7"/>
    </row>
    <row r="824" spans="1:25" ht="14.45" customHeight="1" thickBot="1" x14ac:dyDescent="0.25">
      <c r="A824" s="12"/>
      <c r="B824" s="12"/>
      <c r="C824" s="189"/>
      <c r="D824" s="175" t="s">
        <v>76</v>
      </c>
      <c r="E824" s="189" t="s">
        <v>711</v>
      </c>
      <c r="F824" s="192"/>
      <c r="G824" s="189" t="s">
        <v>458</v>
      </c>
      <c r="H824" s="150">
        <v>6</v>
      </c>
      <c r="I824" s="175">
        <v>0</v>
      </c>
      <c r="J824" s="150">
        <v>6</v>
      </c>
      <c r="K824" s="175">
        <v>0</v>
      </c>
      <c r="L824" s="150"/>
      <c r="M824" s="175"/>
      <c r="O824" s="9">
        <f t="shared" si="170"/>
        <v>12</v>
      </c>
      <c r="P824" s="9">
        <f t="shared" si="171"/>
        <v>0</v>
      </c>
      <c r="Q824" s="9">
        <f>IF(H824&gt;I824,1,0)+IF(J824&gt;K824,1,0)+IF(L824&gt;M824,1,0)</f>
        <v>2</v>
      </c>
      <c r="R824" s="8">
        <f>IF(H824&lt;I824,1,0)+IF(J824&lt;K824,1,0)+IF(L824&lt;M824,1,0)</f>
        <v>0</v>
      </c>
      <c r="S824" s="8">
        <f>IF(Q824&gt;R824,1,0)</f>
        <v>1</v>
      </c>
      <c r="T824" s="8">
        <f>IF(Q824&lt;R824,1,0)</f>
        <v>0</v>
      </c>
      <c r="V824" s="26"/>
      <c r="W824" s="23"/>
      <c r="Y824" s="7"/>
    </row>
    <row r="825" spans="1:25" ht="14.45" customHeight="1" thickBot="1" x14ac:dyDescent="0.3">
      <c r="A825" s="12"/>
      <c r="B825" s="12"/>
      <c r="C825" s="300"/>
      <c r="D825" s="303" t="s">
        <v>77</v>
      </c>
      <c r="E825" s="189" t="s">
        <v>710</v>
      </c>
      <c r="F825" s="193"/>
      <c r="G825" s="189" t="s">
        <v>712</v>
      </c>
      <c r="H825" s="264">
        <v>6</v>
      </c>
      <c r="I825" s="267">
        <v>0</v>
      </c>
      <c r="J825" s="264">
        <v>6</v>
      </c>
      <c r="K825" s="267">
        <v>0</v>
      </c>
      <c r="L825" s="264"/>
      <c r="M825" s="267"/>
      <c r="O825" s="270">
        <f t="shared" si="170"/>
        <v>12</v>
      </c>
      <c r="P825" s="270">
        <f t="shared" si="171"/>
        <v>0</v>
      </c>
      <c r="Q825" s="270">
        <f>IF(H825&gt;I825,1,0)+IF(J825&gt;K825,1,0)+IF(L825&gt;M825,1,0)</f>
        <v>2</v>
      </c>
      <c r="R825" s="270">
        <f>IF(H825&lt;I825,1,0)+IF(J825&lt;K825,1,0)+IF(L825&lt;M825,1,0)</f>
        <v>0</v>
      </c>
      <c r="S825" s="270">
        <f>IF(Q825&gt;R825,1,0)</f>
        <v>1</v>
      </c>
      <c r="T825" s="270">
        <f>IF(Q825&lt;R825,1,0)</f>
        <v>0</v>
      </c>
      <c r="V825" s="22"/>
      <c r="W825" s="23"/>
      <c r="Y825" s="7"/>
    </row>
    <row r="826" spans="1:25" ht="14.45" customHeight="1" thickBot="1" x14ac:dyDescent="0.25">
      <c r="A826" s="12"/>
      <c r="B826" s="12"/>
      <c r="C826" s="301"/>
      <c r="D826" s="304"/>
      <c r="E826" s="190" t="s">
        <v>67</v>
      </c>
      <c r="F826" s="194"/>
      <c r="G826" s="190" t="s">
        <v>67</v>
      </c>
      <c r="H826" s="265"/>
      <c r="I826" s="268"/>
      <c r="J826" s="265"/>
      <c r="K826" s="268"/>
      <c r="L826" s="265"/>
      <c r="M826" s="268"/>
      <c r="O826" s="271"/>
      <c r="P826" s="271"/>
      <c r="Q826" s="271"/>
      <c r="R826" s="271"/>
      <c r="S826" s="271"/>
      <c r="T826" s="271"/>
      <c r="V826" s="26"/>
      <c r="W826" s="23"/>
      <c r="Y826" s="7"/>
    </row>
    <row r="827" spans="1:25" ht="14.45" customHeight="1" thickBot="1" x14ac:dyDescent="0.25">
      <c r="A827" s="12"/>
      <c r="B827" s="12"/>
      <c r="C827" s="302"/>
      <c r="D827" s="305"/>
      <c r="E827" s="189" t="s">
        <v>711</v>
      </c>
      <c r="F827" s="195"/>
      <c r="G827" s="189" t="s">
        <v>713</v>
      </c>
      <c r="H827" s="266"/>
      <c r="I827" s="269"/>
      <c r="J827" s="266"/>
      <c r="K827" s="269"/>
      <c r="L827" s="266"/>
      <c r="M827" s="269"/>
      <c r="O827" s="272"/>
      <c r="P827" s="272"/>
      <c r="Q827" s="272"/>
      <c r="R827" s="272"/>
      <c r="S827" s="272"/>
      <c r="T827" s="272"/>
      <c r="V827" s="26"/>
      <c r="Y827" s="7"/>
    </row>
    <row r="828" spans="1:25" ht="14.45" customHeight="1" thickBot="1" x14ac:dyDescent="0.25">
      <c r="A828" s="12"/>
      <c r="B828" s="12"/>
      <c r="C828" s="213"/>
      <c r="D828" s="214"/>
      <c r="E828" s="152"/>
      <c r="F828" s="215"/>
      <c r="G828" s="152"/>
      <c r="H828" s="216"/>
      <c r="I828" s="216"/>
      <c r="J828" s="216"/>
      <c r="K828" s="216"/>
      <c r="L828" s="216"/>
      <c r="M828" s="217"/>
      <c r="O828" s="8">
        <f t="shared" ref="O828:T828" si="172">O823+O824+O825</f>
        <v>34</v>
      </c>
      <c r="P828" s="8">
        <f t="shared" si="172"/>
        <v>9</v>
      </c>
      <c r="Q828" s="9">
        <f t="shared" si="172"/>
        <v>6</v>
      </c>
      <c r="R828" s="8">
        <f t="shared" si="172"/>
        <v>1</v>
      </c>
      <c r="S828" s="8">
        <f t="shared" si="172"/>
        <v>3</v>
      </c>
      <c r="T828" s="8">
        <f t="shared" si="172"/>
        <v>0</v>
      </c>
      <c r="V828" s="26"/>
      <c r="Y828" s="7"/>
    </row>
    <row r="829" spans="1:25" ht="14.45" customHeight="1" x14ac:dyDescent="0.2">
      <c r="A829" s="12"/>
      <c r="B829" s="12"/>
      <c r="C829" s="273" t="s">
        <v>100</v>
      </c>
      <c r="D829" s="274"/>
      <c r="E829" s="274"/>
      <c r="F829" s="274"/>
      <c r="G829" s="274"/>
      <c r="H829" s="274"/>
      <c r="I829" s="274"/>
      <c r="J829" s="274"/>
      <c r="K829" s="274"/>
      <c r="L829" s="274"/>
      <c r="M829" s="275"/>
    </row>
    <row r="830" spans="1:25" ht="14.45" customHeight="1" thickBot="1" x14ac:dyDescent="0.25">
      <c r="A830" s="12"/>
      <c r="B830" s="12"/>
      <c r="C830" s="276"/>
      <c r="D830" s="277"/>
      <c r="E830" s="277"/>
      <c r="F830" s="277"/>
      <c r="G830" s="277"/>
      <c r="H830" s="277"/>
      <c r="I830" s="277"/>
      <c r="J830" s="277"/>
      <c r="K830" s="277"/>
      <c r="L830" s="277"/>
      <c r="M830" s="278"/>
    </row>
    <row r="831" spans="1:25" ht="14.45" customHeight="1" thickBot="1" x14ac:dyDescent="0.25">
      <c r="A831" s="12"/>
      <c r="B831" s="12"/>
      <c r="C831" s="279" t="s">
        <v>13</v>
      </c>
      <c r="D831" s="280"/>
      <c r="E831" s="279" t="s">
        <v>63</v>
      </c>
      <c r="F831" s="280"/>
      <c r="G831" s="13" t="s">
        <v>64</v>
      </c>
      <c r="H831" s="281" t="s">
        <v>65</v>
      </c>
      <c r="I831" s="282"/>
      <c r="J831" s="282"/>
      <c r="K831" s="282"/>
      <c r="L831" s="282"/>
      <c r="M831" s="283"/>
      <c r="R831" s="14"/>
      <c r="S831" s="15"/>
      <c r="T831" s="16"/>
      <c r="U831" s="16"/>
    </row>
    <row r="832" spans="1:25" ht="14.45" customHeight="1" thickBot="1" x14ac:dyDescent="0.25">
      <c r="A832" s="12"/>
      <c r="B832" s="12"/>
      <c r="C832" s="284">
        <v>44727</v>
      </c>
      <c r="D832" s="285"/>
      <c r="E832" s="286" t="s">
        <v>365</v>
      </c>
      <c r="F832" s="287"/>
      <c r="G832" s="17" t="s">
        <v>93</v>
      </c>
      <c r="H832" s="281"/>
      <c r="I832" s="282"/>
      <c r="J832" s="282"/>
      <c r="K832" s="282"/>
      <c r="L832" s="282"/>
      <c r="M832" s="283"/>
    </row>
    <row r="833" spans="1:25" ht="14.45" customHeight="1" thickBot="1" x14ac:dyDescent="0.25">
      <c r="A833" s="12"/>
      <c r="B833" s="12"/>
      <c r="C833" s="286"/>
      <c r="D833" s="288"/>
      <c r="E833" s="288"/>
      <c r="F833" s="288"/>
      <c r="G833" s="288"/>
      <c r="H833" s="288"/>
      <c r="I833" s="288"/>
      <c r="J833" s="288"/>
      <c r="K833" s="288"/>
      <c r="L833" s="288"/>
      <c r="M833" s="287"/>
    </row>
    <row r="834" spans="1:25" ht="14.45" customHeight="1" thickBot="1" x14ac:dyDescent="0.25">
      <c r="A834" s="12"/>
      <c r="B834" s="12"/>
      <c r="C834" s="18" t="s">
        <v>15</v>
      </c>
      <c r="D834" s="177"/>
      <c r="E834" s="18" t="s">
        <v>66</v>
      </c>
      <c r="F834" s="121" t="s">
        <v>67</v>
      </c>
      <c r="G834" s="18" t="s">
        <v>66</v>
      </c>
      <c r="H834" s="289" t="s">
        <v>62</v>
      </c>
      <c r="I834" s="290"/>
      <c r="J834" s="290"/>
      <c r="K834" s="290"/>
      <c r="L834" s="290"/>
      <c r="M834" s="291"/>
      <c r="Y834" s="7"/>
    </row>
    <row r="835" spans="1:25" ht="14.45" customHeight="1" thickBot="1" x14ac:dyDescent="0.4">
      <c r="A835" s="12"/>
      <c r="B835" s="12"/>
      <c r="C835" s="20"/>
      <c r="D835" s="21"/>
      <c r="E835" s="113" t="s">
        <v>605</v>
      </c>
      <c r="F835" s="207" t="s">
        <v>95</v>
      </c>
      <c r="G835" s="113" t="s">
        <v>364</v>
      </c>
      <c r="H835" s="289">
        <f>S842</f>
        <v>2</v>
      </c>
      <c r="I835" s="290"/>
      <c r="J835" s="291"/>
      <c r="K835" s="289">
        <f>T842</f>
        <v>1</v>
      </c>
      <c r="L835" s="290"/>
      <c r="M835" s="291"/>
      <c r="V835" s="22"/>
      <c r="W835" s="23"/>
      <c r="Y835" s="7"/>
    </row>
    <row r="836" spans="1:25" ht="14.45" customHeight="1" thickBot="1" x14ac:dyDescent="0.25">
      <c r="A836" s="12"/>
      <c r="B836" s="12"/>
      <c r="C836" s="24" t="s">
        <v>14</v>
      </c>
      <c r="D836" s="25" t="s">
        <v>68</v>
      </c>
      <c r="E836" s="24" t="s">
        <v>69</v>
      </c>
      <c r="F836" s="123"/>
      <c r="G836" s="24" t="s">
        <v>69</v>
      </c>
      <c r="H836" s="281" t="s">
        <v>70</v>
      </c>
      <c r="I836" s="283"/>
      <c r="J836" s="281" t="s">
        <v>71</v>
      </c>
      <c r="K836" s="283"/>
      <c r="L836" s="281" t="s">
        <v>72</v>
      </c>
      <c r="M836" s="283"/>
      <c r="O836" s="292" t="s">
        <v>73</v>
      </c>
      <c r="P836" s="293"/>
      <c r="Q836" s="292" t="s">
        <v>74</v>
      </c>
      <c r="R836" s="293"/>
      <c r="S836" s="292" t="s">
        <v>68</v>
      </c>
      <c r="T836" s="293"/>
      <c r="V836" s="26"/>
      <c r="W836" s="23"/>
      <c r="Y836" s="7"/>
    </row>
    <row r="837" spans="1:25" ht="14.45" customHeight="1" thickBot="1" x14ac:dyDescent="0.25">
      <c r="A837" s="12"/>
      <c r="B837" s="12"/>
      <c r="C837" s="27" t="s">
        <v>140</v>
      </c>
      <c r="D837" s="174" t="s">
        <v>75</v>
      </c>
      <c r="E837" s="17" t="s">
        <v>658</v>
      </c>
      <c r="F837" s="124"/>
      <c r="G837" s="189" t="s">
        <v>427</v>
      </c>
      <c r="H837" s="150">
        <v>6</v>
      </c>
      <c r="I837" s="175">
        <v>0</v>
      </c>
      <c r="J837" s="150">
        <v>6</v>
      </c>
      <c r="K837" s="175">
        <v>0</v>
      </c>
      <c r="L837" s="150"/>
      <c r="M837" s="175"/>
      <c r="O837" s="176">
        <f t="shared" ref="O837:O839" si="173">H837+J837+L837</f>
        <v>12</v>
      </c>
      <c r="P837" s="176">
        <f t="shared" ref="P837:P839" si="174">I837+K837+M837</f>
        <v>0</v>
      </c>
      <c r="Q837" s="176">
        <f>IF(H837&gt;I837,1,0)+IF(J837&gt;K837,1,0)+IF(L837&gt;M837,1,0)</f>
        <v>2</v>
      </c>
      <c r="R837" s="31">
        <f>IF(H837&lt;I837,1,0)+IF(J837&lt;K837,1,0)+IF(L837&lt;M837,1,0)</f>
        <v>0</v>
      </c>
      <c r="S837" s="31">
        <f>IF(Q837&gt;R837,1,0)</f>
        <v>1</v>
      </c>
      <c r="T837" s="31">
        <f>IF(Q837&lt;R837,1,0)</f>
        <v>0</v>
      </c>
      <c r="V837" s="26"/>
      <c r="W837" s="23"/>
      <c r="Y837" s="7"/>
    </row>
    <row r="838" spans="1:25" ht="14.45" customHeight="1" thickBot="1" x14ac:dyDescent="0.25">
      <c r="A838" s="12"/>
      <c r="B838" s="12"/>
      <c r="C838" s="17"/>
      <c r="D838" s="174" t="s">
        <v>76</v>
      </c>
      <c r="E838" s="17" t="s">
        <v>659</v>
      </c>
      <c r="F838" s="124"/>
      <c r="G838" s="189" t="s">
        <v>428</v>
      </c>
      <c r="H838" s="150">
        <v>6</v>
      </c>
      <c r="I838" s="175">
        <v>0</v>
      </c>
      <c r="J838" s="150">
        <v>6</v>
      </c>
      <c r="K838" s="175">
        <v>0</v>
      </c>
      <c r="L838" s="150"/>
      <c r="M838" s="175"/>
      <c r="O838" s="9">
        <f t="shared" si="173"/>
        <v>12</v>
      </c>
      <c r="P838" s="9">
        <f t="shared" si="174"/>
        <v>0</v>
      </c>
      <c r="Q838" s="9">
        <f>IF(H838&gt;I838,1,0)+IF(J838&gt;K838,1,0)+IF(L838&gt;M838,1,0)</f>
        <v>2</v>
      </c>
      <c r="R838" s="8">
        <f>IF(H838&lt;I838,1,0)+IF(J838&lt;K838,1,0)+IF(L838&lt;M838,1,0)</f>
        <v>0</v>
      </c>
      <c r="S838" s="8">
        <f>IF(Q838&gt;R838,1,0)</f>
        <v>1</v>
      </c>
      <c r="T838" s="8">
        <f>IF(Q838&lt;R838,1,0)</f>
        <v>0</v>
      </c>
      <c r="V838" s="26"/>
      <c r="W838" s="23"/>
      <c r="Y838" s="7"/>
    </row>
    <row r="839" spans="1:25" ht="14.45" customHeight="1" thickBot="1" x14ac:dyDescent="0.3">
      <c r="A839" s="12"/>
      <c r="B839" s="12"/>
      <c r="C839" s="258"/>
      <c r="D839" s="261" t="s">
        <v>77</v>
      </c>
      <c r="E839" s="17" t="s">
        <v>658</v>
      </c>
      <c r="F839" s="125"/>
      <c r="G839" s="189" t="s">
        <v>660</v>
      </c>
      <c r="H839" s="264">
        <v>0</v>
      </c>
      <c r="I839" s="267">
        <v>6</v>
      </c>
      <c r="J839" s="264">
        <v>0</v>
      </c>
      <c r="K839" s="267">
        <v>6</v>
      </c>
      <c r="L839" s="264"/>
      <c r="M839" s="267"/>
      <c r="O839" s="270">
        <f t="shared" si="173"/>
        <v>0</v>
      </c>
      <c r="P839" s="270">
        <f t="shared" si="174"/>
        <v>12</v>
      </c>
      <c r="Q839" s="270">
        <f>IF(H839&gt;I839,1,0)+IF(J839&gt;K839,1,0)+IF(L839&gt;M839,1,0)</f>
        <v>0</v>
      </c>
      <c r="R839" s="270">
        <f>IF(H839&lt;I839,1,0)+IF(J839&lt;K839,1,0)+IF(L839&lt;M839,1,0)</f>
        <v>2</v>
      </c>
      <c r="S839" s="270">
        <f>IF(Q839&gt;R839,1,0)</f>
        <v>0</v>
      </c>
      <c r="T839" s="270">
        <f>IF(Q839&lt;R839,1,0)</f>
        <v>1</v>
      </c>
      <c r="V839" s="22"/>
      <c r="W839" s="23"/>
      <c r="Y839" s="7"/>
    </row>
    <row r="840" spans="1:25" ht="14.45" customHeight="1" thickBot="1" x14ac:dyDescent="0.25">
      <c r="A840" s="12"/>
      <c r="B840" s="12"/>
      <c r="C840" s="259"/>
      <c r="D840" s="262"/>
      <c r="E840" s="32" t="s">
        <v>67</v>
      </c>
      <c r="F840" s="126"/>
      <c r="G840" s="190" t="s">
        <v>67</v>
      </c>
      <c r="H840" s="265"/>
      <c r="I840" s="268"/>
      <c r="J840" s="265"/>
      <c r="K840" s="268"/>
      <c r="L840" s="265"/>
      <c r="M840" s="268"/>
      <c r="O840" s="271"/>
      <c r="P840" s="271"/>
      <c r="Q840" s="271"/>
      <c r="R840" s="271"/>
      <c r="S840" s="271"/>
      <c r="T840" s="271"/>
      <c r="V840" s="26"/>
      <c r="W840" s="23"/>
      <c r="Y840" s="7"/>
    </row>
    <row r="841" spans="1:25" ht="14.45" customHeight="1" thickBot="1" x14ac:dyDescent="0.25">
      <c r="A841" s="12"/>
      <c r="B841" s="12"/>
      <c r="C841" s="260"/>
      <c r="D841" s="263"/>
      <c r="E841" s="17" t="s">
        <v>659</v>
      </c>
      <c r="F841" s="127"/>
      <c r="G841" s="189" t="s">
        <v>430</v>
      </c>
      <c r="H841" s="266"/>
      <c r="I841" s="269"/>
      <c r="J841" s="266"/>
      <c r="K841" s="269"/>
      <c r="L841" s="266"/>
      <c r="M841" s="269"/>
      <c r="O841" s="272"/>
      <c r="P841" s="272"/>
      <c r="Q841" s="272"/>
      <c r="R841" s="272"/>
      <c r="S841" s="272"/>
      <c r="T841" s="272"/>
      <c r="V841" s="26"/>
      <c r="Y841" s="7"/>
    </row>
    <row r="842" spans="1:25" ht="14.45" customHeight="1" thickBot="1" x14ac:dyDescent="0.25">
      <c r="A842" s="12"/>
      <c r="B842" s="12"/>
      <c r="C842" s="218"/>
      <c r="D842" s="83"/>
      <c r="E842" s="33"/>
      <c r="F842" s="219"/>
      <c r="G842" s="152"/>
      <c r="H842" s="216"/>
      <c r="I842" s="216"/>
      <c r="J842" s="216"/>
      <c r="K842" s="216"/>
      <c r="L842" s="216"/>
      <c r="M842" s="217"/>
      <c r="O842" s="8">
        <f t="shared" ref="O842:T842" si="175">O837+O838+O839</f>
        <v>24</v>
      </c>
      <c r="P842" s="8">
        <f t="shared" si="175"/>
        <v>12</v>
      </c>
      <c r="Q842" s="9">
        <f t="shared" si="175"/>
        <v>4</v>
      </c>
      <c r="R842" s="8">
        <f t="shared" si="175"/>
        <v>2</v>
      </c>
      <c r="S842" s="8">
        <f t="shared" si="175"/>
        <v>2</v>
      </c>
      <c r="T842" s="8">
        <f t="shared" si="175"/>
        <v>1</v>
      </c>
      <c r="V842" s="26"/>
      <c r="Y842" s="7"/>
    </row>
    <row r="843" spans="1:25" ht="14.45" customHeight="1" x14ac:dyDescent="0.2">
      <c r="A843" s="12"/>
      <c r="B843" s="12"/>
      <c r="C843" s="273" t="s">
        <v>100</v>
      </c>
      <c r="D843" s="274"/>
      <c r="E843" s="274"/>
      <c r="F843" s="274"/>
      <c r="G843" s="274"/>
      <c r="H843" s="274"/>
      <c r="I843" s="274"/>
      <c r="J843" s="274"/>
      <c r="K843" s="274"/>
      <c r="L843" s="274"/>
      <c r="M843" s="275"/>
    </row>
    <row r="844" spans="1:25" ht="14.45" customHeight="1" thickBot="1" x14ac:dyDescent="0.25">
      <c r="A844" s="12"/>
      <c r="B844" s="12"/>
      <c r="C844" s="276"/>
      <c r="D844" s="277"/>
      <c r="E844" s="277"/>
      <c r="F844" s="277"/>
      <c r="G844" s="277"/>
      <c r="H844" s="277"/>
      <c r="I844" s="277"/>
      <c r="J844" s="277"/>
      <c r="K844" s="277"/>
      <c r="L844" s="277"/>
      <c r="M844" s="278"/>
    </row>
    <row r="845" spans="1:25" ht="14.45" customHeight="1" thickBot="1" x14ac:dyDescent="0.25">
      <c r="A845" s="12"/>
      <c r="B845" s="12"/>
      <c r="C845" s="279" t="s">
        <v>13</v>
      </c>
      <c r="D845" s="280"/>
      <c r="E845" s="279" t="s">
        <v>63</v>
      </c>
      <c r="F845" s="280"/>
      <c r="G845" s="13" t="s">
        <v>64</v>
      </c>
      <c r="H845" s="281" t="s">
        <v>65</v>
      </c>
      <c r="I845" s="282"/>
      <c r="J845" s="282"/>
      <c r="K845" s="282"/>
      <c r="L845" s="282"/>
      <c r="M845" s="283"/>
      <c r="R845" s="14"/>
      <c r="S845" s="15"/>
      <c r="T845" s="16"/>
      <c r="U845" s="16"/>
    </row>
    <row r="846" spans="1:25" ht="14.45" customHeight="1" thickBot="1" x14ac:dyDescent="0.25">
      <c r="A846" s="12"/>
      <c r="B846" s="12"/>
      <c r="C846" s="284">
        <v>44727</v>
      </c>
      <c r="D846" s="285"/>
      <c r="E846" s="286" t="s">
        <v>9</v>
      </c>
      <c r="F846" s="287"/>
      <c r="G846" s="17" t="s">
        <v>93</v>
      </c>
      <c r="H846" s="281"/>
      <c r="I846" s="282"/>
      <c r="J846" s="282"/>
      <c r="K846" s="282"/>
      <c r="L846" s="282"/>
      <c r="M846" s="283"/>
    </row>
    <row r="847" spans="1:25" ht="14.45" customHeight="1" thickBot="1" x14ac:dyDescent="0.25">
      <c r="A847" s="12"/>
      <c r="B847" s="12"/>
      <c r="C847" s="286"/>
      <c r="D847" s="288"/>
      <c r="E847" s="288"/>
      <c r="F847" s="288"/>
      <c r="G847" s="288"/>
      <c r="H847" s="288"/>
      <c r="I847" s="288"/>
      <c r="J847" s="288"/>
      <c r="K847" s="288"/>
      <c r="L847" s="288"/>
      <c r="M847" s="287"/>
    </row>
    <row r="848" spans="1:25" ht="14.45" customHeight="1" thickBot="1" x14ac:dyDescent="0.25">
      <c r="A848" s="12"/>
      <c r="B848" s="12"/>
      <c r="C848" s="18" t="s">
        <v>15</v>
      </c>
      <c r="D848" s="177"/>
      <c r="E848" s="18" t="s">
        <v>66</v>
      </c>
      <c r="F848" s="121" t="s">
        <v>67</v>
      </c>
      <c r="G848" s="18" t="s">
        <v>66</v>
      </c>
      <c r="H848" s="289" t="s">
        <v>62</v>
      </c>
      <c r="I848" s="290"/>
      <c r="J848" s="290"/>
      <c r="K848" s="290"/>
      <c r="L848" s="290"/>
      <c r="M848" s="291"/>
      <c r="Y848" s="7"/>
    </row>
    <row r="849" spans="1:25" ht="14.45" customHeight="1" thickBot="1" x14ac:dyDescent="0.3">
      <c r="A849" s="12"/>
      <c r="B849" s="12"/>
      <c r="C849" s="20"/>
      <c r="D849" s="21"/>
      <c r="E849" s="117" t="s">
        <v>98</v>
      </c>
      <c r="F849" s="208" t="s">
        <v>95</v>
      </c>
      <c r="G849" s="117" t="s">
        <v>101</v>
      </c>
      <c r="H849" s="289">
        <f>S856</f>
        <v>1</v>
      </c>
      <c r="I849" s="290"/>
      <c r="J849" s="291"/>
      <c r="K849" s="289">
        <f>T856</f>
        <v>2</v>
      </c>
      <c r="L849" s="290"/>
      <c r="M849" s="291"/>
      <c r="V849" s="22"/>
      <c r="W849" s="23"/>
      <c r="Y849" s="7"/>
    </row>
    <row r="850" spans="1:25" ht="14.45" customHeight="1" thickBot="1" x14ac:dyDescent="0.25">
      <c r="A850" s="12"/>
      <c r="B850" s="12"/>
      <c r="C850" s="24" t="s">
        <v>14</v>
      </c>
      <c r="D850" s="25" t="s">
        <v>68</v>
      </c>
      <c r="E850" s="24" t="s">
        <v>69</v>
      </c>
      <c r="F850" s="123"/>
      <c r="G850" s="24" t="s">
        <v>69</v>
      </c>
      <c r="H850" s="281" t="s">
        <v>70</v>
      </c>
      <c r="I850" s="283"/>
      <c r="J850" s="281" t="s">
        <v>71</v>
      </c>
      <c r="K850" s="283"/>
      <c r="L850" s="281" t="s">
        <v>72</v>
      </c>
      <c r="M850" s="283"/>
      <c r="O850" s="292" t="s">
        <v>73</v>
      </c>
      <c r="P850" s="293"/>
      <c r="Q850" s="292" t="s">
        <v>74</v>
      </c>
      <c r="R850" s="293"/>
      <c r="S850" s="292" t="s">
        <v>68</v>
      </c>
      <c r="T850" s="293"/>
      <c r="V850" s="26"/>
      <c r="W850" s="23"/>
      <c r="Y850" s="7"/>
    </row>
    <row r="851" spans="1:25" ht="14.45" customHeight="1" thickBot="1" x14ac:dyDescent="0.25">
      <c r="A851" s="12"/>
      <c r="B851" s="12"/>
      <c r="C851" s="27" t="s">
        <v>142</v>
      </c>
      <c r="D851" s="174" t="s">
        <v>75</v>
      </c>
      <c r="E851" s="17" t="s">
        <v>701</v>
      </c>
      <c r="F851" s="124"/>
      <c r="G851" s="189" t="s">
        <v>44</v>
      </c>
      <c r="H851" s="150">
        <v>6</v>
      </c>
      <c r="I851" s="175">
        <v>7</v>
      </c>
      <c r="J851" s="150">
        <v>6</v>
      </c>
      <c r="K851" s="175">
        <v>3</v>
      </c>
      <c r="L851" s="150">
        <v>0</v>
      </c>
      <c r="M851" s="175">
        <v>1</v>
      </c>
      <c r="O851" s="176">
        <f t="shared" ref="O851:O853" si="176">H851+J851+L851</f>
        <v>12</v>
      </c>
      <c r="P851" s="176">
        <f t="shared" ref="P851:P853" si="177">I851+K851+M851</f>
        <v>11</v>
      </c>
      <c r="Q851" s="176">
        <f>IF(H851&gt;I851,1,0)+IF(J851&gt;K851,1,0)+IF(L851&gt;M851,1,0)</f>
        <v>1</v>
      </c>
      <c r="R851" s="31">
        <f>IF(H851&lt;I851,1,0)+IF(J851&lt;K851,1,0)+IF(L851&lt;M851,1,0)</f>
        <v>2</v>
      </c>
      <c r="S851" s="31">
        <f>IF(Q851&gt;R851,1,0)</f>
        <v>0</v>
      </c>
      <c r="T851" s="31">
        <f>IF(Q851&lt;R851,1,0)</f>
        <v>1</v>
      </c>
      <c r="V851" s="26"/>
      <c r="W851" s="23"/>
      <c r="Y851" s="7"/>
    </row>
    <row r="852" spans="1:25" ht="14.45" customHeight="1" thickBot="1" x14ac:dyDescent="0.25">
      <c r="A852" s="12"/>
      <c r="B852" s="12"/>
      <c r="C852" s="17"/>
      <c r="D852" s="174" t="s">
        <v>76</v>
      </c>
      <c r="E852" s="17" t="s">
        <v>326</v>
      </c>
      <c r="F852" s="124"/>
      <c r="G852" s="189" t="s">
        <v>338</v>
      </c>
      <c r="H852" s="150">
        <v>2</v>
      </c>
      <c r="I852" s="175">
        <v>6</v>
      </c>
      <c r="J852" s="150">
        <v>2</v>
      </c>
      <c r="K852" s="175">
        <v>6</v>
      </c>
      <c r="L852" s="150"/>
      <c r="M852" s="175"/>
      <c r="O852" s="9">
        <f t="shared" si="176"/>
        <v>4</v>
      </c>
      <c r="P852" s="9">
        <f t="shared" si="177"/>
        <v>12</v>
      </c>
      <c r="Q852" s="9">
        <f>IF(H852&gt;I852,1,0)+IF(J852&gt;K852,1,0)+IF(L852&gt;M852,1,0)</f>
        <v>0</v>
      </c>
      <c r="R852" s="8">
        <f>IF(H852&lt;I852,1,0)+IF(J852&lt;K852,1,0)+IF(L852&lt;M852,1,0)</f>
        <v>2</v>
      </c>
      <c r="S852" s="8">
        <f>IF(Q852&gt;R852,1,0)</f>
        <v>0</v>
      </c>
      <c r="T852" s="8">
        <f>IF(Q852&lt;R852,1,0)</f>
        <v>1</v>
      </c>
      <c r="V852" s="26"/>
      <c r="W852" s="23"/>
      <c r="Y852" s="7"/>
    </row>
    <row r="853" spans="1:25" ht="14.45" customHeight="1" thickBot="1" x14ac:dyDescent="0.3">
      <c r="A853" s="12"/>
      <c r="B853" s="12"/>
      <c r="C853" s="258"/>
      <c r="D853" s="261" t="s">
        <v>77</v>
      </c>
      <c r="E853" s="17" t="s">
        <v>701</v>
      </c>
      <c r="F853" s="125"/>
      <c r="G853" s="189" t="s">
        <v>44</v>
      </c>
      <c r="H853" s="264">
        <v>6</v>
      </c>
      <c r="I853" s="267">
        <v>0</v>
      </c>
      <c r="J853" s="264">
        <v>6</v>
      </c>
      <c r="K853" s="267">
        <v>0</v>
      </c>
      <c r="L853" s="264"/>
      <c r="M853" s="267"/>
      <c r="O853" s="270">
        <f t="shared" si="176"/>
        <v>12</v>
      </c>
      <c r="P853" s="270">
        <f t="shared" si="177"/>
        <v>0</v>
      </c>
      <c r="Q853" s="270">
        <f>IF(H853&gt;I853,1,0)+IF(J853&gt;K853,1,0)+IF(L853&gt;M853,1,0)</f>
        <v>2</v>
      </c>
      <c r="R853" s="270">
        <f>IF(H853&lt;I853,1,0)+IF(J853&lt;K853,1,0)+IF(L853&lt;M853,1,0)</f>
        <v>0</v>
      </c>
      <c r="S853" s="270">
        <f>IF(Q853&gt;R853,1,0)</f>
        <v>1</v>
      </c>
      <c r="T853" s="270">
        <f>IF(Q853&lt;R853,1,0)</f>
        <v>0</v>
      </c>
      <c r="V853" s="22"/>
      <c r="W853" s="23"/>
      <c r="Y853" s="7"/>
    </row>
    <row r="854" spans="1:25" ht="14.45" customHeight="1" thickBot="1" x14ac:dyDescent="0.25">
      <c r="A854" s="12"/>
      <c r="B854" s="12"/>
      <c r="C854" s="259"/>
      <c r="D854" s="262"/>
      <c r="E854" s="32" t="s">
        <v>67</v>
      </c>
      <c r="F854" s="126"/>
      <c r="G854" s="190" t="s">
        <v>67</v>
      </c>
      <c r="H854" s="265"/>
      <c r="I854" s="268"/>
      <c r="J854" s="265"/>
      <c r="K854" s="268"/>
      <c r="L854" s="265"/>
      <c r="M854" s="268"/>
      <c r="O854" s="271"/>
      <c r="P854" s="271"/>
      <c r="Q854" s="271"/>
      <c r="R854" s="271"/>
      <c r="S854" s="271"/>
      <c r="T854" s="271"/>
      <c r="V854" s="26"/>
      <c r="W854" s="23"/>
      <c r="Y854" s="7"/>
    </row>
    <row r="855" spans="1:25" ht="14.45" customHeight="1" thickBot="1" x14ac:dyDescent="0.25">
      <c r="A855" s="12"/>
      <c r="B855" s="12"/>
      <c r="C855" s="260"/>
      <c r="D855" s="263"/>
      <c r="E855" s="17" t="s">
        <v>326</v>
      </c>
      <c r="F855" s="127"/>
      <c r="G855" s="189" t="s">
        <v>338</v>
      </c>
      <c r="H855" s="266"/>
      <c r="I855" s="269"/>
      <c r="J855" s="266"/>
      <c r="K855" s="269"/>
      <c r="L855" s="266"/>
      <c r="M855" s="269"/>
      <c r="O855" s="272"/>
      <c r="P855" s="272"/>
      <c r="Q855" s="272"/>
      <c r="R855" s="272"/>
      <c r="S855" s="272"/>
      <c r="T855" s="272"/>
      <c r="V855" s="26"/>
      <c r="Y855" s="7"/>
    </row>
    <row r="856" spans="1:25" ht="14.45" customHeight="1" thickBot="1" x14ac:dyDescent="0.25">
      <c r="A856" s="12"/>
      <c r="B856" s="12"/>
      <c r="C856" s="218"/>
      <c r="D856" s="83"/>
      <c r="E856" s="33"/>
      <c r="F856" s="219"/>
      <c r="G856" s="152"/>
      <c r="H856" s="216"/>
      <c r="I856" s="216"/>
      <c r="J856" s="216"/>
      <c r="K856" s="216"/>
      <c r="L856" s="216"/>
      <c r="M856" s="217"/>
      <c r="O856" s="8">
        <f t="shared" ref="O856:T856" si="178">O851+O852+O853</f>
        <v>28</v>
      </c>
      <c r="P856" s="8">
        <f t="shared" si="178"/>
        <v>23</v>
      </c>
      <c r="Q856" s="9">
        <f t="shared" si="178"/>
        <v>3</v>
      </c>
      <c r="R856" s="8">
        <f t="shared" si="178"/>
        <v>4</v>
      </c>
      <c r="S856" s="8">
        <f t="shared" si="178"/>
        <v>1</v>
      </c>
      <c r="T856" s="8">
        <f t="shared" si="178"/>
        <v>2</v>
      </c>
      <c r="V856" s="26"/>
      <c r="Y856" s="7"/>
    </row>
    <row r="857" spans="1:25" ht="14.45" customHeight="1" x14ac:dyDescent="0.2">
      <c r="A857" s="12"/>
      <c r="B857" s="12"/>
      <c r="C857" s="273" t="s">
        <v>100</v>
      </c>
      <c r="D857" s="274"/>
      <c r="E857" s="274"/>
      <c r="F857" s="274"/>
      <c r="G857" s="274"/>
      <c r="H857" s="274"/>
      <c r="I857" s="274"/>
      <c r="J857" s="274"/>
      <c r="K857" s="274"/>
      <c r="L857" s="274"/>
      <c r="M857" s="275"/>
    </row>
    <row r="858" spans="1:25" ht="14.45" customHeight="1" thickBot="1" x14ac:dyDescent="0.25">
      <c r="A858" s="12"/>
      <c r="B858" s="12"/>
      <c r="C858" s="276"/>
      <c r="D858" s="277"/>
      <c r="E858" s="277"/>
      <c r="F858" s="277"/>
      <c r="G858" s="277"/>
      <c r="H858" s="277"/>
      <c r="I858" s="277"/>
      <c r="J858" s="277"/>
      <c r="K858" s="277"/>
      <c r="L858" s="277"/>
      <c r="M858" s="278"/>
    </row>
    <row r="859" spans="1:25" ht="14.45" customHeight="1" thickBot="1" x14ac:dyDescent="0.25">
      <c r="A859" s="12"/>
      <c r="B859" s="12"/>
      <c r="C859" s="279" t="s">
        <v>13</v>
      </c>
      <c r="D859" s="280"/>
      <c r="E859" s="279" t="s">
        <v>63</v>
      </c>
      <c r="F859" s="280"/>
      <c r="G859" s="13" t="s">
        <v>64</v>
      </c>
      <c r="H859" s="281" t="s">
        <v>65</v>
      </c>
      <c r="I859" s="282"/>
      <c r="J859" s="282"/>
      <c r="K859" s="282"/>
      <c r="L859" s="282"/>
      <c r="M859" s="283"/>
      <c r="R859" s="14"/>
      <c r="S859" s="15"/>
      <c r="T859" s="16"/>
      <c r="U859" s="16"/>
    </row>
    <row r="860" spans="1:25" ht="14.45" customHeight="1" thickBot="1" x14ac:dyDescent="0.25">
      <c r="A860" s="12"/>
      <c r="B860" s="12"/>
      <c r="C860" s="284">
        <v>44727</v>
      </c>
      <c r="D860" s="285"/>
      <c r="E860" s="286" t="s">
        <v>9</v>
      </c>
      <c r="F860" s="287"/>
      <c r="G860" s="17" t="s">
        <v>93</v>
      </c>
      <c r="H860" s="281"/>
      <c r="I860" s="282"/>
      <c r="J860" s="282"/>
      <c r="K860" s="282"/>
      <c r="L860" s="282"/>
      <c r="M860" s="283"/>
    </row>
    <row r="861" spans="1:25" ht="14.45" customHeight="1" thickBot="1" x14ac:dyDescent="0.25">
      <c r="A861" s="12"/>
      <c r="B861" s="12"/>
      <c r="C861" s="286"/>
      <c r="D861" s="288"/>
      <c r="E861" s="288"/>
      <c r="F861" s="288"/>
      <c r="G861" s="288"/>
      <c r="H861" s="288"/>
      <c r="I861" s="288"/>
      <c r="J861" s="288"/>
      <c r="K861" s="288"/>
      <c r="L861" s="288"/>
      <c r="M861" s="287"/>
    </row>
    <row r="862" spans="1:25" ht="14.45" customHeight="1" thickBot="1" x14ac:dyDescent="0.25">
      <c r="A862" s="12"/>
      <c r="B862" s="12"/>
      <c r="C862" s="18" t="s">
        <v>15</v>
      </c>
      <c r="D862" s="177"/>
      <c r="E862" s="18" t="s">
        <v>66</v>
      </c>
      <c r="F862" s="121" t="s">
        <v>67</v>
      </c>
      <c r="G862" s="18" t="s">
        <v>66</v>
      </c>
      <c r="H862" s="289" t="s">
        <v>62</v>
      </c>
      <c r="I862" s="290"/>
      <c r="J862" s="290"/>
      <c r="K862" s="290"/>
      <c r="L862" s="290"/>
      <c r="M862" s="291"/>
      <c r="Y862" s="7"/>
    </row>
    <row r="863" spans="1:25" ht="14.45" customHeight="1" thickBot="1" x14ac:dyDescent="0.3">
      <c r="A863" s="12"/>
      <c r="B863" s="12"/>
      <c r="C863" s="20"/>
      <c r="D863" s="21"/>
      <c r="E863" s="117" t="s">
        <v>102</v>
      </c>
      <c r="F863" s="208" t="s">
        <v>95</v>
      </c>
      <c r="G863" s="117" t="s">
        <v>99</v>
      </c>
      <c r="H863" s="289">
        <f>S870</f>
        <v>3</v>
      </c>
      <c r="I863" s="290"/>
      <c r="J863" s="291"/>
      <c r="K863" s="289">
        <f>T870</f>
        <v>0</v>
      </c>
      <c r="L863" s="290"/>
      <c r="M863" s="291"/>
      <c r="V863" s="22"/>
      <c r="W863" s="23"/>
      <c r="Y863" s="7"/>
    </row>
    <row r="864" spans="1:25" ht="14.45" customHeight="1" thickBot="1" x14ac:dyDescent="0.25">
      <c r="A864" s="12"/>
      <c r="B864" s="12"/>
      <c r="C864" s="24" t="s">
        <v>14</v>
      </c>
      <c r="D864" s="25" t="s">
        <v>68</v>
      </c>
      <c r="E864" s="24" t="s">
        <v>69</v>
      </c>
      <c r="F864" s="123"/>
      <c r="G864" s="24" t="s">
        <v>69</v>
      </c>
      <c r="H864" s="281" t="s">
        <v>70</v>
      </c>
      <c r="I864" s="283"/>
      <c r="J864" s="281" t="s">
        <v>71</v>
      </c>
      <c r="K864" s="283"/>
      <c r="L864" s="281" t="s">
        <v>72</v>
      </c>
      <c r="M864" s="283"/>
      <c r="O864" s="292" t="s">
        <v>73</v>
      </c>
      <c r="P864" s="293"/>
      <c r="Q864" s="292" t="s">
        <v>74</v>
      </c>
      <c r="R864" s="293"/>
      <c r="S864" s="292" t="s">
        <v>68</v>
      </c>
      <c r="T864" s="293"/>
      <c r="V864" s="26"/>
      <c r="W864" s="23"/>
      <c r="Y864" s="7"/>
    </row>
    <row r="865" spans="1:25" ht="14.45" customHeight="1" thickBot="1" x14ac:dyDescent="0.25">
      <c r="A865" s="12"/>
      <c r="B865" s="12"/>
      <c r="C865" s="191" t="s">
        <v>142</v>
      </c>
      <c r="D865" s="175" t="s">
        <v>75</v>
      </c>
      <c r="E865" s="189" t="s">
        <v>698</v>
      </c>
      <c r="F865" s="192"/>
      <c r="G865" s="189"/>
      <c r="H865" s="150">
        <v>6</v>
      </c>
      <c r="I865" s="175">
        <v>0</v>
      </c>
      <c r="J865" s="150">
        <v>6</v>
      </c>
      <c r="K865" s="175">
        <v>0</v>
      </c>
      <c r="L865" s="150"/>
      <c r="M865" s="175"/>
      <c r="O865" s="176">
        <f t="shared" ref="O865:O867" si="179">H865+J865+L865</f>
        <v>12</v>
      </c>
      <c r="P865" s="176">
        <f t="shared" ref="P865:P867" si="180">I865+K865+M865</f>
        <v>0</v>
      </c>
      <c r="Q865" s="176">
        <f>IF(H865&gt;I865,1,0)+IF(J865&gt;K865,1,0)+IF(L865&gt;M865,1,0)</f>
        <v>2</v>
      </c>
      <c r="R865" s="31">
        <f>IF(H865&lt;I865,1,0)+IF(J865&lt;K865,1,0)+IF(L865&lt;M865,1,0)</f>
        <v>0</v>
      </c>
      <c r="S865" s="31">
        <f>IF(Q865&gt;R865,1,0)</f>
        <v>1</v>
      </c>
      <c r="T865" s="31">
        <f>IF(Q865&lt;R865,1,0)</f>
        <v>0</v>
      </c>
      <c r="V865" s="26"/>
      <c r="W865" s="23"/>
      <c r="Y865" s="7"/>
    </row>
    <row r="866" spans="1:25" ht="14.45" customHeight="1" thickBot="1" x14ac:dyDescent="0.25">
      <c r="A866" s="12"/>
      <c r="B866" s="12"/>
      <c r="C866" s="189"/>
      <c r="D866" s="175" t="s">
        <v>76</v>
      </c>
      <c r="E866" s="189" t="s">
        <v>40</v>
      </c>
      <c r="F866" s="192"/>
      <c r="G866" s="189"/>
      <c r="H866" s="150">
        <v>6</v>
      </c>
      <c r="I866" s="175">
        <v>0</v>
      </c>
      <c r="J866" s="150">
        <v>6</v>
      </c>
      <c r="K866" s="175">
        <v>0</v>
      </c>
      <c r="L866" s="150"/>
      <c r="M866" s="175"/>
      <c r="O866" s="9">
        <f t="shared" si="179"/>
        <v>12</v>
      </c>
      <c r="P866" s="9">
        <f t="shared" si="180"/>
        <v>0</v>
      </c>
      <c r="Q866" s="9">
        <f>IF(H866&gt;I866,1,0)+IF(J866&gt;K866,1,0)+IF(L866&gt;M866,1,0)</f>
        <v>2</v>
      </c>
      <c r="R866" s="8">
        <f>IF(H866&lt;I866,1,0)+IF(J866&lt;K866,1,0)+IF(L866&lt;M866,1,0)</f>
        <v>0</v>
      </c>
      <c r="S866" s="8">
        <f>IF(Q866&gt;R866,1,0)</f>
        <v>1</v>
      </c>
      <c r="T866" s="8">
        <f>IF(Q866&lt;R866,1,0)</f>
        <v>0</v>
      </c>
      <c r="V866" s="26"/>
      <c r="W866" s="23"/>
      <c r="Y866" s="7"/>
    </row>
    <row r="867" spans="1:25" ht="14.45" customHeight="1" thickBot="1" x14ac:dyDescent="0.3">
      <c r="A867" s="12"/>
      <c r="B867" s="12"/>
      <c r="C867" s="300"/>
      <c r="D867" s="303" t="s">
        <v>77</v>
      </c>
      <c r="E867" s="189" t="s">
        <v>698</v>
      </c>
      <c r="F867" s="193"/>
      <c r="G867" s="189"/>
      <c r="H867" s="264">
        <v>6</v>
      </c>
      <c r="I867" s="267">
        <v>0</v>
      </c>
      <c r="J867" s="264">
        <v>6</v>
      </c>
      <c r="K867" s="267">
        <v>0</v>
      </c>
      <c r="L867" s="264"/>
      <c r="M867" s="267"/>
      <c r="O867" s="270">
        <f t="shared" si="179"/>
        <v>12</v>
      </c>
      <c r="P867" s="270">
        <f t="shared" si="180"/>
        <v>0</v>
      </c>
      <c r="Q867" s="270">
        <f>IF(H867&gt;I867,1,0)+IF(J867&gt;K867,1,0)+IF(L867&gt;M867,1,0)</f>
        <v>2</v>
      </c>
      <c r="R867" s="270">
        <f>IF(H867&lt;I867,1,0)+IF(J867&lt;K867,1,0)+IF(L867&lt;M867,1,0)</f>
        <v>0</v>
      </c>
      <c r="S867" s="270">
        <f>IF(Q867&gt;R867,1,0)</f>
        <v>1</v>
      </c>
      <c r="T867" s="270">
        <f>IF(Q867&lt;R867,1,0)</f>
        <v>0</v>
      </c>
      <c r="V867" s="22"/>
      <c r="W867" s="23"/>
      <c r="Y867" s="7"/>
    </row>
    <row r="868" spans="1:25" ht="14.45" customHeight="1" thickBot="1" x14ac:dyDescent="0.25">
      <c r="A868" s="12"/>
      <c r="B868" s="12"/>
      <c r="C868" s="301"/>
      <c r="D868" s="304"/>
      <c r="E868" s="190" t="s">
        <v>67</v>
      </c>
      <c r="F868" s="194"/>
      <c r="G868" s="190" t="s">
        <v>67</v>
      </c>
      <c r="H868" s="265"/>
      <c r="I868" s="268"/>
      <c r="J868" s="265"/>
      <c r="K868" s="268"/>
      <c r="L868" s="265"/>
      <c r="M868" s="268"/>
      <c r="O868" s="271"/>
      <c r="P868" s="271"/>
      <c r="Q868" s="271"/>
      <c r="R868" s="271"/>
      <c r="S868" s="271"/>
      <c r="T868" s="271"/>
      <c r="V868" s="26"/>
      <c r="W868" s="23"/>
      <c r="Y868" s="7"/>
    </row>
    <row r="869" spans="1:25" ht="14.45" customHeight="1" thickBot="1" x14ac:dyDescent="0.25">
      <c r="A869" s="12"/>
      <c r="B869" s="12"/>
      <c r="C869" s="302"/>
      <c r="D869" s="305"/>
      <c r="E869" s="189" t="s">
        <v>40</v>
      </c>
      <c r="F869" s="195"/>
      <c r="G869" s="189"/>
      <c r="H869" s="266"/>
      <c r="I869" s="269"/>
      <c r="J869" s="266"/>
      <c r="K869" s="269"/>
      <c r="L869" s="266"/>
      <c r="M869" s="269"/>
      <c r="O869" s="272"/>
      <c r="P869" s="272"/>
      <c r="Q869" s="272"/>
      <c r="R869" s="272"/>
      <c r="S869" s="272"/>
      <c r="T869" s="272"/>
      <c r="V869" s="26"/>
      <c r="Y869" s="7"/>
    </row>
    <row r="870" spans="1:25" ht="14.45" customHeight="1" thickBot="1" x14ac:dyDescent="0.25">
      <c r="A870" s="12"/>
      <c r="B870" s="12"/>
      <c r="C870" s="213"/>
      <c r="D870" s="214"/>
      <c r="E870" s="152"/>
      <c r="F870" s="215"/>
      <c r="G870" s="152"/>
      <c r="H870" s="216"/>
      <c r="I870" s="216"/>
      <c r="J870" s="216"/>
      <c r="K870" s="216"/>
      <c r="L870" s="216"/>
      <c r="M870" s="217"/>
      <c r="O870" s="8">
        <f t="shared" ref="O870:T870" si="181">O865+O866+O867</f>
        <v>36</v>
      </c>
      <c r="P870" s="8">
        <f t="shared" si="181"/>
        <v>0</v>
      </c>
      <c r="Q870" s="9">
        <f t="shared" si="181"/>
        <v>6</v>
      </c>
      <c r="R870" s="8">
        <f t="shared" si="181"/>
        <v>0</v>
      </c>
      <c r="S870" s="8">
        <f t="shared" si="181"/>
        <v>3</v>
      </c>
      <c r="T870" s="8">
        <f t="shared" si="181"/>
        <v>0</v>
      </c>
      <c r="V870" s="26"/>
      <c r="Y870" s="7"/>
    </row>
    <row r="871" spans="1:25" ht="14.45" customHeight="1" x14ac:dyDescent="0.2">
      <c r="A871" s="12"/>
      <c r="B871" s="12"/>
      <c r="C871" s="273" t="s">
        <v>100</v>
      </c>
      <c r="D871" s="274"/>
      <c r="E871" s="274"/>
      <c r="F871" s="274"/>
      <c r="G871" s="274"/>
      <c r="H871" s="274"/>
      <c r="I871" s="274"/>
      <c r="J871" s="274"/>
      <c r="K871" s="274"/>
      <c r="L871" s="274"/>
      <c r="M871" s="275"/>
    </row>
    <row r="872" spans="1:25" ht="14.45" customHeight="1" thickBot="1" x14ac:dyDescent="0.25">
      <c r="A872" s="12"/>
      <c r="B872" s="12"/>
      <c r="C872" s="276"/>
      <c r="D872" s="277"/>
      <c r="E872" s="277"/>
      <c r="F872" s="277"/>
      <c r="G872" s="277"/>
      <c r="H872" s="277"/>
      <c r="I872" s="277"/>
      <c r="J872" s="277"/>
      <c r="K872" s="277"/>
      <c r="L872" s="277"/>
      <c r="M872" s="278"/>
    </row>
    <row r="873" spans="1:25" ht="14.45" customHeight="1" thickBot="1" x14ac:dyDescent="0.25">
      <c r="A873" s="12"/>
      <c r="B873" s="12"/>
      <c r="C873" s="279" t="s">
        <v>13</v>
      </c>
      <c r="D873" s="280"/>
      <c r="E873" s="279" t="s">
        <v>63</v>
      </c>
      <c r="F873" s="280"/>
      <c r="G873" s="13" t="s">
        <v>64</v>
      </c>
      <c r="H873" s="281" t="s">
        <v>65</v>
      </c>
      <c r="I873" s="282"/>
      <c r="J873" s="282"/>
      <c r="K873" s="282"/>
      <c r="L873" s="282"/>
      <c r="M873" s="283"/>
      <c r="R873" s="14"/>
      <c r="S873" s="15"/>
      <c r="T873" s="16"/>
      <c r="U873" s="16"/>
    </row>
    <row r="874" spans="1:25" ht="14.45" customHeight="1" thickBot="1" x14ac:dyDescent="0.25">
      <c r="A874" s="12"/>
      <c r="B874" s="12"/>
      <c r="C874" s="284">
        <v>44727</v>
      </c>
      <c r="D874" s="285"/>
      <c r="E874" s="286" t="s">
        <v>9</v>
      </c>
      <c r="F874" s="287"/>
      <c r="G874" s="17" t="s">
        <v>93</v>
      </c>
      <c r="H874" s="281"/>
      <c r="I874" s="282"/>
      <c r="J874" s="282"/>
      <c r="K874" s="282"/>
      <c r="L874" s="282"/>
      <c r="M874" s="283"/>
    </row>
    <row r="875" spans="1:25" ht="14.45" customHeight="1" thickBot="1" x14ac:dyDescent="0.25">
      <c r="A875" s="12"/>
      <c r="B875" s="12"/>
      <c r="C875" s="286"/>
      <c r="D875" s="288"/>
      <c r="E875" s="288"/>
      <c r="F875" s="288"/>
      <c r="G875" s="288"/>
      <c r="H875" s="288"/>
      <c r="I875" s="288"/>
      <c r="J875" s="288"/>
      <c r="K875" s="288"/>
      <c r="L875" s="288"/>
      <c r="M875" s="287"/>
    </row>
    <row r="876" spans="1:25" ht="14.45" customHeight="1" thickBot="1" x14ac:dyDescent="0.25">
      <c r="A876" s="12"/>
      <c r="B876" s="12"/>
      <c r="C876" s="18" t="s">
        <v>15</v>
      </c>
      <c r="D876" s="177"/>
      <c r="E876" s="18" t="s">
        <v>66</v>
      </c>
      <c r="F876" s="121" t="s">
        <v>67</v>
      </c>
      <c r="G876" s="18" t="s">
        <v>66</v>
      </c>
      <c r="H876" s="289" t="s">
        <v>62</v>
      </c>
      <c r="I876" s="290"/>
      <c r="J876" s="290"/>
      <c r="K876" s="290"/>
      <c r="L876" s="290"/>
      <c r="M876" s="291"/>
      <c r="Y876" s="7"/>
    </row>
    <row r="877" spans="1:25" ht="14.45" customHeight="1" thickBot="1" x14ac:dyDescent="0.3">
      <c r="A877" s="12"/>
      <c r="B877" s="12"/>
      <c r="C877" s="20"/>
      <c r="D877" s="21"/>
      <c r="E877" s="113" t="s">
        <v>143</v>
      </c>
      <c r="F877" s="208" t="s">
        <v>95</v>
      </c>
      <c r="G877" s="113" t="s">
        <v>106</v>
      </c>
      <c r="H877" s="289">
        <f>S884</f>
        <v>3</v>
      </c>
      <c r="I877" s="290"/>
      <c r="J877" s="291"/>
      <c r="K877" s="289">
        <f>T884</f>
        <v>0</v>
      </c>
      <c r="L877" s="290"/>
      <c r="M877" s="291"/>
      <c r="V877" s="22"/>
      <c r="W877" s="23"/>
      <c r="Y877" s="7"/>
    </row>
    <row r="878" spans="1:25" ht="14.45" customHeight="1" thickBot="1" x14ac:dyDescent="0.25">
      <c r="A878" s="12"/>
      <c r="B878" s="12"/>
      <c r="C878" s="24" t="s">
        <v>14</v>
      </c>
      <c r="D878" s="25" t="s">
        <v>68</v>
      </c>
      <c r="E878" s="24" t="s">
        <v>69</v>
      </c>
      <c r="F878" s="123"/>
      <c r="G878" s="24" t="s">
        <v>69</v>
      </c>
      <c r="H878" s="281" t="s">
        <v>70</v>
      </c>
      <c r="I878" s="283"/>
      <c r="J878" s="281" t="s">
        <v>71</v>
      </c>
      <c r="K878" s="283"/>
      <c r="L878" s="281" t="s">
        <v>72</v>
      </c>
      <c r="M878" s="283"/>
      <c r="O878" s="292" t="s">
        <v>73</v>
      </c>
      <c r="P878" s="293"/>
      <c r="Q878" s="292" t="s">
        <v>74</v>
      </c>
      <c r="R878" s="293"/>
      <c r="S878" s="292" t="s">
        <v>68</v>
      </c>
      <c r="T878" s="293"/>
      <c r="V878" s="26"/>
      <c r="W878" s="23"/>
      <c r="Y878" s="7"/>
    </row>
    <row r="879" spans="1:25" ht="14.45" customHeight="1" thickBot="1" x14ac:dyDescent="0.25">
      <c r="A879" s="12"/>
      <c r="B879" s="12"/>
      <c r="C879" s="27" t="s">
        <v>142</v>
      </c>
      <c r="D879" s="174" t="s">
        <v>75</v>
      </c>
      <c r="E879" s="17" t="s">
        <v>536</v>
      </c>
      <c r="F879" s="124"/>
      <c r="G879" s="189" t="s">
        <v>337</v>
      </c>
      <c r="H879" s="150">
        <v>6</v>
      </c>
      <c r="I879" s="175">
        <v>0</v>
      </c>
      <c r="J879" s="150">
        <v>6</v>
      </c>
      <c r="K879" s="175">
        <v>0</v>
      </c>
      <c r="L879" s="150"/>
      <c r="M879" s="175"/>
      <c r="O879" s="176">
        <f t="shared" ref="O879:O881" si="182">H879+J879+L879</f>
        <v>12</v>
      </c>
      <c r="P879" s="176">
        <f t="shared" ref="P879:P881" si="183">I879+K879+M879</f>
        <v>0</v>
      </c>
      <c r="Q879" s="176">
        <f>IF(H879&gt;I879,1,0)+IF(J879&gt;K879,1,0)+IF(L879&gt;M879,1,0)</f>
        <v>2</v>
      </c>
      <c r="R879" s="31">
        <f>IF(H879&lt;I879,1,0)+IF(J879&lt;K879,1,0)+IF(L879&lt;M879,1,0)</f>
        <v>0</v>
      </c>
      <c r="S879" s="31">
        <f>IF(Q879&gt;R879,1,0)</f>
        <v>1</v>
      </c>
      <c r="T879" s="31">
        <f>IF(Q879&lt;R879,1,0)</f>
        <v>0</v>
      </c>
      <c r="V879" s="26"/>
      <c r="W879" s="23"/>
      <c r="Y879" s="7"/>
    </row>
    <row r="880" spans="1:25" ht="14.45" customHeight="1" thickBot="1" x14ac:dyDescent="0.25">
      <c r="A880" s="12"/>
      <c r="B880" s="12"/>
      <c r="C880" s="17"/>
      <c r="D880" s="174" t="s">
        <v>76</v>
      </c>
      <c r="E880" s="17" t="s">
        <v>537</v>
      </c>
      <c r="F880" s="124"/>
      <c r="G880" s="189" t="s">
        <v>336</v>
      </c>
      <c r="H880" s="150">
        <v>6</v>
      </c>
      <c r="I880" s="175">
        <v>0</v>
      </c>
      <c r="J880" s="150">
        <v>6</v>
      </c>
      <c r="K880" s="175">
        <v>0</v>
      </c>
      <c r="L880" s="150"/>
      <c r="M880" s="175"/>
      <c r="O880" s="9">
        <f t="shared" si="182"/>
        <v>12</v>
      </c>
      <c r="P880" s="9">
        <f t="shared" si="183"/>
        <v>0</v>
      </c>
      <c r="Q880" s="9">
        <f>IF(H880&gt;I880,1,0)+IF(J880&gt;K880,1,0)+IF(L880&gt;M880,1,0)</f>
        <v>2</v>
      </c>
      <c r="R880" s="8">
        <f>IF(H880&lt;I880,1,0)+IF(J880&lt;K880,1,0)+IF(L880&lt;M880,1,0)</f>
        <v>0</v>
      </c>
      <c r="S880" s="8">
        <f>IF(Q880&gt;R880,1,0)</f>
        <v>1</v>
      </c>
      <c r="T880" s="8">
        <f>IF(Q880&lt;R880,1,0)</f>
        <v>0</v>
      </c>
      <c r="V880" s="26"/>
      <c r="W880" s="23"/>
      <c r="Y880" s="7"/>
    </row>
    <row r="881" spans="1:25" ht="14.45" customHeight="1" thickBot="1" x14ac:dyDescent="0.3">
      <c r="A881" s="12"/>
      <c r="B881" s="12"/>
      <c r="C881" s="258"/>
      <c r="D881" s="261" t="s">
        <v>77</v>
      </c>
      <c r="E881" s="17" t="s">
        <v>536</v>
      </c>
      <c r="F881" s="125"/>
      <c r="G881" s="189" t="s">
        <v>337</v>
      </c>
      <c r="H881" s="264">
        <v>6</v>
      </c>
      <c r="I881" s="267">
        <v>0</v>
      </c>
      <c r="J881" s="264">
        <v>6</v>
      </c>
      <c r="K881" s="267">
        <v>0</v>
      </c>
      <c r="L881" s="264"/>
      <c r="M881" s="267"/>
      <c r="O881" s="270">
        <f t="shared" si="182"/>
        <v>12</v>
      </c>
      <c r="P881" s="270">
        <f t="shared" si="183"/>
        <v>0</v>
      </c>
      <c r="Q881" s="270">
        <f>IF(H881&gt;I881,1,0)+IF(J881&gt;K881,1,0)+IF(L881&gt;M881,1,0)</f>
        <v>2</v>
      </c>
      <c r="R881" s="270">
        <f>IF(H881&lt;I881,1,0)+IF(J881&lt;K881,1,0)+IF(L881&lt;M881,1,0)</f>
        <v>0</v>
      </c>
      <c r="S881" s="270">
        <f>IF(Q881&gt;R881,1,0)</f>
        <v>1</v>
      </c>
      <c r="T881" s="270">
        <f>IF(Q881&lt;R881,1,0)</f>
        <v>0</v>
      </c>
      <c r="V881" s="22"/>
      <c r="W881" s="23"/>
      <c r="Y881" s="7"/>
    </row>
    <row r="882" spans="1:25" ht="14.45" customHeight="1" thickBot="1" x14ac:dyDescent="0.25">
      <c r="A882" s="12"/>
      <c r="B882" s="12"/>
      <c r="C882" s="259"/>
      <c r="D882" s="262"/>
      <c r="E882" s="32" t="s">
        <v>67</v>
      </c>
      <c r="F882" s="126"/>
      <c r="G882" s="190" t="s">
        <v>67</v>
      </c>
      <c r="H882" s="265"/>
      <c r="I882" s="268"/>
      <c r="J882" s="265"/>
      <c r="K882" s="268"/>
      <c r="L882" s="265"/>
      <c r="M882" s="268"/>
      <c r="O882" s="271"/>
      <c r="P882" s="271"/>
      <c r="Q882" s="271"/>
      <c r="R882" s="271"/>
      <c r="S882" s="271"/>
      <c r="T882" s="271"/>
      <c r="V882" s="26"/>
      <c r="W882" s="23"/>
      <c r="Y882" s="7"/>
    </row>
    <row r="883" spans="1:25" ht="14.45" customHeight="1" thickBot="1" x14ac:dyDescent="0.25">
      <c r="A883" s="12"/>
      <c r="B883" s="12"/>
      <c r="C883" s="260"/>
      <c r="D883" s="263"/>
      <c r="E883" s="17" t="s">
        <v>537</v>
      </c>
      <c r="F883" s="127"/>
      <c r="G883" s="189" t="s">
        <v>699</v>
      </c>
      <c r="H883" s="266"/>
      <c r="I883" s="269"/>
      <c r="J883" s="266"/>
      <c r="K883" s="269"/>
      <c r="L883" s="266"/>
      <c r="M883" s="269"/>
      <c r="O883" s="272"/>
      <c r="P883" s="272"/>
      <c r="Q883" s="272"/>
      <c r="R883" s="272"/>
      <c r="S883" s="272"/>
      <c r="T883" s="272"/>
      <c r="V883" s="26"/>
      <c r="Y883" s="7"/>
    </row>
    <row r="884" spans="1:25" ht="14.45" customHeight="1" thickBot="1" x14ac:dyDescent="0.25">
      <c r="A884" s="12"/>
      <c r="B884" s="12"/>
      <c r="C884" s="218"/>
      <c r="D884" s="83"/>
      <c r="E884" s="33"/>
      <c r="F884" s="219"/>
      <c r="G884" s="152"/>
      <c r="H884" s="216"/>
      <c r="I884" s="216"/>
      <c r="J884" s="216"/>
      <c r="K884" s="216"/>
      <c r="L884" s="216"/>
      <c r="M884" s="217"/>
      <c r="O884" s="8">
        <f t="shared" ref="O884:T884" si="184">O879+O880+O881</f>
        <v>36</v>
      </c>
      <c r="P884" s="8">
        <f t="shared" si="184"/>
        <v>0</v>
      </c>
      <c r="Q884" s="9">
        <f t="shared" si="184"/>
        <v>6</v>
      </c>
      <c r="R884" s="8">
        <f t="shared" si="184"/>
        <v>0</v>
      </c>
      <c r="S884" s="8">
        <f t="shared" si="184"/>
        <v>3</v>
      </c>
      <c r="T884" s="8">
        <f t="shared" si="184"/>
        <v>0</v>
      </c>
      <c r="V884" s="26"/>
      <c r="Y884" s="7"/>
    </row>
    <row r="885" spans="1:25" ht="14.45" customHeight="1" x14ac:dyDescent="0.2">
      <c r="A885" s="12"/>
      <c r="B885" s="12"/>
      <c r="C885" s="273" t="s">
        <v>100</v>
      </c>
      <c r="D885" s="274"/>
      <c r="E885" s="274"/>
      <c r="F885" s="274"/>
      <c r="G885" s="274"/>
      <c r="H885" s="274"/>
      <c r="I885" s="274"/>
      <c r="J885" s="274"/>
      <c r="K885" s="274"/>
      <c r="L885" s="274"/>
      <c r="M885" s="275"/>
    </row>
    <row r="886" spans="1:25" ht="14.45" customHeight="1" thickBot="1" x14ac:dyDescent="0.25">
      <c r="A886" s="12"/>
      <c r="B886" s="12"/>
      <c r="C886" s="276"/>
      <c r="D886" s="277"/>
      <c r="E886" s="277"/>
      <c r="F886" s="277"/>
      <c r="G886" s="277"/>
      <c r="H886" s="277"/>
      <c r="I886" s="277"/>
      <c r="J886" s="277"/>
      <c r="K886" s="277"/>
      <c r="L886" s="277"/>
      <c r="M886" s="278"/>
    </row>
    <row r="887" spans="1:25" ht="14.45" customHeight="1" thickBot="1" x14ac:dyDescent="0.25">
      <c r="A887" s="12"/>
      <c r="B887" s="12"/>
      <c r="C887" s="279" t="s">
        <v>13</v>
      </c>
      <c r="D887" s="280"/>
      <c r="E887" s="279" t="s">
        <v>63</v>
      </c>
      <c r="F887" s="280"/>
      <c r="G887" s="13" t="s">
        <v>64</v>
      </c>
      <c r="H887" s="281" t="s">
        <v>65</v>
      </c>
      <c r="I887" s="282"/>
      <c r="J887" s="282"/>
      <c r="K887" s="282"/>
      <c r="L887" s="282"/>
      <c r="M887" s="283"/>
      <c r="R887" s="14"/>
      <c r="S887" s="15"/>
      <c r="T887" s="16"/>
      <c r="U887" s="16"/>
    </row>
    <row r="888" spans="1:25" ht="14.45" customHeight="1" thickBot="1" x14ac:dyDescent="0.25">
      <c r="A888" s="12"/>
      <c r="B888" s="12"/>
      <c r="C888" s="284">
        <v>44727</v>
      </c>
      <c r="D888" s="285"/>
      <c r="E888" s="286" t="s">
        <v>9</v>
      </c>
      <c r="F888" s="287"/>
      <c r="G888" s="17" t="s">
        <v>93</v>
      </c>
      <c r="H888" s="281"/>
      <c r="I888" s="282"/>
      <c r="J888" s="282"/>
      <c r="K888" s="282"/>
      <c r="L888" s="282"/>
      <c r="M888" s="283"/>
    </row>
    <row r="889" spans="1:25" ht="14.45" customHeight="1" thickBot="1" x14ac:dyDescent="0.25">
      <c r="A889" s="12"/>
      <c r="B889" s="12"/>
      <c r="C889" s="286"/>
      <c r="D889" s="288"/>
      <c r="E889" s="288"/>
      <c r="F889" s="288"/>
      <c r="G889" s="288"/>
      <c r="H889" s="288"/>
      <c r="I889" s="288"/>
      <c r="J889" s="288"/>
      <c r="K889" s="288"/>
      <c r="L889" s="288"/>
      <c r="M889" s="287"/>
    </row>
    <row r="890" spans="1:25" ht="14.45" customHeight="1" thickBot="1" x14ac:dyDescent="0.25">
      <c r="A890" s="12"/>
      <c r="B890" s="12"/>
      <c r="C890" s="18" t="s">
        <v>15</v>
      </c>
      <c r="D890" s="177"/>
      <c r="E890" s="18" t="s">
        <v>66</v>
      </c>
      <c r="F890" s="121" t="s">
        <v>67</v>
      </c>
      <c r="G890" s="18" t="s">
        <v>66</v>
      </c>
      <c r="H890" s="289" t="s">
        <v>62</v>
      </c>
      <c r="I890" s="290"/>
      <c r="J890" s="290"/>
      <c r="K890" s="290"/>
      <c r="L890" s="290"/>
      <c r="M890" s="291"/>
      <c r="Y890" s="7"/>
    </row>
    <row r="891" spans="1:25" ht="14.45" customHeight="1" thickBot="1" x14ac:dyDescent="0.3">
      <c r="A891" s="12"/>
      <c r="B891" s="12"/>
      <c r="C891" s="20"/>
      <c r="D891" s="21"/>
      <c r="E891" s="113" t="s">
        <v>104</v>
      </c>
      <c r="F891" s="208" t="s">
        <v>95</v>
      </c>
      <c r="G891" s="113" t="s">
        <v>105</v>
      </c>
      <c r="H891" s="289">
        <f>S898</f>
        <v>0</v>
      </c>
      <c r="I891" s="290"/>
      <c r="J891" s="291"/>
      <c r="K891" s="289">
        <f>T898</f>
        <v>3</v>
      </c>
      <c r="L891" s="290"/>
      <c r="M891" s="291"/>
      <c r="V891" s="22"/>
      <c r="W891" s="23"/>
      <c r="Y891" s="7"/>
    </row>
    <row r="892" spans="1:25" ht="14.45" customHeight="1" thickBot="1" x14ac:dyDescent="0.25">
      <c r="A892" s="12"/>
      <c r="B892" s="12"/>
      <c r="C892" s="24" t="s">
        <v>14</v>
      </c>
      <c r="D892" s="25" t="s">
        <v>68</v>
      </c>
      <c r="E892" s="24" t="s">
        <v>69</v>
      </c>
      <c r="F892" s="123"/>
      <c r="G892" s="24" t="s">
        <v>69</v>
      </c>
      <c r="H892" s="281" t="s">
        <v>70</v>
      </c>
      <c r="I892" s="283"/>
      <c r="J892" s="281" t="s">
        <v>71</v>
      </c>
      <c r="K892" s="283"/>
      <c r="L892" s="281" t="s">
        <v>72</v>
      </c>
      <c r="M892" s="283"/>
      <c r="O892" s="292" t="s">
        <v>73</v>
      </c>
      <c r="P892" s="293"/>
      <c r="Q892" s="292" t="s">
        <v>74</v>
      </c>
      <c r="R892" s="293"/>
      <c r="S892" s="292" t="s">
        <v>68</v>
      </c>
      <c r="T892" s="293"/>
      <c r="V892" s="26"/>
      <c r="W892" s="23"/>
      <c r="Y892" s="7"/>
    </row>
    <row r="893" spans="1:25" ht="14.45" customHeight="1" thickBot="1" x14ac:dyDescent="0.25">
      <c r="A893" s="12"/>
      <c r="B893" s="12"/>
      <c r="C893" s="27" t="s">
        <v>142</v>
      </c>
      <c r="D893" s="174" t="s">
        <v>75</v>
      </c>
      <c r="E893" s="17" t="s">
        <v>329</v>
      </c>
      <c r="F893" s="124"/>
      <c r="G893" s="189" t="s">
        <v>334</v>
      </c>
      <c r="H893" s="150">
        <v>0</v>
      </c>
      <c r="I893" s="175">
        <v>6</v>
      </c>
      <c r="J893" s="150">
        <v>0</v>
      </c>
      <c r="K893" s="175">
        <v>6</v>
      </c>
      <c r="L893" s="150"/>
      <c r="M893" s="175"/>
      <c r="O893" s="176">
        <f t="shared" ref="O893:O895" si="185">H893+J893+L893</f>
        <v>0</v>
      </c>
      <c r="P893" s="176">
        <f t="shared" ref="P893:P895" si="186">I893+K893+M893</f>
        <v>12</v>
      </c>
      <c r="Q893" s="176">
        <f>IF(H893&gt;I893,1,0)+IF(J893&gt;K893,1,0)+IF(L893&gt;M893,1,0)</f>
        <v>0</v>
      </c>
      <c r="R893" s="31">
        <f>IF(H893&lt;I893,1,0)+IF(J893&lt;K893,1,0)+IF(L893&lt;M893,1,0)</f>
        <v>2</v>
      </c>
      <c r="S893" s="31">
        <f>IF(Q893&gt;R893,1,0)</f>
        <v>0</v>
      </c>
      <c r="T893" s="31">
        <f>IF(Q893&lt;R893,1,0)</f>
        <v>1</v>
      </c>
      <c r="V893" s="26"/>
      <c r="W893" s="23"/>
      <c r="Y893" s="7"/>
    </row>
    <row r="894" spans="1:25" ht="14.45" customHeight="1" thickBot="1" x14ac:dyDescent="0.25">
      <c r="A894" s="12"/>
      <c r="B894" s="12"/>
      <c r="C894" s="17"/>
      <c r="D894" s="174" t="s">
        <v>76</v>
      </c>
      <c r="E894" s="17" t="s">
        <v>539</v>
      </c>
      <c r="F894" s="124"/>
      <c r="G894" s="189" t="s">
        <v>333</v>
      </c>
      <c r="H894" s="150">
        <v>2</v>
      </c>
      <c r="I894" s="175">
        <v>6</v>
      </c>
      <c r="J894" s="150">
        <v>1</v>
      </c>
      <c r="K894" s="175">
        <v>6</v>
      </c>
      <c r="L894" s="150"/>
      <c r="M894" s="175"/>
      <c r="O894" s="9">
        <f t="shared" si="185"/>
        <v>3</v>
      </c>
      <c r="P894" s="9">
        <f t="shared" si="186"/>
        <v>12</v>
      </c>
      <c r="Q894" s="9">
        <f>IF(H894&gt;I894,1,0)+IF(J894&gt;K894,1,0)+IF(L894&gt;M894,1,0)</f>
        <v>0</v>
      </c>
      <c r="R894" s="8">
        <f>IF(H894&lt;I894,1,0)+IF(J894&lt;K894,1,0)+IF(L894&lt;M894,1,0)</f>
        <v>2</v>
      </c>
      <c r="S894" s="8">
        <f>IF(Q894&gt;R894,1,0)</f>
        <v>0</v>
      </c>
      <c r="T894" s="8">
        <f>IF(Q894&lt;R894,1,0)</f>
        <v>1</v>
      </c>
      <c r="V894" s="26"/>
      <c r="W894" s="23"/>
      <c r="Y894" s="7"/>
    </row>
    <row r="895" spans="1:25" ht="14.45" customHeight="1" thickBot="1" x14ac:dyDescent="0.3">
      <c r="A895" s="12"/>
      <c r="B895" s="12"/>
      <c r="C895" s="258"/>
      <c r="D895" s="261" t="s">
        <v>77</v>
      </c>
      <c r="E895" s="17" t="s">
        <v>329</v>
      </c>
      <c r="F895" s="125"/>
      <c r="G895" s="189" t="s">
        <v>334</v>
      </c>
      <c r="H895" s="264">
        <v>0</v>
      </c>
      <c r="I895" s="267">
        <v>6</v>
      </c>
      <c r="J895" s="264">
        <v>0</v>
      </c>
      <c r="K895" s="267">
        <v>6</v>
      </c>
      <c r="L895" s="264"/>
      <c r="M895" s="267"/>
      <c r="O895" s="270">
        <f t="shared" si="185"/>
        <v>0</v>
      </c>
      <c r="P895" s="270">
        <f t="shared" si="186"/>
        <v>12</v>
      </c>
      <c r="Q895" s="270">
        <f>IF(H895&gt;I895,1,0)+IF(J895&gt;K895,1,0)+IF(L895&gt;M895,1,0)</f>
        <v>0</v>
      </c>
      <c r="R895" s="270">
        <f>IF(H895&lt;I895,1,0)+IF(J895&lt;K895,1,0)+IF(L895&lt;M895,1,0)</f>
        <v>2</v>
      </c>
      <c r="S895" s="270">
        <f>IF(Q895&gt;R895,1,0)</f>
        <v>0</v>
      </c>
      <c r="T895" s="270">
        <f>IF(Q895&lt;R895,1,0)</f>
        <v>1</v>
      </c>
      <c r="V895" s="22"/>
      <c r="W895" s="23"/>
      <c r="Y895" s="7"/>
    </row>
    <row r="896" spans="1:25" ht="14.45" customHeight="1" thickBot="1" x14ac:dyDescent="0.25">
      <c r="A896" s="12"/>
      <c r="B896" s="12"/>
      <c r="C896" s="259"/>
      <c r="D896" s="262"/>
      <c r="E896" s="32" t="s">
        <v>67</v>
      </c>
      <c r="F896" s="126"/>
      <c r="G896" s="190" t="s">
        <v>67</v>
      </c>
      <c r="H896" s="265"/>
      <c r="I896" s="268"/>
      <c r="J896" s="265"/>
      <c r="K896" s="268"/>
      <c r="L896" s="265"/>
      <c r="M896" s="268"/>
      <c r="O896" s="271"/>
      <c r="P896" s="271"/>
      <c r="Q896" s="271"/>
      <c r="R896" s="271"/>
      <c r="S896" s="271"/>
      <c r="T896" s="271"/>
      <c r="V896" s="26"/>
      <c r="W896" s="23"/>
      <c r="Y896" s="7"/>
    </row>
    <row r="897" spans="1:25" ht="14.45" customHeight="1" thickBot="1" x14ac:dyDescent="0.25">
      <c r="A897" s="12"/>
      <c r="B897" s="12"/>
      <c r="C897" s="260"/>
      <c r="D897" s="263"/>
      <c r="E897" s="17" t="s">
        <v>539</v>
      </c>
      <c r="F897" s="127"/>
      <c r="G897" s="189" t="s">
        <v>700</v>
      </c>
      <c r="H897" s="266"/>
      <c r="I897" s="269"/>
      <c r="J897" s="266"/>
      <c r="K897" s="269"/>
      <c r="L897" s="266"/>
      <c r="M897" s="269"/>
      <c r="O897" s="272"/>
      <c r="P897" s="272"/>
      <c r="Q897" s="272"/>
      <c r="R897" s="272"/>
      <c r="S897" s="272"/>
      <c r="T897" s="272"/>
      <c r="V897" s="26"/>
      <c r="Y897" s="7"/>
    </row>
    <row r="898" spans="1:25" ht="14.45" customHeight="1" thickBot="1" x14ac:dyDescent="0.25">
      <c r="A898" s="12"/>
      <c r="B898" s="12"/>
      <c r="C898" s="218"/>
      <c r="D898" s="83"/>
      <c r="E898" s="33"/>
      <c r="F898" s="219"/>
      <c r="G898" s="152"/>
      <c r="H898" s="216"/>
      <c r="I898" s="216"/>
      <c r="J898" s="216"/>
      <c r="K898" s="216"/>
      <c r="L898" s="216"/>
      <c r="M898" s="217"/>
      <c r="O898" s="8">
        <f t="shared" ref="O898:T898" si="187">O893+O894+O895</f>
        <v>3</v>
      </c>
      <c r="P898" s="8">
        <f t="shared" si="187"/>
        <v>36</v>
      </c>
      <c r="Q898" s="9">
        <f t="shared" si="187"/>
        <v>0</v>
      </c>
      <c r="R898" s="8">
        <f t="shared" si="187"/>
        <v>6</v>
      </c>
      <c r="S898" s="8">
        <f t="shared" si="187"/>
        <v>0</v>
      </c>
      <c r="T898" s="8">
        <f t="shared" si="187"/>
        <v>3</v>
      </c>
      <c r="V898" s="26"/>
      <c r="Y898" s="7"/>
    </row>
    <row r="899" spans="1:25" ht="14.45" customHeight="1" x14ac:dyDescent="0.2">
      <c r="A899" s="12"/>
      <c r="B899" s="12"/>
      <c r="C899" s="273" t="s">
        <v>100</v>
      </c>
      <c r="D899" s="274"/>
      <c r="E899" s="274"/>
      <c r="F899" s="274"/>
      <c r="G899" s="274"/>
      <c r="H899" s="274"/>
      <c r="I899" s="274"/>
      <c r="J899" s="274"/>
      <c r="K899" s="274"/>
      <c r="L899" s="274"/>
      <c r="M899" s="275"/>
    </row>
    <row r="900" spans="1:25" ht="14.45" customHeight="1" thickBot="1" x14ac:dyDescent="0.25">
      <c r="A900" s="12"/>
      <c r="B900" s="12"/>
      <c r="C900" s="276"/>
      <c r="D900" s="277"/>
      <c r="E900" s="277"/>
      <c r="F900" s="277"/>
      <c r="G900" s="277"/>
      <c r="H900" s="277"/>
      <c r="I900" s="277"/>
      <c r="J900" s="277"/>
      <c r="K900" s="277"/>
      <c r="L900" s="277"/>
      <c r="M900" s="278"/>
    </row>
    <row r="901" spans="1:25" ht="14.45" customHeight="1" thickBot="1" x14ac:dyDescent="0.25">
      <c r="A901" s="12"/>
      <c r="B901" s="12"/>
      <c r="C901" s="279" t="s">
        <v>13</v>
      </c>
      <c r="D901" s="280"/>
      <c r="E901" s="279" t="s">
        <v>63</v>
      </c>
      <c r="F901" s="280"/>
      <c r="G901" s="13" t="s">
        <v>64</v>
      </c>
      <c r="H901" s="281" t="s">
        <v>65</v>
      </c>
      <c r="I901" s="282"/>
      <c r="J901" s="282"/>
      <c r="K901" s="282"/>
      <c r="L901" s="282"/>
      <c r="M901" s="283"/>
      <c r="R901" s="14"/>
      <c r="S901" s="15"/>
      <c r="T901" s="16"/>
      <c r="U901" s="16"/>
    </row>
    <row r="902" spans="1:25" ht="14.45" customHeight="1" thickBot="1" x14ac:dyDescent="0.25">
      <c r="A902" s="12"/>
      <c r="B902" s="12"/>
      <c r="C902" s="284">
        <v>44727</v>
      </c>
      <c r="D902" s="285"/>
      <c r="E902" s="286" t="s">
        <v>3</v>
      </c>
      <c r="F902" s="287"/>
      <c r="G902" s="17" t="s">
        <v>93</v>
      </c>
      <c r="H902" s="281"/>
      <c r="I902" s="282"/>
      <c r="J902" s="282"/>
      <c r="K902" s="282"/>
      <c r="L902" s="282"/>
      <c r="M902" s="283"/>
    </row>
    <row r="903" spans="1:25" ht="14.45" customHeight="1" thickBot="1" x14ac:dyDescent="0.25">
      <c r="A903" s="12"/>
      <c r="B903" s="12"/>
      <c r="C903" s="286"/>
      <c r="D903" s="288"/>
      <c r="E903" s="288"/>
      <c r="F903" s="288"/>
      <c r="G903" s="288"/>
      <c r="H903" s="288"/>
      <c r="I903" s="288"/>
      <c r="J903" s="288"/>
      <c r="K903" s="288"/>
      <c r="L903" s="288"/>
      <c r="M903" s="287"/>
    </row>
    <row r="904" spans="1:25" ht="14.45" customHeight="1" thickBot="1" x14ac:dyDescent="0.25">
      <c r="A904" s="12"/>
      <c r="B904" s="12"/>
      <c r="C904" s="18" t="s">
        <v>15</v>
      </c>
      <c r="D904" s="177"/>
      <c r="E904" s="18" t="s">
        <v>66</v>
      </c>
      <c r="F904" s="121" t="s">
        <v>67</v>
      </c>
      <c r="G904" s="18" t="s">
        <v>66</v>
      </c>
      <c r="H904" s="289" t="s">
        <v>62</v>
      </c>
      <c r="I904" s="290"/>
      <c r="J904" s="290"/>
      <c r="K904" s="290"/>
      <c r="L904" s="290"/>
      <c r="M904" s="291"/>
      <c r="Y904" s="7"/>
    </row>
    <row r="905" spans="1:25" ht="14.45" customHeight="1" thickBot="1" x14ac:dyDescent="0.3">
      <c r="A905" s="12"/>
      <c r="B905" s="12"/>
      <c r="C905" s="20"/>
      <c r="D905" s="21"/>
      <c r="E905" s="113" t="s">
        <v>606</v>
      </c>
      <c r="F905" s="208" t="s">
        <v>95</v>
      </c>
      <c r="G905" s="113" t="s">
        <v>367</v>
      </c>
      <c r="H905" s="289">
        <f>S912</f>
        <v>3</v>
      </c>
      <c r="I905" s="290"/>
      <c r="J905" s="291"/>
      <c r="K905" s="289">
        <f>T912</f>
        <v>0</v>
      </c>
      <c r="L905" s="290"/>
      <c r="M905" s="291"/>
      <c r="V905" s="22"/>
      <c r="W905" s="23"/>
      <c r="Y905" s="7"/>
    </row>
    <row r="906" spans="1:25" ht="14.45" customHeight="1" thickBot="1" x14ac:dyDescent="0.25">
      <c r="A906" s="12"/>
      <c r="B906" s="12"/>
      <c r="C906" s="24" t="s">
        <v>14</v>
      </c>
      <c r="D906" s="25" t="s">
        <v>68</v>
      </c>
      <c r="E906" s="24" t="s">
        <v>69</v>
      </c>
      <c r="F906" s="123"/>
      <c r="G906" s="24" t="s">
        <v>69</v>
      </c>
      <c r="H906" s="281" t="s">
        <v>70</v>
      </c>
      <c r="I906" s="283"/>
      <c r="J906" s="281" t="s">
        <v>71</v>
      </c>
      <c r="K906" s="283"/>
      <c r="L906" s="281" t="s">
        <v>72</v>
      </c>
      <c r="M906" s="283"/>
      <c r="O906" s="292" t="s">
        <v>73</v>
      </c>
      <c r="P906" s="293"/>
      <c r="Q906" s="292" t="s">
        <v>74</v>
      </c>
      <c r="R906" s="293"/>
      <c r="S906" s="292" t="s">
        <v>68</v>
      </c>
      <c r="T906" s="293"/>
      <c r="V906" s="26"/>
      <c r="W906" s="23"/>
      <c r="Y906" s="7"/>
    </row>
    <row r="907" spans="1:25" ht="14.45" customHeight="1" thickBot="1" x14ac:dyDescent="0.25">
      <c r="A907" s="12"/>
      <c r="B907" s="12"/>
      <c r="C907" s="191" t="s">
        <v>140</v>
      </c>
      <c r="D907" s="175" t="s">
        <v>75</v>
      </c>
      <c r="E907" s="189" t="s">
        <v>667</v>
      </c>
      <c r="F907" s="192"/>
      <c r="G907" s="189" t="s">
        <v>669</v>
      </c>
      <c r="H907" s="150">
        <v>6</v>
      </c>
      <c r="I907" s="175">
        <v>0</v>
      </c>
      <c r="J907" s="150">
        <v>6</v>
      </c>
      <c r="K907" s="175">
        <v>0</v>
      </c>
      <c r="L907" s="150"/>
      <c r="M907" s="175"/>
      <c r="O907" s="176">
        <f t="shared" ref="O907:O909" si="188">H907+J907+L907</f>
        <v>12</v>
      </c>
      <c r="P907" s="176">
        <f t="shared" ref="P907:P909" si="189">I907+K907+M907</f>
        <v>0</v>
      </c>
      <c r="Q907" s="176">
        <f>IF(H907&gt;I907,1,0)+IF(J907&gt;K907,1,0)+IF(L907&gt;M907,1,0)</f>
        <v>2</v>
      </c>
      <c r="R907" s="31">
        <f>IF(H907&lt;I907,1,0)+IF(J907&lt;K907,1,0)+IF(L907&lt;M907,1,0)</f>
        <v>0</v>
      </c>
      <c r="S907" s="31">
        <f>IF(Q907&gt;R907,1,0)</f>
        <v>1</v>
      </c>
      <c r="T907" s="31">
        <f>IF(Q907&lt;R907,1,0)</f>
        <v>0</v>
      </c>
      <c r="V907" s="26"/>
      <c r="W907" s="23"/>
      <c r="Y907" s="7"/>
    </row>
    <row r="908" spans="1:25" ht="14.45" customHeight="1" thickBot="1" x14ac:dyDescent="0.25">
      <c r="A908" s="12"/>
      <c r="B908" s="12"/>
      <c r="C908" s="189"/>
      <c r="D908" s="175" t="s">
        <v>76</v>
      </c>
      <c r="E908" s="189" t="s">
        <v>668</v>
      </c>
      <c r="F908" s="192"/>
      <c r="G908" s="189" t="s">
        <v>569</v>
      </c>
      <c r="H908" s="150">
        <v>6</v>
      </c>
      <c r="I908" s="175">
        <v>0</v>
      </c>
      <c r="J908" s="150">
        <v>6</v>
      </c>
      <c r="K908" s="175">
        <v>0</v>
      </c>
      <c r="L908" s="150"/>
      <c r="M908" s="175"/>
      <c r="O908" s="9">
        <f t="shared" si="188"/>
        <v>12</v>
      </c>
      <c r="P908" s="9">
        <f t="shared" si="189"/>
        <v>0</v>
      </c>
      <c r="Q908" s="9">
        <f>IF(H908&gt;I908,1,0)+IF(J908&gt;K908,1,0)+IF(L908&gt;M908,1,0)</f>
        <v>2</v>
      </c>
      <c r="R908" s="8">
        <f>IF(H908&lt;I908,1,0)+IF(J908&lt;K908,1,0)+IF(L908&lt;M908,1,0)</f>
        <v>0</v>
      </c>
      <c r="S908" s="8">
        <f>IF(Q908&gt;R908,1,0)</f>
        <v>1</v>
      </c>
      <c r="T908" s="8">
        <f>IF(Q908&lt;R908,1,0)</f>
        <v>0</v>
      </c>
      <c r="V908" s="26"/>
      <c r="W908" s="23"/>
      <c r="Y908" s="7"/>
    </row>
    <row r="909" spans="1:25" ht="14.45" customHeight="1" thickBot="1" x14ac:dyDescent="0.3">
      <c r="A909" s="12"/>
      <c r="B909" s="12"/>
      <c r="C909" s="300"/>
      <c r="D909" s="303" t="s">
        <v>77</v>
      </c>
      <c r="E909" s="189" t="s">
        <v>668</v>
      </c>
      <c r="F909" s="193"/>
      <c r="G909" s="189" t="s">
        <v>568</v>
      </c>
      <c r="H909" s="264">
        <v>6</v>
      </c>
      <c r="I909" s="267">
        <v>0</v>
      </c>
      <c r="J909" s="264">
        <v>6</v>
      </c>
      <c r="K909" s="267">
        <v>0</v>
      </c>
      <c r="L909" s="264"/>
      <c r="M909" s="267"/>
      <c r="O909" s="270">
        <f t="shared" si="188"/>
        <v>12</v>
      </c>
      <c r="P909" s="270">
        <f t="shared" si="189"/>
        <v>0</v>
      </c>
      <c r="Q909" s="270">
        <f>IF(H909&gt;I909,1,0)+IF(J909&gt;K909,1,0)+IF(L909&gt;M909,1,0)</f>
        <v>2</v>
      </c>
      <c r="R909" s="270">
        <f>IF(H909&lt;I909,1,0)+IF(J909&lt;K909,1,0)+IF(L909&lt;M909,1,0)</f>
        <v>0</v>
      </c>
      <c r="S909" s="270">
        <f>IF(Q909&gt;R909,1,0)</f>
        <v>1</v>
      </c>
      <c r="T909" s="270">
        <f>IF(Q909&lt;R909,1,0)</f>
        <v>0</v>
      </c>
      <c r="V909" s="22"/>
      <c r="W909" s="23"/>
      <c r="Y909" s="7"/>
    </row>
    <row r="910" spans="1:25" ht="14.45" customHeight="1" thickBot="1" x14ac:dyDescent="0.25">
      <c r="A910" s="12"/>
      <c r="B910" s="12"/>
      <c r="C910" s="301"/>
      <c r="D910" s="304"/>
      <c r="E910" s="190" t="s">
        <v>67</v>
      </c>
      <c r="F910" s="194"/>
      <c r="G910" s="190" t="s">
        <v>67</v>
      </c>
      <c r="H910" s="265"/>
      <c r="I910" s="268"/>
      <c r="J910" s="265"/>
      <c r="K910" s="268"/>
      <c r="L910" s="265"/>
      <c r="M910" s="268"/>
      <c r="O910" s="271"/>
      <c r="P910" s="271"/>
      <c r="Q910" s="271"/>
      <c r="R910" s="271"/>
      <c r="S910" s="271"/>
      <c r="T910" s="271"/>
      <c r="V910" s="26"/>
      <c r="W910" s="23"/>
      <c r="Y910" s="7"/>
    </row>
    <row r="911" spans="1:25" ht="14.45" customHeight="1" thickBot="1" x14ac:dyDescent="0.25">
      <c r="A911" s="12"/>
      <c r="B911" s="12"/>
      <c r="C911" s="302"/>
      <c r="D911" s="305"/>
      <c r="E911" s="189" t="s">
        <v>667</v>
      </c>
      <c r="F911" s="195"/>
      <c r="G911" s="189" t="s">
        <v>670</v>
      </c>
      <c r="H911" s="266"/>
      <c r="I911" s="269"/>
      <c r="J911" s="266"/>
      <c r="K911" s="269"/>
      <c r="L911" s="266"/>
      <c r="M911" s="269"/>
      <c r="O911" s="272"/>
      <c r="P911" s="272"/>
      <c r="Q911" s="272"/>
      <c r="R911" s="272"/>
      <c r="S911" s="272"/>
      <c r="T911" s="272"/>
      <c r="V911" s="26"/>
      <c r="Y911" s="7"/>
    </row>
    <row r="912" spans="1:25" ht="14.45" customHeight="1" thickBot="1" x14ac:dyDescent="0.25">
      <c r="A912" s="12"/>
      <c r="B912" s="12"/>
      <c r="C912" s="213"/>
      <c r="D912" s="214"/>
      <c r="E912" s="152"/>
      <c r="F912" s="215"/>
      <c r="G912" s="152"/>
      <c r="H912" s="216"/>
      <c r="I912" s="216"/>
      <c r="J912" s="216"/>
      <c r="K912" s="216"/>
      <c r="L912" s="216"/>
      <c r="M912" s="217"/>
      <c r="O912" s="8">
        <f t="shared" ref="O912:T912" si="190">O907+O908+O909</f>
        <v>36</v>
      </c>
      <c r="P912" s="8">
        <f t="shared" si="190"/>
        <v>0</v>
      </c>
      <c r="Q912" s="9">
        <f t="shared" si="190"/>
        <v>6</v>
      </c>
      <c r="R912" s="8">
        <f t="shared" si="190"/>
        <v>0</v>
      </c>
      <c r="S912" s="8">
        <f t="shared" si="190"/>
        <v>3</v>
      </c>
      <c r="T912" s="8">
        <f t="shared" si="190"/>
        <v>0</v>
      </c>
      <c r="V912" s="26"/>
      <c r="Y912" s="7"/>
    </row>
    <row r="913" spans="1:25" ht="14.45" customHeight="1" x14ac:dyDescent="0.2">
      <c r="A913" s="12"/>
      <c r="B913" s="12"/>
      <c r="C913" s="273" t="s">
        <v>100</v>
      </c>
      <c r="D913" s="274"/>
      <c r="E913" s="274"/>
      <c r="F913" s="274"/>
      <c r="G913" s="274"/>
      <c r="H913" s="274"/>
      <c r="I913" s="274"/>
      <c r="J913" s="274"/>
      <c r="K913" s="274"/>
      <c r="L913" s="274"/>
      <c r="M913" s="275"/>
    </row>
    <row r="914" spans="1:25" ht="14.45" customHeight="1" thickBot="1" x14ac:dyDescent="0.25">
      <c r="A914" s="12"/>
      <c r="B914" s="12"/>
      <c r="C914" s="276"/>
      <c r="D914" s="277"/>
      <c r="E914" s="277"/>
      <c r="F914" s="277"/>
      <c r="G914" s="277"/>
      <c r="H914" s="277"/>
      <c r="I914" s="277"/>
      <c r="J914" s="277"/>
      <c r="K914" s="277"/>
      <c r="L914" s="277"/>
      <c r="M914" s="278"/>
    </row>
    <row r="915" spans="1:25" ht="14.45" customHeight="1" thickBot="1" x14ac:dyDescent="0.25">
      <c r="A915" s="12"/>
      <c r="B915" s="12"/>
      <c r="C915" s="279" t="s">
        <v>13</v>
      </c>
      <c r="D915" s="280"/>
      <c r="E915" s="279" t="s">
        <v>63</v>
      </c>
      <c r="F915" s="280"/>
      <c r="G915" s="13" t="s">
        <v>64</v>
      </c>
      <c r="H915" s="281" t="s">
        <v>65</v>
      </c>
      <c r="I915" s="282"/>
      <c r="J915" s="282"/>
      <c r="K915" s="282"/>
      <c r="L915" s="282"/>
      <c r="M915" s="283"/>
      <c r="R915" s="14"/>
      <c r="S915" s="15"/>
      <c r="T915" s="16"/>
      <c r="U915" s="16"/>
    </row>
    <row r="916" spans="1:25" ht="14.45" customHeight="1" thickBot="1" x14ac:dyDescent="0.25">
      <c r="A916" s="12"/>
      <c r="B916" s="12"/>
      <c r="C916" s="284">
        <v>44727</v>
      </c>
      <c r="D916" s="285"/>
      <c r="E916" s="286" t="s">
        <v>1</v>
      </c>
      <c r="F916" s="287"/>
      <c r="G916" s="17" t="s">
        <v>93</v>
      </c>
      <c r="H916" s="281"/>
      <c r="I916" s="282"/>
      <c r="J916" s="282"/>
      <c r="K916" s="282"/>
      <c r="L916" s="282"/>
      <c r="M916" s="283"/>
    </row>
    <row r="917" spans="1:25" ht="14.45" customHeight="1" thickBot="1" x14ac:dyDescent="0.25">
      <c r="A917" s="12"/>
      <c r="B917" s="12"/>
      <c r="C917" s="286"/>
      <c r="D917" s="288"/>
      <c r="E917" s="288"/>
      <c r="F917" s="288"/>
      <c r="G917" s="288"/>
      <c r="H917" s="288"/>
      <c r="I917" s="288"/>
      <c r="J917" s="288"/>
      <c r="K917" s="288"/>
      <c r="L917" s="288"/>
      <c r="M917" s="287"/>
    </row>
    <row r="918" spans="1:25" ht="14.45" customHeight="1" thickBot="1" x14ac:dyDescent="0.25">
      <c r="A918" s="12"/>
      <c r="B918" s="12"/>
      <c r="C918" s="18" t="s">
        <v>15</v>
      </c>
      <c r="D918" s="177"/>
      <c r="E918" s="18" t="s">
        <v>66</v>
      </c>
      <c r="F918" s="121" t="s">
        <v>67</v>
      </c>
      <c r="G918" s="18" t="s">
        <v>66</v>
      </c>
      <c r="H918" s="289" t="s">
        <v>62</v>
      </c>
      <c r="I918" s="290"/>
      <c r="J918" s="290"/>
      <c r="K918" s="290"/>
      <c r="L918" s="290"/>
      <c r="M918" s="291"/>
      <c r="Y918" s="7"/>
    </row>
    <row r="919" spans="1:25" ht="14.45" customHeight="1" thickBot="1" x14ac:dyDescent="0.3">
      <c r="A919" s="12"/>
      <c r="B919" s="12"/>
      <c r="C919" s="20"/>
      <c r="D919" s="21"/>
      <c r="E919" s="117" t="s">
        <v>107</v>
      </c>
      <c r="F919" s="208" t="s">
        <v>95</v>
      </c>
      <c r="G919" s="117" t="s">
        <v>112</v>
      </c>
      <c r="H919" s="289">
        <f>S926</f>
        <v>3</v>
      </c>
      <c r="I919" s="290"/>
      <c r="J919" s="291"/>
      <c r="K919" s="289">
        <f>T926</f>
        <v>0</v>
      </c>
      <c r="L919" s="290"/>
      <c r="M919" s="291"/>
      <c r="V919" s="22"/>
      <c r="W919" s="23"/>
      <c r="Y919" s="7"/>
    </row>
    <row r="920" spans="1:25" ht="14.45" customHeight="1" thickBot="1" x14ac:dyDescent="0.25">
      <c r="A920" s="12"/>
      <c r="B920" s="12"/>
      <c r="C920" s="24" t="s">
        <v>14</v>
      </c>
      <c r="D920" s="25" t="s">
        <v>68</v>
      </c>
      <c r="E920" s="24" t="s">
        <v>69</v>
      </c>
      <c r="F920" s="123"/>
      <c r="G920" s="24" t="s">
        <v>69</v>
      </c>
      <c r="H920" s="281" t="s">
        <v>70</v>
      </c>
      <c r="I920" s="283"/>
      <c r="J920" s="281" t="s">
        <v>71</v>
      </c>
      <c r="K920" s="283"/>
      <c r="L920" s="281" t="s">
        <v>72</v>
      </c>
      <c r="M920" s="283"/>
      <c r="O920" s="292" t="s">
        <v>73</v>
      </c>
      <c r="P920" s="293"/>
      <c r="Q920" s="292" t="s">
        <v>74</v>
      </c>
      <c r="R920" s="293"/>
      <c r="S920" s="292" t="s">
        <v>68</v>
      </c>
      <c r="T920" s="293"/>
      <c r="V920" s="26"/>
      <c r="W920" s="23"/>
      <c r="Y920" s="7"/>
    </row>
    <row r="921" spans="1:25" ht="14.45" customHeight="1" thickBot="1" x14ac:dyDescent="0.25">
      <c r="A921" s="12"/>
      <c r="B921" s="12"/>
      <c r="C921" s="27" t="s">
        <v>140</v>
      </c>
      <c r="D921" s="174" t="s">
        <v>75</v>
      </c>
      <c r="E921" s="17" t="s">
        <v>48</v>
      </c>
      <c r="F921" s="124"/>
      <c r="G921" s="189" t="s">
        <v>719</v>
      </c>
      <c r="H921" s="150">
        <v>6</v>
      </c>
      <c r="I921" s="175">
        <v>2</v>
      </c>
      <c r="J921" s="150">
        <v>6</v>
      </c>
      <c r="K921" s="175">
        <v>2</v>
      </c>
      <c r="L921" s="150"/>
      <c r="M921" s="175"/>
      <c r="O921" s="176">
        <f t="shared" ref="O921:O923" si="191">H921+J921+L921</f>
        <v>12</v>
      </c>
      <c r="P921" s="176">
        <f t="shared" ref="P921:P923" si="192">I921+K921+M921</f>
        <v>4</v>
      </c>
      <c r="Q921" s="176">
        <f>IF(H921&gt;I921,1,0)+IF(J921&gt;K921,1,0)+IF(L921&gt;M921,1,0)</f>
        <v>2</v>
      </c>
      <c r="R921" s="31">
        <f>IF(H921&lt;I921,1,0)+IF(J921&lt;K921,1,0)+IF(L921&lt;M921,1,0)</f>
        <v>0</v>
      </c>
      <c r="S921" s="31">
        <f>IF(Q921&gt;R921,1,0)</f>
        <v>1</v>
      </c>
      <c r="T921" s="31">
        <f>IF(Q921&lt;R921,1,0)</f>
        <v>0</v>
      </c>
      <c r="V921" s="26"/>
      <c r="W921" s="23"/>
      <c r="Y921" s="7"/>
    </row>
    <row r="922" spans="1:25" ht="14.45" customHeight="1" thickBot="1" x14ac:dyDescent="0.25">
      <c r="A922" s="12"/>
      <c r="B922" s="12"/>
      <c r="C922" s="17"/>
      <c r="D922" s="174" t="s">
        <v>76</v>
      </c>
      <c r="E922" s="17" t="s">
        <v>51</v>
      </c>
      <c r="F922" s="124"/>
      <c r="G922" s="189" t="s">
        <v>556</v>
      </c>
      <c r="H922" s="150">
        <v>6</v>
      </c>
      <c r="I922" s="175">
        <v>0</v>
      </c>
      <c r="J922" s="150">
        <v>6</v>
      </c>
      <c r="K922" s="175">
        <v>0</v>
      </c>
      <c r="L922" s="150"/>
      <c r="M922" s="175"/>
      <c r="O922" s="9">
        <f t="shared" si="191"/>
        <v>12</v>
      </c>
      <c r="P922" s="9">
        <f t="shared" si="192"/>
        <v>0</v>
      </c>
      <c r="Q922" s="9">
        <f>IF(H922&gt;I922,1,0)+IF(J922&gt;K922,1,0)+IF(L922&gt;M922,1,0)</f>
        <v>2</v>
      </c>
      <c r="R922" s="8">
        <f>IF(H922&lt;I922,1,0)+IF(J922&lt;K922,1,0)+IF(L922&lt;M922,1,0)</f>
        <v>0</v>
      </c>
      <c r="S922" s="8">
        <f>IF(Q922&gt;R922,1,0)</f>
        <v>1</v>
      </c>
      <c r="T922" s="8">
        <f>IF(Q922&lt;R922,1,0)</f>
        <v>0</v>
      </c>
      <c r="V922" s="26"/>
      <c r="W922" s="23"/>
      <c r="Y922" s="7"/>
    </row>
    <row r="923" spans="1:25" ht="14.45" customHeight="1" thickBot="1" x14ac:dyDescent="0.3">
      <c r="A923" s="12"/>
      <c r="B923" s="12"/>
      <c r="C923" s="258"/>
      <c r="D923" s="261" t="s">
        <v>77</v>
      </c>
      <c r="E923" s="17" t="s">
        <v>160</v>
      </c>
      <c r="F923" s="125"/>
      <c r="G923" s="189" t="s">
        <v>325</v>
      </c>
      <c r="H923" s="264">
        <v>6</v>
      </c>
      <c r="I923" s="267">
        <v>4</v>
      </c>
      <c r="J923" s="264">
        <v>6</v>
      </c>
      <c r="K923" s="267">
        <v>3</v>
      </c>
      <c r="L923" s="264"/>
      <c r="M923" s="267"/>
      <c r="O923" s="270">
        <f t="shared" si="191"/>
        <v>12</v>
      </c>
      <c r="P923" s="270">
        <f t="shared" si="192"/>
        <v>7</v>
      </c>
      <c r="Q923" s="270">
        <f>IF(H923&gt;I923,1,0)+IF(J923&gt;K923,1,0)+IF(L923&gt;M923,1,0)</f>
        <v>2</v>
      </c>
      <c r="R923" s="270">
        <f>IF(H923&lt;I923,1,0)+IF(J923&lt;K923,1,0)+IF(L923&lt;M923,1,0)</f>
        <v>0</v>
      </c>
      <c r="S923" s="270">
        <f>IF(Q923&gt;R923,1,0)</f>
        <v>1</v>
      </c>
      <c r="T923" s="270">
        <f>IF(Q923&lt;R923,1,0)</f>
        <v>0</v>
      </c>
      <c r="V923" s="22"/>
      <c r="W923" s="23"/>
      <c r="Y923" s="7"/>
    </row>
    <row r="924" spans="1:25" ht="14.45" customHeight="1" thickBot="1" x14ac:dyDescent="0.25">
      <c r="A924" s="12"/>
      <c r="B924" s="12"/>
      <c r="C924" s="259"/>
      <c r="D924" s="262"/>
      <c r="E924" s="32" t="s">
        <v>67</v>
      </c>
      <c r="F924" s="126"/>
      <c r="G924" s="190" t="s">
        <v>67</v>
      </c>
      <c r="H924" s="265"/>
      <c r="I924" s="268"/>
      <c r="J924" s="265"/>
      <c r="K924" s="268"/>
      <c r="L924" s="265"/>
      <c r="M924" s="268"/>
      <c r="O924" s="271"/>
      <c r="P924" s="271"/>
      <c r="Q924" s="271"/>
      <c r="R924" s="271"/>
      <c r="S924" s="271"/>
      <c r="T924" s="271"/>
      <c r="V924" s="26"/>
      <c r="W924" s="23"/>
      <c r="Y924" s="7"/>
    </row>
    <row r="925" spans="1:25" ht="14.45" customHeight="1" thickBot="1" x14ac:dyDescent="0.25">
      <c r="A925" s="12"/>
      <c r="B925" s="12"/>
      <c r="C925" s="260"/>
      <c r="D925" s="263"/>
      <c r="E925" s="17" t="s">
        <v>48</v>
      </c>
      <c r="F925" s="127"/>
      <c r="G925" s="189" t="s">
        <v>556</v>
      </c>
      <c r="H925" s="266"/>
      <c r="I925" s="269"/>
      <c r="J925" s="266"/>
      <c r="K925" s="269"/>
      <c r="L925" s="266"/>
      <c r="M925" s="269"/>
      <c r="O925" s="272"/>
      <c r="P925" s="272"/>
      <c r="Q925" s="272"/>
      <c r="R925" s="272"/>
      <c r="S925" s="272"/>
      <c r="T925" s="272"/>
      <c r="V925" s="26"/>
      <c r="Y925" s="7"/>
    </row>
    <row r="926" spans="1:25" ht="14.45" customHeight="1" thickBot="1" x14ac:dyDescent="0.25">
      <c r="A926" s="12"/>
      <c r="B926" s="12"/>
      <c r="C926" s="218"/>
      <c r="D926" s="83"/>
      <c r="E926" s="33"/>
      <c r="F926" s="219"/>
      <c r="G926" s="152"/>
      <c r="H926" s="216"/>
      <c r="I926" s="216"/>
      <c r="J926" s="216"/>
      <c r="K926" s="216"/>
      <c r="L926" s="216"/>
      <c r="M926" s="217"/>
      <c r="O926" s="8">
        <f t="shared" ref="O926:T926" si="193">O921+O922+O923</f>
        <v>36</v>
      </c>
      <c r="P926" s="8">
        <f t="shared" si="193"/>
        <v>11</v>
      </c>
      <c r="Q926" s="9">
        <f t="shared" si="193"/>
        <v>6</v>
      </c>
      <c r="R926" s="8">
        <f t="shared" si="193"/>
        <v>0</v>
      </c>
      <c r="S926" s="8">
        <f t="shared" si="193"/>
        <v>3</v>
      </c>
      <c r="T926" s="8">
        <f t="shared" si="193"/>
        <v>0</v>
      </c>
      <c r="V926" s="26"/>
      <c r="Y926" s="7"/>
    </row>
    <row r="927" spans="1:25" ht="14.45" customHeight="1" x14ac:dyDescent="0.2">
      <c r="A927" s="12"/>
      <c r="B927" s="12"/>
      <c r="C927" s="273" t="s">
        <v>100</v>
      </c>
      <c r="D927" s="274"/>
      <c r="E927" s="274"/>
      <c r="F927" s="274"/>
      <c r="G927" s="274"/>
      <c r="H927" s="274"/>
      <c r="I927" s="274"/>
      <c r="J927" s="274"/>
      <c r="K927" s="274"/>
      <c r="L927" s="274"/>
      <c r="M927" s="275"/>
    </row>
    <row r="928" spans="1:25" ht="14.45" customHeight="1" thickBot="1" x14ac:dyDescent="0.25">
      <c r="A928" s="12"/>
      <c r="B928" s="12"/>
      <c r="C928" s="276"/>
      <c r="D928" s="277"/>
      <c r="E928" s="277"/>
      <c r="F928" s="277"/>
      <c r="G928" s="277"/>
      <c r="H928" s="277"/>
      <c r="I928" s="277"/>
      <c r="J928" s="277"/>
      <c r="K928" s="277"/>
      <c r="L928" s="277"/>
      <c r="M928" s="278"/>
    </row>
    <row r="929" spans="1:25" ht="14.45" customHeight="1" thickBot="1" x14ac:dyDescent="0.25">
      <c r="A929" s="12"/>
      <c r="B929" s="12"/>
      <c r="C929" s="279" t="s">
        <v>13</v>
      </c>
      <c r="D929" s="280"/>
      <c r="E929" s="279" t="s">
        <v>63</v>
      </c>
      <c r="F929" s="280"/>
      <c r="G929" s="13" t="s">
        <v>64</v>
      </c>
      <c r="H929" s="281" t="s">
        <v>65</v>
      </c>
      <c r="I929" s="282"/>
      <c r="J929" s="282"/>
      <c r="K929" s="282"/>
      <c r="L929" s="282"/>
      <c r="M929" s="283"/>
      <c r="R929" s="14"/>
      <c r="S929" s="15"/>
      <c r="T929" s="16"/>
      <c r="U929" s="16"/>
    </row>
    <row r="930" spans="1:25" ht="14.45" customHeight="1" thickBot="1" x14ac:dyDescent="0.25">
      <c r="A930" s="12"/>
      <c r="B930" s="12"/>
      <c r="C930" s="284">
        <v>44727</v>
      </c>
      <c r="D930" s="285"/>
      <c r="E930" s="286" t="s">
        <v>1</v>
      </c>
      <c r="F930" s="287"/>
      <c r="G930" s="17" t="s">
        <v>93</v>
      </c>
      <c r="H930" s="281"/>
      <c r="I930" s="282"/>
      <c r="J930" s="282"/>
      <c r="K930" s="282"/>
      <c r="L930" s="282"/>
      <c r="M930" s="283"/>
    </row>
    <row r="931" spans="1:25" ht="14.45" customHeight="1" thickBot="1" x14ac:dyDescent="0.25">
      <c r="A931" s="12"/>
      <c r="B931" s="12"/>
      <c r="C931" s="286"/>
      <c r="D931" s="288"/>
      <c r="E931" s="288"/>
      <c r="F931" s="288"/>
      <c r="G931" s="288"/>
      <c r="H931" s="288"/>
      <c r="I931" s="288"/>
      <c r="J931" s="288"/>
      <c r="K931" s="288"/>
      <c r="L931" s="288"/>
      <c r="M931" s="287"/>
    </row>
    <row r="932" spans="1:25" ht="14.45" customHeight="1" thickBot="1" x14ac:dyDescent="0.25">
      <c r="A932" s="12"/>
      <c r="B932" s="12"/>
      <c r="C932" s="18" t="s">
        <v>15</v>
      </c>
      <c r="D932" s="177"/>
      <c r="E932" s="18" t="s">
        <v>66</v>
      </c>
      <c r="F932" s="121" t="s">
        <v>67</v>
      </c>
      <c r="G932" s="18" t="s">
        <v>66</v>
      </c>
      <c r="H932" s="289" t="s">
        <v>62</v>
      </c>
      <c r="I932" s="290"/>
      <c r="J932" s="290"/>
      <c r="K932" s="290"/>
      <c r="L932" s="290"/>
      <c r="M932" s="291"/>
      <c r="Y932" s="7"/>
    </row>
    <row r="933" spans="1:25" ht="14.45" customHeight="1" thickBot="1" x14ac:dyDescent="0.3">
      <c r="A933" s="12"/>
      <c r="B933" s="12"/>
      <c r="C933" s="20"/>
      <c r="D933" s="21"/>
      <c r="E933" s="117" t="s">
        <v>110</v>
      </c>
      <c r="F933" s="208" t="s">
        <v>95</v>
      </c>
      <c r="G933" s="117" t="s">
        <v>111</v>
      </c>
      <c r="H933" s="289">
        <f>S940</f>
        <v>2</v>
      </c>
      <c r="I933" s="290"/>
      <c r="J933" s="291"/>
      <c r="K933" s="289">
        <f>T940</f>
        <v>1</v>
      </c>
      <c r="L933" s="290"/>
      <c r="M933" s="291"/>
      <c r="V933" s="22"/>
      <c r="W933" s="23"/>
      <c r="Y933" s="7"/>
    </row>
    <row r="934" spans="1:25" ht="14.45" customHeight="1" thickBot="1" x14ac:dyDescent="0.25">
      <c r="A934" s="12"/>
      <c r="B934" s="12"/>
      <c r="C934" s="24" t="s">
        <v>14</v>
      </c>
      <c r="D934" s="25" t="s">
        <v>68</v>
      </c>
      <c r="E934" s="24" t="s">
        <v>69</v>
      </c>
      <c r="F934" s="123"/>
      <c r="G934" s="24" t="s">
        <v>69</v>
      </c>
      <c r="H934" s="281" t="s">
        <v>70</v>
      </c>
      <c r="I934" s="283"/>
      <c r="J934" s="281" t="s">
        <v>71</v>
      </c>
      <c r="K934" s="283"/>
      <c r="L934" s="281" t="s">
        <v>72</v>
      </c>
      <c r="M934" s="283"/>
      <c r="O934" s="292" t="s">
        <v>73</v>
      </c>
      <c r="P934" s="293"/>
      <c r="Q934" s="292" t="s">
        <v>74</v>
      </c>
      <c r="R934" s="293"/>
      <c r="S934" s="292" t="s">
        <v>68</v>
      </c>
      <c r="T934" s="293"/>
      <c r="V934" s="26"/>
      <c r="W934" s="23"/>
      <c r="Y934" s="7"/>
    </row>
    <row r="935" spans="1:25" ht="14.45" customHeight="1" thickBot="1" x14ac:dyDescent="0.25">
      <c r="A935" s="12"/>
      <c r="B935" s="12"/>
      <c r="C935" s="27" t="s">
        <v>142</v>
      </c>
      <c r="D935" s="174" t="s">
        <v>75</v>
      </c>
      <c r="E935" s="17" t="s">
        <v>442</v>
      </c>
      <c r="F935" s="124"/>
      <c r="G935" s="189" t="s">
        <v>320</v>
      </c>
      <c r="H935" s="150">
        <v>2</v>
      </c>
      <c r="I935" s="175">
        <v>6</v>
      </c>
      <c r="J935" s="150">
        <v>3</v>
      </c>
      <c r="K935" s="175">
        <v>6</v>
      </c>
      <c r="L935" s="150"/>
      <c r="M935" s="175"/>
      <c r="O935" s="176">
        <f t="shared" ref="O935:O937" si="194">H935+J935+L935</f>
        <v>5</v>
      </c>
      <c r="P935" s="176">
        <f t="shared" ref="P935:P937" si="195">I935+K935+M935</f>
        <v>12</v>
      </c>
      <c r="Q935" s="176">
        <f>IF(H935&gt;I935,1,0)+IF(J935&gt;K935,1,0)+IF(L935&gt;M935,1,0)</f>
        <v>0</v>
      </c>
      <c r="R935" s="31">
        <f>IF(H935&lt;I935,1,0)+IF(J935&lt;K935,1,0)+IF(L935&lt;M935,1,0)</f>
        <v>2</v>
      </c>
      <c r="S935" s="31">
        <f>IF(Q935&gt;R935,1,0)</f>
        <v>0</v>
      </c>
      <c r="T935" s="31">
        <f>IF(Q935&lt;R935,1,0)</f>
        <v>1</v>
      </c>
      <c r="V935" s="26"/>
      <c r="W935" s="23"/>
      <c r="Y935" s="7"/>
    </row>
    <row r="936" spans="1:25" ht="14.45" customHeight="1" thickBot="1" x14ac:dyDescent="0.25">
      <c r="A936" s="12"/>
      <c r="B936" s="12"/>
      <c r="C936" s="17"/>
      <c r="D936" s="174" t="s">
        <v>76</v>
      </c>
      <c r="E936" s="17" t="s">
        <v>50</v>
      </c>
      <c r="F936" s="124"/>
      <c r="G936" s="189" t="s">
        <v>321</v>
      </c>
      <c r="H936" s="150">
        <v>6</v>
      </c>
      <c r="I936" s="175">
        <v>1</v>
      </c>
      <c r="J936" s="150">
        <v>6</v>
      </c>
      <c r="K936" s="175">
        <v>1</v>
      </c>
      <c r="L936" s="150"/>
      <c r="M936" s="175"/>
      <c r="O936" s="9">
        <f t="shared" si="194"/>
        <v>12</v>
      </c>
      <c r="P936" s="9">
        <f t="shared" si="195"/>
        <v>2</v>
      </c>
      <c r="Q936" s="9">
        <f>IF(H936&gt;I936,1,0)+IF(J936&gt;K936,1,0)+IF(L936&gt;M936,1,0)</f>
        <v>2</v>
      </c>
      <c r="R936" s="8">
        <f>IF(H936&lt;I936,1,0)+IF(J936&lt;K936,1,0)+IF(L936&lt;M936,1,0)</f>
        <v>0</v>
      </c>
      <c r="S936" s="8">
        <f>IF(Q936&gt;R936,1,0)</f>
        <v>1</v>
      </c>
      <c r="T936" s="8">
        <f>IF(Q936&lt;R936,1,0)</f>
        <v>0</v>
      </c>
      <c r="V936" s="26"/>
      <c r="W936" s="23"/>
      <c r="Y936" s="7"/>
    </row>
    <row r="937" spans="1:25" ht="14.45" customHeight="1" thickBot="1" x14ac:dyDescent="0.3">
      <c r="A937" s="12"/>
      <c r="B937" s="12"/>
      <c r="C937" s="258"/>
      <c r="D937" s="261" t="s">
        <v>77</v>
      </c>
      <c r="E937" s="17" t="s">
        <v>50</v>
      </c>
      <c r="F937" s="125"/>
      <c r="G937" s="189" t="s">
        <v>322</v>
      </c>
      <c r="H937" s="264">
        <v>6</v>
      </c>
      <c r="I937" s="267">
        <v>2</v>
      </c>
      <c r="J937" s="264">
        <v>6</v>
      </c>
      <c r="K937" s="267">
        <v>3</v>
      </c>
      <c r="L937" s="264"/>
      <c r="M937" s="267"/>
      <c r="O937" s="270">
        <f t="shared" si="194"/>
        <v>12</v>
      </c>
      <c r="P937" s="270">
        <f t="shared" si="195"/>
        <v>5</v>
      </c>
      <c r="Q937" s="270">
        <f>IF(H937&gt;I937,1,0)+IF(J937&gt;K937,1,0)+IF(L937&gt;M937,1,0)</f>
        <v>2</v>
      </c>
      <c r="R937" s="270">
        <f>IF(H937&lt;I937,1,0)+IF(J937&lt;K937,1,0)+IF(L937&lt;M937,1,0)</f>
        <v>0</v>
      </c>
      <c r="S937" s="270">
        <f>IF(Q937&gt;R937,1,0)</f>
        <v>1</v>
      </c>
      <c r="T937" s="270">
        <f>IF(Q937&lt;R937,1,0)</f>
        <v>0</v>
      </c>
      <c r="V937" s="22"/>
      <c r="W937" s="23"/>
      <c r="Y937" s="7"/>
    </row>
    <row r="938" spans="1:25" ht="14.45" customHeight="1" thickBot="1" x14ac:dyDescent="0.25">
      <c r="A938" s="12"/>
      <c r="B938" s="12"/>
      <c r="C938" s="259"/>
      <c r="D938" s="262"/>
      <c r="E938" s="32" t="s">
        <v>67</v>
      </c>
      <c r="F938" s="126"/>
      <c r="G938" s="190" t="s">
        <v>67</v>
      </c>
      <c r="H938" s="265"/>
      <c r="I938" s="268"/>
      <c r="J938" s="265"/>
      <c r="K938" s="268"/>
      <c r="L938" s="265"/>
      <c r="M938" s="268"/>
      <c r="O938" s="271"/>
      <c r="P938" s="271"/>
      <c r="Q938" s="271"/>
      <c r="R938" s="271"/>
      <c r="S938" s="271"/>
      <c r="T938" s="271"/>
      <c r="V938" s="26"/>
      <c r="W938" s="23"/>
      <c r="Y938" s="7"/>
    </row>
    <row r="939" spans="1:25" ht="14.45" customHeight="1" thickBot="1" x14ac:dyDescent="0.25">
      <c r="A939" s="12"/>
      <c r="B939" s="12"/>
      <c r="C939" s="260"/>
      <c r="D939" s="263"/>
      <c r="E939" s="17" t="s">
        <v>442</v>
      </c>
      <c r="F939" s="127"/>
      <c r="G939" s="189" t="s">
        <v>321</v>
      </c>
      <c r="H939" s="266"/>
      <c r="I939" s="269"/>
      <c r="J939" s="266"/>
      <c r="K939" s="269"/>
      <c r="L939" s="266"/>
      <c r="M939" s="269"/>
      <c r="O939" s="272"/>
      <c r="P939" s="272"/>
      <c r="Q939" s="272"/>
      <c r="R939" s="272"/>
      <c r="S939" s="272"/>
      <c r="T939" s="272"/>
      <c r="V939" s="26"/>
      <c r="Y939" s="7"/>
    </row>
    <row r="940" spans="1:25" ht="14.45" customHeight="1" thickBot="1" x14ac:dyDescent="0.25">
      <c r="A940" s="12"/>
      <c r="B940" s="12"/>
      <c r="C940" s="218"/>
      <c r="D940" s="83"/>
      <c r="E940" s="33"/>
      <c r="F940" s="219"/>
      <c r="G940" s="152"/>
      <c r="H940" s="216"/>
      <c r="I940" s="216"/>
      <c r="J940" s="216"/>
      <c r="K940" s="216"/>
      <c r="L940" s="216"/>
      <c r="M940" s="217"/>
      <c r="O940" s="8">
        <f t="shared" ref="O940:T940" si="196">O935+O936+O937</f>
        <v>29</v>
      </c>
      <c r="P940" s="8">
        <f t="shared" si="196"/>
        <v>19</v>
      </c>
      <c r="Q940" s="9">
        <f t="shared" si="196"/>
        <v>4</v>
      </c>
      <c r="R940" s="8">
        <f t="shared" si="196"/>
        <v>2</v>
      </c>
      <c r="S940" s="8">
        <f t="shared" si="196"/>
        <v>2</v>
      </c>
      <c r="T940" s="8">
        <f t="shared" si="196"/>
        <v>1</v>
      </c>
      <c r="V940" s="26"/>
      <c r="Y940" s="7"/>
    </row>
    <row r="941" spans="1:25" ht="14.45" customHeight="1" x14ac:dyDescent="0.2">
      <c r="A941" s="12"/>
      <c r="B941" s="12"/>
      <c r="C941" s="273" t="s">
        <v>100</v>
      </c>
      <c r="D941" s="274"/>
      <c r="E941" s="274"/>
      <c r="F941" s="274"/>
      <c r="G941" s="274"/>
      <c r="H941" s="274"/>
      <c r="I941" s="274"/>
      <c r="J941" s="274"/>
      <c r="K941" s="274"/>
      <c r="L941" s="274"/>
      <c r="M941" s="275"/>
    </row>
    <row r="942" spans="1:25" ht="14.45" customHeight="1" thickBot="1" x14ac:dyDescent="0.25">
      <c r="A942" s="12"/>
      <c r="B942" s="12"/>
      <c r="C942" s="276"/>
      <c r="D942" s="277"/>
      <c r="E942" s="277"/>
      <c r="F942" s="277"/>
      <c r="G942" s="277"/>
      <c r="H942" s="277"/>
      <c r="I942" s="277"/>
      <c r="J942" s="277"/>
      <c r="K942" s="277"/>
      <c r="L942" s="277"/>
      <c r="M942" s="278"/>
    </row>
    <row r="943" spans="1:25" ht="14.45" customHeight="1" thickBot="1" x14ac:dyDescent="0.25">
      <c r="A943" s="12"/>
      <c r="B943" s="12"/>
      <c r="C943" s="279" t="s">
        <v>13</v>
      </c>
      <c r="D943" s="280"/>
      <c r="E943" s="279" t="s">
        <v>63</v>
      </c>
      <c r="F943" s="280"/>
      <c r="G943" s="13" t="s">
        <v>64</v>
      </c>
      <c r="H943" s="281" t="s">
        <v>65</v>
      </c>
      <c r="I943" s="282"/>
      <c r="J943" s="282"/>
      <c r="K943" s="282"/>
      <c r="L943" s="282"/>
      <c r="M943" s="283"/>
      <c r="R943" s="14"/>
      <c r="S943" s="15"/>
      <c r="T943" s="16"/>
      <c r="U943" s="16"/>
    </row>
    <row r="944" spans="1:25" ht="14.45" customHeight="1" thickBot="1" x14ac:dyDescent="0.25">
      <c r="A944" s="12"/>
      <c r="B944" s="12"/>
      <c r="C944" s="284">
        <v>44727</v>
      </c>
      <c r="D944" s="285"/>
      <c r="E944" s="286" t="s">
        <v>1</v>
      </c>
      <c r="F944" s="287"/>
      <c r="G944" s="17" t="s">
        <v>93</v>
      </c>
      <c r="H944" s="281"/>
      <c r="I944" s="282"/>
      <c r="J944" s="282"/>
      <c r="K944" s="282"/>
      <c r="L944" s="282"/>
      <c r="M944" s="283"/>
    </row>
    <row r="945" spans="1:25" ht="14.45" customHeight="1" thickBot="1" x14ac:dyDescent="0.25">
      <c r="A945" s="12"/>
      <c r="B945" s="12"/>
      <c r="C945" s="286"/>
      <c r="D945" s="288"/>
      <c r="E945" s="288"/>
      <c r="F945" s="288"/>
      <c r="G945" s="288"/>
      <c r="H945" s="288"/>
      <c r="I945" s="288"/>
      <c r="J945" s="288"/>
      <c r="K945" s="288"/>
      <c r="L945" s="288"/>
      <c r="M945" s="287"/>
    </row>
    <row r="946" spans="1:25" ht="14.45" customHeight="1" thickBot="1" x14ac:dyDescent="0.25">
      <c r="A946" s="12"/>
      <c r="B946" s="12"/>
      <c r="C946" s="18" t="s">
        <v>15</v>
      </c>
      <c r="D946" s="177"/>
      <c r="E946" s="18" t="s">
        <v>66</v>
      </c>
      <c r="F946" s="121" t="s">
        <v>67</v>
      </c>
      <c r="G946" s="18" t="s">
        <v>66</v>
      </c>
      <c r="H946" s="289" t="s">
        <v>62</v>
      </c>
      <c r="I946" s="290"/>
      <c r="J946" s="290"/>
      <c r="K946" s="290"/>
      <c r="L946" s="290"/>
      <c r="M946" s="291"/>
      <c r="Y946" s="7"/>
    </row>
    <row r="947" spans="1:25" ht="14.45" customHeight="1" thickBot="1" x14ac:dyDescent="0.3">
      <c r="A947" s="12"/>
      <c r="B947" s="12"/>
      <c r="C947" s="20"/>
      <c r="D947" s="21"/>
      <c r="E947" s="117" t="s">
        <v>108</v>
      </c>
      <c r="F947" s="208" t="s">
        <v>95</v>
      </c>
      <c r="G947" s="117" t="s">
        <v>109</v>
      </c>
      <c r="H947" s="289">
        <f>S954</f>
        <v>3</v>
      </c>
      <c r="I947" s="290"/>
      <c r="J947" s="291"/>
      <c r="K947" s="289">
        <f>T954</f>
        <v>0</v>
      </c>
      <c r="L947" s="290"/>
      <c r="M947" s="291"/>
      <c r="V947" s="22"/>
      <c r="W947" s="23"/>
      <c r="Y947" s="7"/>
    </row>
    <row r="948" spans="1:25" ht="14.45" customHeight="1" thickBot="1" x14ac:dyDescent="0.25">
      <c r="A948" s="12"/>
      <c r="B948" s="12"/>
      <c r="C948" s="24" t="s">
        <v>14</v>
      </c>
      <c r="D948" s="25" t="s">
        <v>68</v>
      </c>
      <c r="E948" s="24" t="s">
        <v>69</v>
      </c>
      <c r="F948" s="123"/>
      <c r="G948" s="24" t="s">
        <v>69</v>
      </c>
      <c r="H948" s="281" t="s">
        <v>70</v>
      </c>
      <c r="I948" s="283"/>
      <c r="J948" s="281" t="s">
        <v>71</v>
      </c>
      <c r="K948" s="283"/>
      <c r="L948" s="281" t="s">
        <v>72</v>
      </c>
      <c r="M948" s="283"/>
      <c r="O948" s="292" t="s">
        <v>73</v>
      </c>
      <c r="P948" s="293"/>
      <c r="Q948" s="292" t="s">
        <v>74</v>
      </c>
      <c r="R948" s="293"/>
      <c r="S948" s="292" t="s">
        <v>68</v>
      </c>
      <c r="T948" s="293"/>
      <c r="V948" s="26"/>
      <c r="W948" s="23"/>
      <c r="Y948" s="7"/>
    </row>
    <row r="949" spans="1:25" ht="14.45" customHeight="1" thickBot="1" x14ac:dyDescent="0.25">
      <c r="A949" s="12"/>
      <c r="B949" s="12"/>
      <c r="C949" s="27" t="s">
        <v>142</v>
      </c>
      <c r="D949" s="175" t="s">
        <v>75</v>
      </c>
      <c r="E949" s="189" t="s">
        <v>47</v>
      </c>
      <c r="F949" s="192"/>
      <c r="G949" s="189" t="s">
        <v>316</v>
      </c>
      <c r="H949" s="150">
        <v>6</v>
      </c>
      <c r="I949" s="175">
        <v>1</v>
      </c>
      <c r="J949" s="150">
        <v>6</v>
      </c>
      <c r="K949" s="175">
        <v>1</v>
      </c>
      <c r="L949" s="150"/>
      <c r="M949" s="175"/>
      <c r="O949" s="176">
        <f t="shared" ref="O949:O951" si="197">H949+J949+L949</f>
        <v>12</v>
      </c>
      <c r="P949" s="176">
        <f t="shared" ref="P949:P951" si="198">I949+K949+M949</f>
        <v>2</v>
      </c>
      <c r="Q949" s="176">
        <f>IF(H949&gt;I949,1,0)+IF(J949&gt;K949,1,0)+IF(L949&gt;M949,1,0)</f>
        <v>2</v>
      </c>
      <c r="R949" s="31">
        <f>IF(H949&lt;I949,1,0)+IF(J949&lt;K949,1,0)+IF(L949&lt;M949,1,0)</f>
        <v>0</v>
      </c>
      <c r="S949" s="31">
        <f>IF(Q949&gt;R949,1,0)</f>
        <v>1</v>
      </c>
      <c r="T949" s="31">
        <f>IF(Q949&lt;R949,1,0)</f>
        <v>0</v>
      </c>
      <c r="V949" s="26"/>
      <c r="W949" s="23"/>
      <c r="Y949" s="7"/>
    </row>
    <row r="950" spans="1:25" ht="14.45" customHeight="1" thickBot="1" x14ac:dyDescent="0.25">
      <c r="A950" s="12"/>
      <c r="B950" s="12"/>
      <c r="C950" s="189"/>
      <c r="D950" s="175" t="s">
        <v>76</v>
      </c>
      <c r="E950" s="189" t="s">
        <v>161</v>
      </c>
      <c r="F950" s="192"/>
      <c r="G950" s="189" t="s">
        <v>720</v>
      </c>
      <c r="H950" s="150">
        <v>6</v>
      </c>
      <c r="I950" s="175">
        <v>2</v>
      </c>
      <c r="J950" s="150">
        <v>6</v>
      </c>
      <c r="K950" s="175">
        <v>4</v>
      </c>
      <c r="L950" s="150"/>
      <c r="M950" s="175"/>
      <c r="O950" s="9">
        <f t="shared" si="197"/>
        <v>12</v>
      </c>
      <c r="P950" s="9">
        <f t="shared" si="198"/>
        <v>6</v>
      </c>
      <c r="Q950" s="9">
        <f>IF(H950&gt;I950,1,0)+IF(J950&gt;K950,1,0)+IF(L950&gt;M950,1,0)</f>
        <v>2</v>
      </c>
      <c r="R950" s="8">
        <f>IF(H950&lt;I950,1,0)+IF(J950&lt;K950,1,0)+IF(L950&lt;M950,1,0)</f>
        <v>0</v>
      </c>
      <c r="S950" s="8">
        <f>IF(Q950&gt;R950,1,0)</f>
        <v>1</v>
      </c>
      <c r="T950" s="8">
        <f>IF(Q950&lt;R950,1,0)</f>
        <v>0</v>
      </c>
      <c r="V950" s="26"/>
      <c r="W950" s="23"/>
      <c r="Y950" s="7"/>
    </row>
    <row r="951" spans="1:25" ht="14.45" customHeight="1" thickBot="1" x14ac:dyDescent="0.3">
      <c r="A951" s="12"/>
      <c r="B951" s="12"/>
      <c r="C951" s="300"/>
      <c r="D951" s="303" t="s">
        <v>77</v>
      </c>
      <c r="E951" s="189" t="s">
        <v>47</v>
      </c>
      <c r="F951" s="193"/>
      <c r="G951" s="189" t="s">
        <v>316</v>
      </c>
      <c r="H951" s="264">
        <v>6</v>
      </c>
      <c r="I951" s="267">
        <v>2</v>
      </c>
      <c r="J951" s="264">
        <v>6</v>
      </c>
      <c r="K951" s="267">
        <v>2</v>
      </c>
      <c r="L951" s="264"/>
      <c r="M951" s="267"/>
      <c r="O951" s="270">
        <f t="shared" si="197"/>
        <v>12</v>
      </c>
      <c r="P951" s="270">
        <f t="shared" si="198"/>
        <v>4</v>
      </c>
      <c r="Q951" s="270">
        <f>IF(H951&gt;I951,1,0)+IF(J951&gt;K951,1,0)+IF(L951&gt;M951,1,0)</f>
        <v>2</v>
      </c>
      <c r="R951" s="270">
        <f>IF(H951&lt;I951,1,0)+IF(J951&lt;K951,1,0)+IF(L951&lt;M951,1,0)</f>
        <v>0</v>
      </c>
      <c r="S951" s="270">
        <f>IF(Q951&gt;R951,1,0)</f>
        <v>1</v>
      </c>
      <c r="T951" s="270">
        <f>IF(Q951&lt;R951,1,0)</f>
        <v>0</v>
      </c>
      <c r="V951" s="22"/>
      <c r="W951" s="23"/>
      <c r="Y951" s="7"/>
    </row>
    <row r="952" spans="1:25" ht="14.45" customHeight="1" thickBot="1" x14ac:dyDescent="0.25">
      <c r="A952" s="12"/>
      <c r="B952" s="12"/>
      <c r="C952" s="301"/>
      <c r="D952" s="304"/>
      <c r="E952" s="190" t="s">
        <v>67</v>
      </c>
      <c r="F952" s="194"/>
      <c r="G952" s="190" t="s">
        <v>67</v>
      </c>
      <c r="H952" s="265"/>
      <c r="I952" s="268"/>
      <c r="J952" s="265"/>
      <c r="K952" s="268"/>
      <c r="L952" s="265"/>
      <c r="M952" s="268"/>
      <c r="O952" s="271"/>
      <c r="P952" s="271"/>
      <c r="Q952" s="271"/>
      <c r="R952" s="271"/>
      <c r="S952" s="271"/>
      <c r="T952" s="271"/>
      <c r="V952" s="26"/>
      <c r="W952" s="23"/>
      <c r="Y952" s="7"/>
    </row>
    <row r="953" spans="1:25" ht="14.45" customHeight="1" thickBot="1" x14ac:dyDescent="0.25">
      <c r="A953" s="12"/>
      <c r="B953" s="12"/>
      <c r="C953" s="302"/>
      <c r="D953" s="305"/>
      <c r="E953" s="189" t="s">
        <v>46</v>
      </c>
      <c r="F953" s="195"/>
      <c r="G953" s="189" t="s">
        <v>318</v>
      </c>
      <c r="H953" s="266"/>
      <c r="I953" s="269"/>
      <c r="J953" s="266"/>
      <c r="K953" s="269"/>
      <c r="L953" s="266"/>
      <c r="M953" s="269"/>
      <c r="O953" s="272"/>
      <c r="P953" s="272"/>
      <c r="Q953" s="272"/>
      <c r="R953" s="272"/>
      <c r="S953" s="272"/>
      <c r="T953" s="272"/>
      <c r="V953" s="26"/>
      <c r="Y953" s="7"/>
    </row>
    <row r="954" spans="1:25" ht="14.45" customHeight="1" thickBot="1" x14ac:dyDescent="0.25">
      <c r="A954" s="12"/>
      <c r="B954" s="12"/>
      <c r="C954" s="213"/>
      <c r="D954" s="214"/>
      <c r="E954" s="152"/>
      <c r="F954" s="215"/>
      <c r="G954" s="152"/>
      <c r="H954" s="216"/>
      <c r="I954" s="216"/>
      <c r="J954" s="216"/>
      <c r="K954" s="216"/>
      <c r="L954" s="216"/>
      <c r="M954" s="217"/>
      <c r="O954" s="8">
        <f t="shared" ref="O954:T954" si="199">O949+O950+O951</f>
        <v>36</v>
      </c>
      <c r="P954" s="8">
        <f t="shared" si="199"/>
        <v>12</v>
      </c>
      <c r="Q954" s="9">
        <f t="shared" si="199"/>
        <v>6</v>
      </c>
      <c r="R954" s="8">
        <f t="shared" si="199"/>
        <v>0</v>
      </c>
      <c r="S954" s="8">
        <f t="shared" si="199"/>
        <v>3</v>
      </c>
      <c r="T954" s="8">
        <f t="shared" si="199"/>
        <v>0</v>
      </c>
      <c r="V954" s="26"/>
      <c r="Y954" s="7"/>
    </row>
    <row r="955" spans="1:25" ht="14.45" customHeight="1" x14ac:dyDescent="0.2">
      <c r="A955" s="12"/>
      <c r="B955" s="12"/>
      <c r="C955" s="273" t="s">
        <v>100</v>
      </c>
      <c r="D955" s="274"/>
      <c r="E955" s="274"/>
      <c r="F955" s="274"/>
      <c r="G955" s="274"/>
      <c r="H955" s="274"/>
      <c r="I955" s="274"/>
      <c r="J955" s="274"/>
      <c r="K955" s="274"/>
      <c r="L955" s="274"/>
      <c r="M955" s="275"/>
    </row>
    <row r="956" spans="1:25" ht="14.45" customHeight="1" thickBot="1" x14ac:dyDescent="0.25">
      <c r="A956" s="12"/>
      <c r="B956" s="12"/>
      <c r="C956" s="276"/>
      <c r="D956" s="277"/>
      <c r="E956" s="277"/>
      <c r="F956" s="277"/>
      <c r="G956" s="277"/>
      <c r="H956" s="277"/>
      <c r="I956" s="277"/>
      <c r="J956" s="277"/>
      <c r="K956" s="277"/>
      <c r="L956" s="277"/>
      <c r="M956" s="278"/>
    </row>
    <row r="957" spans="1:25" ht="14.45" customHeight="1" thickBot="1" x14ac:dyDescent="0.25">
      <c r="A957" s="12"/>
      <c r="B957" s="12"/>
      <c r="C957" s="279" t="s">
        <v>13</v>
      </c>
      <c r="D957" s="280"/>
      <c r="E957" s="279" t="s">
        <v>63</v>
      </c>
      <c r="F957" s="280"/>
      <c r="G957" s="13" t="s">
        <v>64</v>
      </c>
      <c r="H957" s="281" t="s">
        <v>65</v>
      </c>
      <c r="I957" s="282"/>
      <c r="J957" s="282"/>
      <c r="K957" s="282"/>
      <c r="L957" s="282"/>
      <c r="M957" s="283"/>
      <c r="R957" s="14"/>
      <c r="S957" s="15"/>
      <c r="T957" s="16"/>
      <c r="U957" s="16"/>
    </row>
    <row r="958" spans="1:25" ht="14.45" customHeight="1" thickBot="1" x14ac:dyDescent="0.25">
      <c r="A958" s="12"/>
      <c r="B958" s="12"/>
      <c r="C958" s="284">
        <v>44727</v>
      </c>
      <c r="D958" s="285"/>
      <c r="E958" s="286" t="s">
        <v>2</v>
      </c>
      <c r="F958" s="287"/>
      <c r="G958" s="17" t="s">
        <v>93</v>
      </c>
      <c r="H958" s="281"/>
      <c r="I958" s="282"/>
      <c r="J958" s="282"/>
      <c r="K958" s="282"/>
      <c r="L958" s="282"/>
      <c r="M958" s="283"/>
    </row>
    <row r="959" spans="1:25" ht="14.45" customHeight="1" thickBot="1" x14ac:dyDescent="0.25">
      <c r="A959" s="12"/>
      <c r="B959" s="12"/>
      <c r="C959" s="286"/>
      <c r="D959" s="288"/>
      <c r="E959" s="288"/>
      <c r="F959" s="288"/>
      <c r="G959" s="288"/>
      <c r="H959" s="288"/>
      <c r="I959" s="288"/>
      <c r="J959" s="288"/>
      <c r="K959" s="288"/>
      <c r="L959" s="288"/>
      <c r="M959" s="287"/>
    </row>
    <row r="960" spans="1:25" ht="14.45" customHeight="1" thickBot="1" x14ac:dyDescent="0.25">
      <c r="A960" s="12"/>
      <c r="B960" s="12"/>
      <c r="C960" s="18" t="s">
        <v>15</v>
      </c>
      <c r="D960" s="177"/>
      <c r="E960" s="18" t="s">
        <v>66</v>
      </c>
      <c r="F960" s="121" t="s">
        <v>67</v>
      </c>
      <c r="G960" s="18" t="s">
        <v>66</v>
      </c>
      <c r="H960" s="289" t="s">
        <v>62</v>
      </c>
      <c r="I960" s="290"/>
      <c r="J960" s="290"/>
      <c r="K960" s="290"/>
      <c r="L960" s="290"/>
      <c r="M960" s="291"/>
      <c r="Y960" s="7"/>
    </row>
    <row r="961" spans="1:25" ht="14.45" customHeight="1" thickBot="1" x14ac:dyDescent="0.3">
      <c r="A961" s="12"/>
      <c r="B961" s="12"/>
      <c r="C961" s="20"/>
      <c r="D961" s="21"/>
      <c r="E961" s="117" t="s">
        <v>368</v>
      </c>
      <c r="F961" s="208" t="s">
        <v>95</v>
      </c>
      <c r="G961" s="117" t="s">
        <v>370</v>
      </c>
      <c r="H961" s="289">
        <f>S968</f>
        <v>3</v>
      </c>
      <c r="I961" s="290"/>
      <c r="J961" s="291"/>
      <c r="K961" s="289">
        <f>T968</f>
        <v>0</v>
      </c>
      <c r="L961" s="290"/>
      <c r="M961" s="291"/>
      <c r="V961" s="22"/>
      <c r="W961" s="23"/>
      <c r="Y961" s="7"/>
    </row>
    <row r="962" spans="1:25" ht="14.45" customHeight="1" thickBot="1" x14ac:dyDescent="0.25">
      <c r="A962" s="12"/>
      <c r="B962" s="12"/>
      <c r="C962" s="24" t="s">
        <v>14</v>
      </c>
      <c r="D962" s="25" t="s">
        <v>68</v>
      </c>
      <c r="E962" s="24" t="s">
        <v>69</v>
      </c>
      <c r="F962" s="123"/>
      <c r="G962" s="24" t="s">
        <v>69</v>
      </c>
      <c r="H962" s="281" t="s">
        <v>70</v>
      </c>
      <c r="I962" s="283"/>
      <c r="J962" s="281" t="s">
        <v>71</v>
      </c>
      <c r="K962" s="283"/>
      <c r="L962" s="281" t="s">
        <v>72</v>
      </c>
      <c r="M962" s="283"/>
      <c r="O962" s="292" t="s">
        <v>73</v>
      </c>
      <c r="P962" s="293"/>
      <c r="Q962" s="292" t="s">
        <v>74</v>
      </c>
      <c r="R962" s="293"/>
      <c r="S962" s="292" t="s">
        <v>68</v>
      </c>
      <c r="T962" s="293"/>
      <c r="V962" s="26"/>
      <c r="W962" s="23"/>
      <c r="Y962" s="7"/>
    </row>
    <row r="963" spans="1:25" ht="14.45" customHeight="1" thickBot="1" x14ac:dyDescent="0.25">
      <c r="A963" s="12"/>
      <c r="B963" s="12"/>
      <c r="C963" s="27" t="s">
        <v>140</v>
      </c>
      <c r="D963" s="174" t="s">
        <v>75</v>
      </c>
      <c r="E963" s="17" t="s">
        <v>582</v>
      </c>
      <c r="F963" s="124"/>
      <c r="G963" s="189" t="s">
        <v>544</v>
      </c>
      <c r="H963" s="150">
        <v>6</v>
      </c>
      <c r="I963" s="175">
        <v>4</v>
      </c>
      <c r="J963" s="150">
        <v>6</v>
      </c>
      <c r="K963" s="175">
        <v>4</v>
      </c>
      <c r="L963" s="150"/>
      <c r="M963" s="175"/>
      <c r="O963" s="176">
        <f t="shared" ref="O963:O965" si="200">H963+J963+L963</f>
        <v>12</v>
      </c>
      <c r="P963" s="176">
        <f t="shared" ref="P963:P965" si="201">I963+K963+M963</f>
        <v>8</v>
      </c>
      <c r="Q963" s="176">
        <f>IF(H963&gt;I963,1,0)+IF(J963&gt;K963,1,0)+IF(L963&gt;M963,1,0)</f>
        <v>2</v>
      </c>
      <c r="R963" s="31">
        <f>IF(H963&lt;I963,1,0)+IF(J963&lt;K963,1,0)+IF(L963&lt;M963,1,0)</f>
        <v>0</v>
      </c>
      <c r="S963" s="31">
        <f>IF(Q963&gt;R963,1,0)</f>
        <v>1</v>
      </c>
      <c r="T963" s="31">
        <f>IF(Q963&lt;R963,1,0)</f>
        <v>0</v>
      </c>
      <c r="V963" s="26"/>
      <c r="W963" s="23"/>
      <c r="Y963" s="7"/>
    </row>
    <row r="964" spans="1:25" ht="14.45" customHeight="1" thickBot="1" x14ac:dyDescent="0.25">
      <c r="A964" s="12"/>
      <c r="B964" s="12"/>
      <c r="C964" s="17"/>
      <c r="D964" s="174" t="s">
        <v>76</v>
      </c>
      <c r="E964" s="17" t="s">
        <v>583</v>
      </c>
      <c r="F964" s="124"/>
      <c r="G964" s="189" t="s">
        <v>545</v>
      </c>
      <c r="H964" s="150">
        <v>6</v>
      </c>
      <c r="I964" s="175">
        <v>2</v>
      </c>
      <c r="J964" s="150">
        <v>6</v>
      </c>
      <c r="K964" s="175">
        <v>0</v>
      </c>
      <c r="L964" s="150"/>
      <c r="M964" s="175"/>
      <c r="O964" s="9">
        <f t="shared" si="200"/>
        <v>12</v>
      </c>
      <c r="P964" s="9">
        <f t="shared" si="201"/>
        <v>2</v>
      </c>
      <c r="Q964" s="9">
        <f>IF(H964&gt;I964,1,0)+IF(J964&gt;K964,1,0)+IF(L964&gt;M964,1,0)</f>
        <v>2</v>
      </c>
      <c r="R964" s="8">
        <f>IF(H964&lt;I964,1,0)+IF(J964&lt;K964,1,0)+IF(L964&lt;M964,1,0)</f>
        <v>0</v>
      </c>
      <c r="S964" s="8">
        <f>IF(Q964&gt;R964,1,0)</f>
        <v>1</v>
      </c>
      <c r="T964" s="8">
        <f>IF(Q964&lt;R964,1,0)</f>
        <v>0</v>
      </c>
      <c r="V964" s="26"/>
      <c r="W964" s="23"/>
      <c r="Y964" s="7"/>
    </row>
    <row r="965" spans="1:25" ht="14.45" customHeight="1" thickBot="1" x14ac:dyDescent="0.3">
      <c r="A965" s="12"/>
      <c r="B965" s="12"/>
      <c r="C965" s="258"/>
      <c r="D965" s="261" t="s">
        <v>77</v>
      </c>
      <c r="E965" s="17" t="s">
        <v>582</v>
      </c>
      <c r="F965" s="125"/>
      <c r="G965" s="189" t="s">
        <v>544</v>
      </c>
      <c r="H965" s="264">
        <v>6</v>
      </c>
      <c r="I965" s="267">
        <v>4</v>
      </c>
      <c r="J965" s="264">
        <v>6</v>
      </c>
      <c r="K965" s="267">
        <v>3</v>
      </c>
      <c r="L965" s="264"/>
      <c r="M965" s="267"/>
      <c r="O965" s="270">
        <f t="shared" si="200"/>
        <v>12</v>
      </c>
      <c r="P965" s="270">
        <f t="shared" si="201"/>
        <v>7</v>
      </c>
      <c r="Q965" s="270">
        <f>IF(H965&gt;I965,1,0)+IF(J965&gt;K965,1,0)+IF(L965&gt;M965,1,0)</f>
        <v>2</v>
      </c>
      <c r="R965" s="270">
        <f>IF(H965&lt;I965,1,0)+IF(J965&lt;K965,1,0)+IF(L965&lt;M965,1,0)</f>
        <v>0</v>
      </c>
      <c r="S965" s="270">
        <f>IF(Q965&gt;R965,1,0)</f>
        <v>1</v>
      </c>
      <c r="T965" s="270">
        <f>IF(Q965&lt;R965,1,0)</f>
        <v>0</v>
      </c>
      <c r="V965" s="22"/>
      <c r="W965" s="23"/>
      <c r="Y965" s="7"/>
    </row>
    <row r="966" spans="1:25" ht="14.45" customHeight="1" thickBot="1" x14ac:dyDescent="0.25">
      <c r="A966" s="12"/>
      <c r="B966" s="12"/>
      <c r="C966" s="259"/>
      <c r="D966" s="262"/>
      <c r="E966" s="32" t="s">
        <v>67</v>
      </c>
      <c r="F966" s="126"/>
      <c r="G966" s="190" t="s">
        <v>67</v>
      </c>
      <c r="H966" s="265"/>
      <c r="I966" s="268"/>
      <c r="J966" s="265"/>
      <c r="K966" s="268"/>
      <c r="L966" s="265"/>
      <c r="M966" s="268"/>
      <c r="O966" s="271"/>
      <c r="P966" s="271"/>
      <c r="Q966" s="271"/>
      <c r="R966" s="271"/>
      <c r="S966" s="271"/>
      <c r="T966" s="271"/>
      <c r="V966" s="26"/>
      <c r="W966" s="23"/>
      <c r="Y966" s="7"/>
    </row>
    <row r="967" spans="1:25" ht="14.45" customHeight="1" thickBot="1" x14ac:dyDescent="0.25">
      <c r="A967" s="12"/>
      <c r="B967" s="12"/>
      <c r="C967" s="260"/>
      <c r="D967" s="263"/>
      <c r="E967" s="17" t="s">
        <v>583</v>
      </c>
      <c r="F967" s="127"/>
      <c r="G967" s="189" t="s">
        <v>545</v>
      </c>
      <c r="H967" s="266"/>
      <c r="I967" s="269"/>
      <c r="J967" s="266"/>
      <c r="K967" s="269"/>
      <c r="L967" s="266"/>
      <c r="M967" s="269"/>
      <c r="O967" s="272"/>
      <c r="P967" s="272"/>
      <c r="Q967" s="272"/>
      <c r="R967" s="272"/>
      <c r="S967" s="272"/>
      <c r="T967" s="272"/>
      <c r="V967" s="26"/>
      <c r="Y967" s="7"/>
    </row>
    <row r="968" spans="1:25" ht="14.45" customHeight="1" thickBot="1" x14ac:dyDescent="0.25">
      <c r="A968" s="12"/>
      <c r="B968" s="12"/>
      <c r="C968" s="218"/>
      <c r="D968" s="83"/>
      <c r="E968" s="33"/>
      <c r="F968" s="219"/>
      <c r="G968" s="152"/>
      <c r="H968" s="216"/>
      <c r="I968" s="216"/>
      <c r="J968" s="216"/>
      <c r="K968" s="216"/>
      <c r="L968" s="216"/>
      <c r="M968" s="217"/>
      <c r="O968" s="8">
        <f t="shared" ref="O968:T968" si="202">O963+O964+O965</f>
        <v>36</v>
      </c>
      <c r="P968" s="8">
        <f t="shared" si="202"/>
        <v>17</v>
      </c>
      <c r="Q968" s="9">
        <f t="shared" si="202"/>
        <v>6</v>
      </c>
      <c r="R968" s="8">
        <f t="shared" si="202"/>
        <v>0</v>
      </c>
      <c r="S968" s="8">
        <f t="shared" si="202"/>
        <v>3</v>
      </c>
      <c r="T968" s="8">
        <f t="shared" si="202"/>
        <v>0</v>
      </c>
      <c r="V968" s="26"/>
      <c r="Y968" s="7"/>
    </row>
    <row r="969" spans="1:25" ht="14.45" customHeight="1" x14ac:dyDescent="0.2">
      <c r="A969" s="12"/>
      <c r="B969" s="12"/>
      <c r="C969" s="273" t="s">
        <v>100</v>
      </c>
      <c r="D969" s="274"/>
      <c r="E969" s="274"/>
      <c r="F969" s="274"/>
      <c r="G969" s="274"/>
      <c r="H969" s="274"/>
      <c r="I969" s="274"/>
      <c r="J969" s="274"/>
      <c r="K969" s="274"/>
      <c r="L969" s="274"/>
      <c r="M969" s="275"/>
    </row>
    <row r="970" spans="1:25" ht="14.45" customHeight="1" thickBot="1" x14ac:dyDescent="0.25">
      <c r="A970" s="12"/>
      <c r="B970" s="12"/>
      <c r="C970" s="276"/>
      <c r="D970" s="277"/>
      <c r="E970" s="277"/>
      <c r="F970" s="277"/>
      <c r="G970" s="277"/>
      <c r="H970" s="277"/>
      <c r="I970" s="277"/>
      <c r="J970" s="277"/>
      <c r="K970" s="277"/>
      <c r="L970" s="277"/>
      <c r="M970" s="278"/>
    </row>
    <row r="971" spans="1:25" ht="14.45" customHeight="1" thickBot="1" x14ac:dyDescent="0.25">
      <c r="A971" s="12"/>
      <c r="B971" s="12"/>
      <c r="C971" s="279" t="s">
        <v>13</v>
      </c>
      <c r="D971" s="280"/>
      <c r="E971" s="279" t="s">
        <v>63</v>
      </c>
      <c r="F971" s="280"/>
      <c r="G971" s="13" t="s">
        <v>64</v>
      </c>
      <c r="H971" s="281" t="s">
        <v>65</v>
      </c>
      <c r="I971" s="282"/>
      <c r="J971" s="282"/>
      <c r="K971" s="282"/>
      <c r="L971" s="282"/>
      <c r="M971" s="283"/>
      <c r="R971" s="14"/>
      <c r="S971" s="15"/>
      <c r="T971" s="16"/>
      <c r="U971" s="16"/>
    </row>
    <row r="972" spans="1:25" ht="14.45" customHeight="1" thickBot="1" x14ac:dyDescent="0.25">
      <c r="A972" s="12"/>
      <c r="B972" s="12"/>
      <c r="C972" s="284">
        <v>44727</v>
      </c>
      <c r="D972" s="285"/>
      <c r="E972" s="286" t="s">
        <v>2</v>
      </c>
      <c r="F972" s="287"/>
      <c r="G972" s="17" t="s">
        <v>93</v>
      </c>
      <c r="H972" s="281"/>
      <c r="I972" s="282"/>
      <c r="J972" s="282"/>
      <c r="K972" s="282"/>
      <c r="L972" s="282"/>
      <c r="M972" s="283"/>
    </row>
    <row r="973" spans="1:25" ht="14.45" customHeight="1" thickBot="1" x14ac:dyDescent="0.25">
      <c r="A973" s="12"/>
      <c r="B973" s="12"/>
      <c r="C973" s="286"/>
      <c r="D973" s="288"/>
      <c r="E973" s="288"/>
      <c r="F973" s="288"/>
      <c r="G973" s="288"/>
      <c r="H973" s="288"/>
      <c r="I973" s="288"/>
      <c r="J973" s="288"/>
      <c r="K973" s="288"/>
      <c r="L973" s="288"/>
      <c r="M973" s="287"/>
    </row>
    <row r="974" spans="1:25" ht="14.45" customHeight="1" thickBot="1" x14ac:dyDescent="0.25">
      <c r="A974" s="12"/>
      <c r="B974" s="12"/>
      <c r="C974" s="18" t="s">
        <v>15</v>
      </c>
      <c r="D974" s="177"/>
      <c r="E974" s="18" t="s">
        <v>66</v>
      </c>
      <c r="F974" s="121" t="s">
        <v>67</v>
      </c>
      <c r="G974" s="18" t="s">
        <v>66</v>
      </c>
      <c r="H974" s="289" t="s">
        <v>62</v>
      </c>
      <c r="I974" s="290"/>
      <c r="J974" s="290"/>
      <c r="K974" s="290"/>
      <c r="L974" s="290"/>
      <c r="M974" s="291"/>
      <c r="Y974" s="7"/>
    </row>
    <row r="975" spans="1:25" ht="14.45" customHeight="1" thickBot="1" x14ac:dyDescent="0.3">
      <c r="A975" s="12"/>
      <c r="B975" s="12"/>
      <c r="C975" s="20"/>
      <c r="D975" s="21"/>
      <c r="E975" s="117" t="s">
        <v>369</v>
      </c>
      <c r="F975" s="208" t="s">
        <v>95</v>
      </c>
      <c r="G975" s="117" t="s">
        <v>371</v>
      </c>
      <c r="H975" s="289">
        <f>S982</f>
        <v>0</v>
      </c>
      <c r="I975" s="290"/>
      <c r="J975" s="291"/>
      <c r="K975" s="289">
        <f>T982</f>
        <v>3</v>
      </c>
      <c r="L975" s="290"/>
      <c r="M975" s="291"/>
      <c r="V975" s="22"/>
      <c r="W975" s="23"/>
      <c r="Y975" s="7"/>
    </row>
    <row r="976" spans="1:25" ht="14.45" customHeight="1" thickBot="1" x14ac:dyDescent="0.25">
      <c r="A976" s="12"/>
      <c r="B976" s="12"/>
      <c r="C976" s="24" t="s">
        <v>14</v>
      </c>
      <c r="D976" s="25" t="s">
        <v>68</v>
      </c>
      <c r="E976" s="24" t="s">
        <v>69</v>
      </c>
      <c r="F976" s="123"/>
      <c r="G976" s="24" t="s">
        <v>69</v>
      </c>
      <c r="H976" s="281" t="s">
        <v>70</v>
      </c>
      <c r="I976" s="283"/>
      <c r="J976" s="281" t="s">
        <v>71</v>
      </c>
      <c r="K976" s="283"/>
      <c r="L976" s="281" t="s">
        <v>72</v>
      </c>
      <c r="M976" s="283"/>
      <c r="O976" s="292" t="s">
        <v>73</v>
      </c>
      <c r="P976" s="293"/>
      <c r="Q976" s="292" t="s">
        <v>74</v>
      </c>
      <c r="R976" s="293"/>
      <c r="S976" s="292" t="s">
        <v>68</v>
      </c>
      <c r="T976" s="293"/>
      <c r="V976" s="26"/>
      <c r="W976" s="23"/>
      <c r="Y976" s="7"/>
    </row>
    <row r="977" spans="1:25" ht="14.45" customHeight="1" thickBot="1" x14ac:dyDescent="0.25">
      <c r="A977" s="12"/>
      <c r="B977" s="12"/>
      <c r="C977" s="27" t="s">
        <v>140</v>
      </c>
      <c r="D977" s="174" t="s">
        <v>75</v>
      </c>
      <c r="E977" s="17" t="s">
        <v>546</v>
      </c>
      <c r="F977" s="124"/>
      <c r="G977" s="189" t="s">
        <v>671</v>
      </c>
      <c r="H977" s="150">
        <v>4</v>
      </c>
      <c r="I977" s="175">
        <v>6</v>
      </c>
      <c r="J977" s="150">
        <v>2</v>
      </c>
      <c r="K977" s="175">
        <v>6</v>
      </c>
      <c r="L977" s="150"/>
      <c r="M977" s="175"/>
      <c r="O977" s="176">
        <f t="shared" ref="O977:O979" si="203">H977+J977+L977</f>
        <v>6</v>
      </c>
      <c r="P977" s="176">
        <f t="shared" ref="P977:P979" si="204">I977+K977+M977</f>
        <v>12</v>
      </c>
      <c r="Q977" s="176">
        <f>IF(H977&gt;I977,1,0)+IF(J977&gt;K977,1,0)+IF(L977&gt;M977,1,0)</f>
        <v>0</v>
      </c>
      <c r="R977" s="31">
        <f>IF(H977&lt;I977,1,0)+IF(J977&lt;K977,1,0)+IF(L977&lt;M977,1,0)</f>
        <v>2</v>
      </c>
      <c r="S977" s="31">
        <f>IF(Q977&gt;R977,1,0)</f>
        <v>0</v>
      </c>
      <c r="T977" s="31">
        <f>IF(Q977&lt;R977,1,0)</f>
        <v>1</v>
      </c>
      <c r="V977" s="26"/>
      <c r="W977" s="23"/>
      <c r="Y977" s="7"/>
    </row>
    <row r="978" spans="1:25" ht="14.45" customHeight="1" thickBot="1" x14ac:dyDescent="0.25">
      <c r="A978" s="12"/>
      <c r="B978" s="12"/>
      <c r="C978" s="17"/>
      <c r="D978" s="174" t="s">
        <v>76</v>
      </c>
      <c r="E978" s="17" t="s">
        <v>547</v>
      </c>
      <c r="F978" s="124"/>
      <c r="G978" s="189" t="s">
        <v>585</v>
      </c>
      <c r="H978" s="150">
        <v>5</v>
      </c>
      <c r="I978" s="175">
        <v>7</v>
      </c>
      <c r="J978" s="150">
        <v>1</v>
      </c>
      <c r="K978" s="175">
        <v>6</v>
      </c>
      <c r="L978" s="150"/>
      <c r="M978" s="175"/>
      <c r="O978" s="9">
        <f t="shared" si="203"/>
        <v>6</v>
      </c>
      <c r="P978" s="9">
        <f t="shared" si="204"/>
        <v>13</v>
      </c>
      <c r="Q978" s="9">
        <f>IF(H978&gt;I978,1,0)+IF(J978&gt;K978,1,0)+IF(L978&gt;M978,1,0)</f>
        <v>0</v>
      </c>
      <c r="R978" s="8">
        <f>IF(H978&lt;I978,1,0)+IF(J978&lt;K978,1,0)+IF(L978&lt;M978,1,0)</f>
        <v>2</v>
      </c>
      <c r="S978" s="8">
        <f>IF(Q978&gt;R978,1,0)</f>
        <v>0</v>
      </c>
      <c r="T978" s="8">
        <f>IF(Q978&lt;R978,1,0)</f>
        <v>1</v>
      </c>
      <c r="V978" s="26"/>
      <c r="W978" s="23"/>
      <c r="Y978" s="7"/>
    </row>
    <row r="979" spans="1:25" ht="14.45" customHeight="1" thickBot="1" x14ac:dyDescent="0.3">
      <c r="A979" s="12"/>
      <c r="B979" s="12"/>
      <c r="C979" s="258"/>
      <c r="D979" s="261" t="s">
        <v>77</v>
      </c>
      <c r="E979" s="17" t="s">
        <v>546</v>
      </c>
      <c r="F979" s="125"/>
      <c r="G979" s="189" t="s">
        <v>671</v>
      </c>
      <c r="H979" s="264">
        <v>2</v>
      </c>
      <c r="I979" s="267">
        <v>6</v>
      </c>
      <c r="J979" s="264">
        <v>4</v>
      </c>
      <c r="K979" s="267">
        <v>6</v>
      </c>
      <c r="L979" s="264"/>
      <c r="M979" s="267"/>
      <c r="O979" s="270">
        <f t="shared" si="203"/>
        <v>6</v>
      </c>
      <c r="P979" s="270">
        <f t="shared" si="204"/>
        <v>12</v>
      </c>
      <c r="Q979" s="270">
        <f>IF(H979&gt;I979,1,0)+IF(J979&gt;K979,1,0)+IF(L979&gt;M979,1,0)</f>
        <v>0</v>
      </c>
      <c r="R979" s="270">
        <f>IF(H979&lt;I979,1,0)+IF(J979&lt;K979,1,0)+IF(L979&lt;M979,1,0)</f>
        <v>2</v>
      </c>
      <c r="S979" s="270">
        <f>IF(Q979&gt;R979,1,0)</f>
        <v>0</v>
      </c>
      <c r="T979" s="270">
        <f>IF(Q979&lt;R979,1,0)</f>
        <v>1</v>
      </c>
      <c r="V979" s="22"/>
      <c r="W979" s="23"/>
      <c r="Y979" s="7"/>
    </row>
    <row r="980" spans="1:25" ht="14.45" customHeight="1" thickBot="1" x14ac:dyDescent="0.25">
      <c r="A980" s="12"/>
      <c r="B980" s="12"/>
      <c r="C980" s="259"/>
      <c r="D980" s="262"/>
      <c r="E980" s="32" t="s">
        <v>67</v>
      </c>
      <c r="F980" s="126"/>
      <c r="G980" s="190" t="s">
        <v>67</v>
      </c>
      <c r="H980" s="265"/>
      <c r="I980" s="268"/>
      <c r="J980" s="265"/>
      <c r="K980" s="268"/>
      <c r="L980" s="265"/>
      <c r="M980" s="268"/>
      <c r="O980" s="271"/>
      <c r="P980" s="271"/>
      <c r="Q980" s="271"/>
      <c r="R980" s="271"/>
      <c r="S980" s="271"/>
      <c r="T980" s="271"/>
      <c r="V980" s="26"/>
      <c r="W980" s="23"/>
      <c r="Y980" s="7"/>
    </row>
    <row r="981" spans="1:25" ht="14.45" customHeight="1" thickBot="1" x14ac:dyDescent="0.25">
      <c r="A981" s="12"/>
      <c r="B981" s="12"/>
      <c r="C981" s="260"/>
      <c r="D981" s="263"/>
      <c r="E981" s="17" t="s">
        <v>547</v>
      </c>
      <c r="F981" s="127"/>
      <c r="G981" s="189" t="s">
        <v>585</v>
      </c>
      <c r="H981" s="266"/>
      <c r="I981" s="269"/>
      <c r="J981" s="266"/>
      <c r="K981" s="269"/>
      <c r="L981" s="266"/>
      <c r="M981" s="269"/>
      <c r="O981" s="272"/>
      <c r="P981" s="272"/>
      <c r="Q981" s="272"/>
      <c r="R981" s="272"/>
      <c r="S981" s="272"/>
      <c r="T981" s="272"/>
      <c r="V981" s="26"/>
      <c r="Y981" s="7"/>
    </row>
    <row r="982" spans="1:25" ht="14.45" customHeight="1" thickBot="1" x14ac:dyDescent="0.25">
      <c r="A982" s="12"/>
      <c r="B982" s="12"/>
      <c r="C982" s="218"/>
      <c r="D982" s="83"/>
      <c r="E982" s="33"/>
      <c r="F982" s="219"/>
      <c r="G982" s="152"/>
      <c r="H982" s="216"/>
      <c r="I982" s="216"/>
      <c r="J982" s="216"/>
      <c r="K982" s="216"/>
      <c r="L982" s="216"/>
      <c r="M982" s="217"/>
      <c r="O982" s="8">
        <f t="shared" ref="O982:T982" si="205">O977+O978+O979</f>
        <v>18</v>
      </c>
      <c r="P982" s="8">
        <f t="shared" si="205"/>
        <v>37</v>
      </c>
      <c r="Q982" s="9">
        <f t="shared" si="205"/>
        <v>0</v>
      </c>
      <c r="R982" s="8">
        <f t="shared" si="205"/>
        <v>6</v>
      </c>
      <c r="S982" s="8">
        <f t="shared" si="205"/>
        <v>0</v>
      </c>
      <c r="T982" s="8">
        <f t="shared" si="205"/>
        <v>3</v>
      </c>
      <c r="V982" s="26"/>
      <c r="Y982" s="7"/>
    </row>
    <row r="983" spans="1:25" ht="14.45" customHeight="1" x14ac:dyDescent="0.2">
      <c r="A983" s="12"/>
      <c r="B983" s="12"/>
      <c r="C983" s="273" t="s">
        <v>100</v>
      </c>
      <c r="D983" s="274"/>
      <c r="E983" s="274"/>
      <c r="F983" s="274"/>
      <c r="G983" s="274"/>
      <c r="H983" s="274"/>
      <c r="I983" s="274"/>
      <c r="J983" s="274"/>
      <c r="K983" s="274"/>
      <c r="L983" s="274"/>
      <c r="M983" s="275"/>
    </row>
    <row r="984" spans="1:25" ht="14.45" customHeight="1" thickBot="1" x14ac:dyDescent="0.25">
      <c r="A984" s="12"/>
      <c r="B984" s="12"/>
      <c r="C984" s="276"/>
      <c r="D984" s="277"/>
      <c r="E984" s="277"/>
      <c r="F984" s="277"/>
      <c r="G984" s="277"/>
      <c r="H984" s="277"/>
      <c r="I984" s="277"/>
      <c r="J984" s="277"/>
      <c r="K984" s="277"/>
      <c r="L984" s="277"/>
      <c r="M984" s="278"/>
    </row>
    <row r="985" spans="1:25" ht="14.45" customHeight="1" thickBot="1" x14ac:dyDescent="0.25">
      <c r="A985" s="12"/>
      <c r="B985" s="12"/>
      <c r="C985" s="279" t="s">
        <v>13</v>
      </c>
      <c r="D985" s="280"/>
      <c r="E985" s="279" t="s">
        <v>63</v>
      </c>
      <c r="F985" s="280"/>
      <c r="G985" s="13" t="s">
        <v>64</v>
      </c>
      <c r="H985" s="281" t="s">
        <v>65</v>
      </c>
      <c r="I985" s="282"/>
      <c r="J985" s="282"/>
      <c r="K985" s="282"/>
      <c r="L985" s="282"/>
      <c r="M985" s="283"/>
      <c r="R985" s="14"/>
      <c r="S985" s="15"/>
      <c r="T985" s="16"/>
      <c r="U985" s="16"/>
    </row>
    <row r="986" spans="1:25" ht="14.45" customHeight="1" thickBot="1" x14ac:dyDescent="0.25">
      <c r="A986" s="12"/>
      <c r="B986" s="12"/>
      <c r="C986" s="284">
        <v>44727</v>
      </c>
      <c r="D986" s="285"/>
      <c r="E986" s="286" t="s">
        <v>4</v>
      </c>
      <c r="F986" s="287"/>
      <c r="G986" s="17" t="s">
        <v>93</v>
      </c>
      <c r="H986" s="281"/>
      <c r="I986" s="282"/>
      <c r="J986" s="282"/>
      <c r="K986" s="282"/>
      <c r="L986" s="282"/>
      <c r="M986" s="283"/>
    </row>
    <row r="987" spans="1:25" ht="14.45" customHeight="1" thickBot="1" x14ac:dyDescent="0.25">
      <c r="A987" s="12"/>
      <c r="B987" s="12"/>
      <c r="C987" s="286"/>
      <c r="D987" s="288"/>
      <c r="E987" s="288"/>
      <c r="F987" s="288"/>
      <c r="G987" s="288"/>
      <c r="H987" s="288"/>
      <c r="I987" s="288"/>
      <c r="J987" s="288"/>
      <c r="K987" s="288"/>
      <c r="L987" s="288"/>
      <c r="M987" s="287"/>
    </row>
    <row r="988" spans="1:25" ht="14.45" customHeight="1" thickBot="1" x14ac:dyDescent="0.25">
      <c r="A988" s="12"/>
      <c r="B988" s="12"/>
      <c r="C988" s="18" t="s">
        <v>15</v>
      </c>
      <c r="D988" s="177"/>
      <c r="E988" s="18" t="s">
        <v>66</v>
      </c>
      <c r="F988" s="121" t="s">
        <v>67</v>
      </c>
      <c r="G988" s="18" t="s">
        <v>66</v>
      </c>
      <c r="H988" s="289" t="s">
        <v>62</v>
      </c>
      <c r="I988" s="290"/>
      <c r="J988" s="290"/>
      <c r="K988" s="290"/>
      <c r="L988" s="290"/>
      <c r="M988" s="291"/>
      <c r="Y988" s="7"/>
    </row>
    <row r="989" spans="1:25" ht="14.45" customHeight="1" thickBot="1" x14ac:dyDescent="0.4">
      <c r="A989" s="12"/>
      <c r="B989" s="12"/>
      <c r="C989" s="20"/>
      <c r="D989" s="21"/>
      <c r="E989" s="113" t="s">
        <v>113</v>
      </c>
      <c r="F989" s="206" t="s">
        <v>95</v>
      </c>
      <c r="G989" s="113" t="s">
        <v>115</v>
      </c>
      <c r="H989" s="289">
        <f>S996</f>
        <v>3</v>
      </c>
      <c r="I989" s="290"/>
      <c r="J989" s="291"/>
      <c r="K989" s="289">
        <f>T996</f>
        <v>0</v>
      </c>
      <c r="L989" s="290"/>
      <c r="M989" s="291"/>
      <c r="V989" s="22"/>
      <c r="W989" s="23"/>
      <c r="Y989" s="7"/>
    </row>
    <row r="990" spans="1:25" ht="14.45" customHeight="1" thickBot="1" x14ac:dyDescent="0.25">
      <c r="A990" s="12"/>
      <c r="B990" s="12"/>
      <c r="C990" s="24" t="s">
        <v>14</v>
      </c>
      <c r="D990" s="25" t="s">
        <v>68</v>
      </c>
      <c r="E990" s="24" t="s">
        <v>69</v>
      </c>
      <c r="F990" s="123"/>
      <c r="G990" s="24" t="s">
        <v>69</v>
      </c>
      <c r="H990" s="281" t="s">
        <v>70</v>
      </c>
      <c r="I990" s="283"/>
      <c r="J990" s="281" t="s">
        <v>71</v>
      </c>
      <c r="K990" s="283"/>
      <c r="L990" s="281" t="s">
        <v>72</v>
      </c>
      <c r="M990" s="283"/>
      <c r="O990" s="292" t="s">
        <v>73</v>
      </c>
      <c r="P990" s="293"/>
      <c r="Q990" s="292" t="s">
        <v>74</v>
      </c>
      <c r="R990" s="293"/>
      <c r="S990" s="292" t="s">
        <v>68</v>
      </c>
      <c r="T990" s="293"/>
      <c r="V990" s="26"/>
      <c r="W990" s="23"/>
      <c r="Y990" s="7"/>
    </row>
    <row r="991" spans="1:25" ht="14.45" customHeight="1" thickBot="1" x14ac:dyDescent="0.25">
      <c r="A991" s="12"/>
      <c r="B991" s="12"/>
      <c r="C991" s="191" t="s">
        <v>140</v>
      </c>
      <c r="D991" s="175" t="s">
        <v>75</v>
      </c>
      <c r="E991" s="189" t="s">
        <v>593</v>
      </c>
      <c r="F991" s="192"/>
      <c r="G991" s="189" t="s">
        <v>203</v>
      </c>
      <c r="H991" s="150">
        <v>6</v>
      </c>
      <c r="I991" s="175">
        <v>0</v>
      </c>
      <c r="J991" s="150">
        <v>6</v>
      </c>
      <c r="K991" s="175">
        <v>1</v>
      </c>
      <c r="L991" s="150"/>
      <c r="M991" s="175"/>
      <c r="O991" s="176">
        <f t="shared" ref="O991:O993" si="206">H991+J991+L991</f>
        <v>12</v>
      </c>
      <c r="P991" s="176">
        <f t="shared" ref="P991:P993" si="207">I991+K991+M991</f>
        <v>1</v>
      </c>
      <c r="Q991" s="176">
        <f>IF(H991&gt;I991,1,0)+IF(J991&gt;K991,1,0)+IF(L991&gt;M991,1,0)</f>
        <v>2</v>
      </c>
      <c r="R991" s="31">
        <f>IF(H991&lt;I991,1,0)+IF(J991&lt;K991,1,0)+IF(L991&lt;M991,1,0)</f>
        <v>0</v>
      </c>
      <c r="S991" s="31">
        <f>IF(Q991&gt;R991,1,0)</f>
        <v>1</v>
      </c>
      <c r="T991" s="31">
        <f>IF(Q991&lt;R991,1,0)</f>
        <v>0</v>
      </c>
      <c r="V991" s="26"/>
      <c r="W991" s="23"/>
      <c r="Y991" s="7"/>
    </row>
    <row r="992" spans="1:25" ht="14.45" customHeight="1" thickBot="1" x14ac:dyDescent="0.25">
      <c r="A992" s="12"/>
      <c r="B992" s="12"/>
      <c r="C992" s="189"/>
      <c r="D992" s="175" t="s">
        <v>76</v>
      </c>
      <c r="E992" s="189" t="s">
        <v>684</v>
      </c>
      <c r="F992" s="192"/>
      <c r="G992" s="189" t="s">
        <v>591</v>
      </c>
      <c r="H992" s="150">
        <v>6</v>
      </c>
      <c r="I992" s="175">
        <v>1</v>
      </c>
      <c r="J992" s="150">
        <v>6</v>
      </c>
      <c r="K992" s="175">
        <v>2</v>
      </c>
      <c r="L992" s="150"/>
      <c r="M992" s="175"/>
      <c r="O992" s="9">
        <f t="shared" si="206"/>
        <v>12</v>
      </c>
      <c r="P992" s="9">
        <f t="shared" si="207"/>
        <v>3</v>
      </c>
      <c r="Q992" s="9">
        <f>IF(H992&gt;I992,1,0)+IF(J992&gt;K992,1,0)+IF(L992&gt;M992,1,0)</f>
        <v>2</v>
      </c>
      <c r="R992" s="8">
        <f>IF(H992&lt;I992,1,0)+IF(J992&lt;K992,1,0)+IF(L992&lt;M992,1,0)</f>
        <v>0</v>
      </c>
      <c r="S992" s="8">
        <f>IF(Q992&gt;R992,1,0)</f>
        <v>1</v>
      </c>
      <c r="T992" s="8">
        <f>IF(Q992&lt;R992,1,0)</f>
        <v>0</v>
      </c>
      <c r="V992" s="26"/>
      <c r="W992" s="23"/>
      <c r="Y992" s="7"/>
    </row>
    <row r="993" spans="1:25" ht="14.45" customHeight="1" thickBot="1" x14ac:dyDescent="0.3">
      <c r="A993" s="12"/>
      <c r="B993" s="12"/>
      <c r="C993" s="300"/>
      <c r="D993" s="303" t="s">
        <v>77</v>
      </c>
      <c r="E993" s="189" t="s">
        <v>593</v>
      </c>
      <c r="F993" s="193"/>
      <c r="G993" s="189" t="s">
        <v>203</v>
      </c>
      <c r="H993" s="264">
        <v>6</v>
      </c>
      <c r="I993" s="267">
        <v>1</v>
      </c>
      <c r="J993" s="264">
        <v>6</v>
      </c>
      <c r="K993" s="267">
        <v>1</v>
      </c>
      <c r="L993" s="264"/>
      <c r="M993" s="267"/>
      <c r="O993" s="270">
        <f t="shared" si="206"/>
        <v>12</v>
      </c>
      <c r="P993" s="270">
        <f t="shared" si="207"/>
        <v>2</v>
      </c>
      <c r="Q993" s="270">
        <f>IF(H993&gt;I993,1,0)+IF(J993&gt;K993,1,0)+IF(L993&gt;M993,1,0)</f>
        <v>2</v>
      </c>
      <c r="R993" s="270">
        <f>IF(H993&lt;I993,1,0)+IF(J993&lt;K993,1,0)+IF(L993&lt;M993,1,0)</f>
        <v>0</v>
      </c>
      <c r="S993" s="270">
        <f>IF(Q993&gt;R993,1,0)</f>
        <v>1</v>
      </c>
      <c r="T993" s="270">
        <f>IF(Q993&lt;R993,1,0)</f>
        <v>0</v>
      </c>
      <c r="V993" s="22"/>
      <c r="W993" s="23"/>
      <c r="Y993" s="7"/>
    </row>
    <row r="994" spans="1:25" ht="14.45" customHeight="1" thickBot="1" x14ac:dyDescent="0.25">
      <c r="A994" s="12"/>
      <c r="B994" s="12"/>
      <c r="C994" s="301"/>
      <c r="D994" s="304"/>
      <c r="E994" s="190" t="s">
        <v>67</v>
      </c>
      <c r="F994" s="194"/>
      <c r="G994" s="190" t="s">
        <v>67</v>
      </c>
      <c r="H994" s="265"/>
      <c r="I994" s="268"/>
      <c r="J994" s="265"/>
      <c r="K994" s="268"/>
      <c r="L994" s="265"/>
      <c r="M994" s="268"/>
      <c r="O994" s="271"/>
      <c r="P994" s="271"/>
      <c r="Q994" s="271"/>
      <c r="R994" s="271"/>
      <c r="S994" s="271"/>
      <c r="T994" s="271"/>
      <c r="V994" s="26"/>
      <c r="W994" s="23"/>
      <c r="Y994" s="7"/>
    </row>
    <row r="995" spans="1:25" ht="14.45" customHeight="1" thickBot="1" x14ac:dyDescent="0.25">
      <c r="A995" s="12"/>
      <c r="B995" s="12"/>
      <c r="C995" s="302"/>
      <c r="D995" s="305"/>
      <c r="E995" s="189" t="s">
        <v>684</v>
      </c>
      <c r="F995" s="195"/>
      <c r="G995" s="189" t="s">
        <v>591</v>
      </c>
      <c r="H995" s="266"/>
      <c r="I995" s="269"/>
      <c r="J995" s="266"/>
      <c r="K995" s="269"/>
      <c r="L995" s="266"/>
      <c r="M995" s="269"/>
      <c r="O995" s="272"/>
      <c r="P995" s="272"/>
      <c r="Q995" s="272"/>
      <c r="R995" s="272"/>
      <c r="S995" s="272"/>
      <c r="T995" s="272"/>
      <c r="V995" s="26"/>
      <c r="Y995" s="7"/>
    </row>
    <row r="996" spans="1:25" ht="14.45" customHeight="1" thickBot="1" x14ac:dyDescent="0.25">
      <c r="A996" s="12"/>
      <c r="B996" s="12"/>
      <c r="C996" s="213"/>
      <c r="D996" s="214"/>
      <c r="E996" s="152"/>
      <c r="F996" s="215"/>
      <c r="G996" s="152"/>
      <c r="H996" s="216"/>
      <c r="I996" s="216"/>
      <c r="J996" s="216"/>
      <c r="K996" s="216"/>
      <c r="L996" s="216"/>
      <c r="M996" s="217"/>
      <c r="O996" s="8">
        <f t="shared" ref="O996:T996" si="208">O991+O992+O993</f>
        <v>36</v>
      </c>
      <c r="P996" s="8">
        <f t="shared" si="208"/>
        <v>6</v>
      </c>
      <c r="Q996" s="9">
        <f t="shared" si="208"/>
        <v>6</v>
      </c>
      <c r="R996" s="8">
        <f t="shared" si="208"/>
        <v>0</v>
      </c>
      <c r="S996" s="8">
        <f t="shared" si="208"/>
        <v>3</v>
      </c>
      <c r="T996" s="8">
        <f t="shared" si="208"/>
        <v>0</v>
      </c>
      <c r="V996" s="26"/>
      <c r="Y996" s="7"/>
    </row>
    <row r="997" spans="1:25" ht="14.45" customHeight="1" x14ac:dyDescent="0.2">
      <c r="A997" s="12"/>
      <c r="B997" s="12"/>
      <c r="C997" s="273" t="s">
        <v>100</v>
      </c>
      <c r="D997" s="274"/>
      <c r="E997" s="274"/>
      <c r="F997" s="274"/>
      <c r="G997" s="274"/>
      <c r="H997" s="274"/>
      <c r="I997" s="274"/>
      <c r="J997" s="274"/>
      <c r="K997" s="274"/>
      <c r="L997" s="274"/>
      <c r="M997" s="275"/>
    </row>
    <row r="998" spans="1:25" ht="14.45" customHeight="1" thickBot="1" x14ac:dyDescent="0.25">
      <c r="A998" s="12"/>
      <c r="B998" s="12"/>
      <c r="C998" s="276"/>
      <c r="D998" s="277"/>
      <c r="E998" s="277"/>
      <c r="F998" s="277"/>
      <c r="G998" s="277"/>
      <c r="H998" s="277"/>
      <c r="I998" s="277"/>
      <c r="J998" s="277"/>
      <c r="K998" s="277"/>
      <c r="L998" s="277"/>
      <c r="M998" s="278"/>
    </row>
    <row r="999" spans="1:25" ht="14.45" customHeight="1" thickBot="1" x14ac:dyDescent="0.25">
      <c r="A999" s="12"/>
      <c r="B999" s="12"/>
      <c r="C999" s="279" t="s">
        <v>13</v>
      </c>
      <c r="D999" s="280"/>
      <c r="E999" s="279" t="s">
        <v>63</v>
      </c>
      <c r="F999" s="280"/>
      <c r="G999" s="13" t="s">
        <v>64</v>
      </c>
      <c r="H999" s="281" t="s">
        <v>65</v>
      </c>
      <c r="I999" s="282"/>
      <c r="J999" s="282"/>
      <c r="K999" s="282"/>
      <c r="L999" s="282"/>
      <c r="M999" s="283"/>
      <c r="R999" s="14"/>
      <c r="S999" s="15"/>
      <c r="T999" s="16"/>
      <c r="U999" s="16"/>
    </row>
    <row r="1000" spans="1:25" ht="14.45" customHeight="1" thickBot="1" x14ac:dyDescent="0.25">
      <c r="A1000" s="12"/>
      <c r="B1000" s="12"/>
      <c r="C1000" s="284">
        <v>44727</v>
      </c>
      <c r="D1000" s="285"/>
      <c r="E1000" s="286" t="s">
        <v>4</v>
      </c>
      <c r="F1000" s="287"/>
      <c r="G1000" s="17" t="s">
        <v>93</v>
      </c>
      <c r="H1000" s="281"/>
      <c r="I1000" s="282"/>
      <c r="J1000" s="282"/>
      <c r="K1000" s="282"/>
      <c r="L1000" s="282"/>
      <c r="M1000" s="283"/>
    </row>
    <row r="1001" spans="1:25" ht="14.45" customHeight="1" thickBot="1" x14ac:dyDescent="0.25">
      <c r="A1001" s="12"/>
      <c r="B1001" s="12"/>
      <c r="C1001" s="286"/>
      <c r="D1001" s="288"/>
      <c r="E1001" s="288"/>
      <c r="F1001" s="288"/>
      <c r="G1001" s="288"/>
      <c r="H1001" s="288"/>
      <c r="I1001" s="288"/>
      <c r="J1001" s="288"/>
      <c r="K1001" s="288"/>
      <c r="L1001" s="288"/>
      <c r="M1001" s="287"/>
    </row>
    <row r="1002" spans="1:25" ht="14.45" customHeight="1" thickBot="1" x14ac:dyDescent="0.25">
      <c r="A1002" s="12"/>
      <c r="B1002" s="12"/>
      <c r="C1002" s="18" t="s">
        <v>15</v>
      </c>
      <c r="D1002" s="177"/>
      <c r="E1002" s="18" t="s">
        <v>66</v>
      </c>
      <c r="F1002" s="121" t="s">
        <v>67</v>
      </c>
      <c r="G1002" s="18" t="s">
        <v>66</v>
      </c>
      <c r="H1002" s="289" t="s">
        <v>62</v>
      </c>
      <c r="I1002" s="290"/>
      <c r="J1002" s="290"/>
      <c r="K1002" s="290"/>
      <c r="L1002" s="290"/>
      <c r="M1002" s="291"/>
      <c r="Y1002" s="7"/>
    </row>
    <row r="1003" spans="1:25" ht="14.45" customHeight="1" thickBot="1" x14ac:dyDescent="0.4">
      <c r="A1003" s="12"/>
      <c r="B1003" s="12"/>
      <c r="C1003" s="20"/>
      <c r="D1003" s="21"/>
      <c r="E1003" s="113" t="s">
        <v>116</v>
      </c>
      <c r="F1003" s="206" t="s">
        <v>95</v>
      </c>
      <c r="G1003" s="113" t="s">
        <v>114</v>
      </c>
      <c r="H1003" s="289">
        <f>S1010</f>
        <v>3</v>
      </c>
      <c r="I1003" s="290"/>
      <c r="J1003" s="291"/>
      <c r="K1003" s="289">
        <f>T1010</f>
        <v>0</v>
      </c>
      <c r="L1003" s="290"/>
      <c r="M1003" s="291"/>
      <c r="V1003" s="22"/>
      <c r="W1003" s="23"/>
      <c r="Y1003" s="7"/>
    </row>
    <row r="1004" spans="1:25" ht="14.45" customHeight="1" thickBot="1" x14ac:dyDescent="0.25">
      <c r="A1004" s="12"/>
      <c r="B1004" s="12"/>
      <c r="C1004" s="24" t="s">
        <v>14</v>
      </c>
      <c r="D1004" s="25" t="s">
        <v>68</v>
      </c>
      <c r="E1004" s="24" t="s">
        <v>69</v>
      </c>
      <c r="F1004" s="123"/>
      <c r="G1004" s="24" t="s">
        <v>69</v>
      </c>
      <c r="H1004" s="281" t="s">
        <v>70</v>
      </c>
      <c r="I1004" s="283"/>
      <c r="J1004" s="281" t="s">
        <v>71</v>
      </c>
      <c r="K1004" s="283"/>
      <c r="L1004" s="281" t="s">
        <v>72</v>
      </c>
      <c r="M1004" s="283"/>
      <c r="O1004" s="292" t="s">
        <v>73</v>
      </c>
      <c r="P1004" s="293"/>
      <c r="Q1004" s="292" t="s">
        <v>74</v>
      </c>
      <c r="R1004" s="293"/>
      <c r="S1004" s="292" t="s">
        <v>68</v>
      </c>
      <c r="T1004" s="293"/>
      <c r="V1004" s="26"/>
      <c r="W1004" s="23"/>
      <c r="Y1004" s="7"/>
    </row>
    <row r="1005" spans="1:25" ht="14.45" customHeight="1" thickBot="1" x14ac:dyDescent="0.25">
      <c r="A1005" s="12"/>
      <c r="B1005" s="12"/>
      <c r="C1005" s="27" t="s">
        <v>140</v>
      </c>
      <c r="D1005" s="174" t="s">
        <v>75</v>
      </c>
      <c r="E1005" s="17" t="s">
        <v>41</v>
      </c>
      <c r="F1005" s="124"/>
      <c r="G1005" s="189" t="s">
        <v>340</v>
      </c>
      <c r="H1005" s="150">
        <v>6</v>
      </c>
      <c r="I1005" s="175">
        <v>1</v>
      </c>
      <c r="J1005" s="150">
        <v>6</v>
      </c>
      <c r="K1005" s="175">
        <v>2</v>
      </c>
      <c r="L1005" s="150"/>
      <c r="M1005" s="175"/>
      <c r="O1005" s="176">
        <f t="shared" ref="O1005:O1007" si="209">H1005+J1005+L1005</f>
        <v>12</v>
      </c>
      <c r="P1005" s="176">
        <f t="shared" ref="P1005:P1007" si="210">I1005+K1005+M1005</f>
        <v>3</v>
      </c>
      <c r="Q1005" s="176">
        <f>IF(H1005&gt;I1005,1,0)+IF(J1005&gt;K1005,1,0)+IF(L1005&gt;M1005,1,0)</f>
        <v>2</v>
      </c>
      <c r="R1005" s="31">
        <f>IF(H1005&lt;I1005,1,0)+IF(J1005&lt;K1005,1,0)+IF(L1005&lt;M1005,1,0)</f>
        <v>0</v>
      </c>
      <c r="S1005" s="31">
        <f>IF(Q1005&gt;R1005,1,0)</f>
        <v>1</v>
      </c>
      <c r="T1005" s="31">
        <f>IF(Q1005&lt;R1005,1,0)</f>
        <v>0</v>
      </c>
      <c r="V1005" s="26"/>
      <c r="W1005" s="23"/>
      <c r="Y1005" s="7"/>
    </row>
    <row r="1006" spans="1:25" ht="14.45" customHeight="1" thickBot="1" x14ac:dyDescent="0.25">
      <c r="A1006" s="12"/>
      <c r="B1006" s="12"/>
      <c r="C1006" s="17"/>
      <c r="D1006" s="174" t="s">
        <v>76</v>
      </c>
      <c r="E1006" s="17" t="s">
        <v>202</v>
      </c>
      <c r="F1006" s="124"/>
      <c r="G1006" s="189" t="s">
        <v>341</v>
      </c>
      <c r="H1006" s="150">
        <v>6</v>
      </c>
      <c r="I1006" s="175">
        <v>2</v>
      </c>
      <c r="J1006" s="150">
        <v>6</v>
      </c>
      <c r="K1006" s="175">
        <v>3</v>
      </c>
      <c r="L1006" s="150"/>
      <c r="M1006" s="175"/>
      <c r="O1006" s="9">
        <f t="shared" si="209"/>
        <v>12</v>
      </c>
      <c r="P1006" s="9">
        <f t="shared" si="210"/>
        <v>5</v>
      </c>
      <c r="Q1006" s="9">
        <f>IF(H1006&gt;I1006,1,0)+IF(J1006&gt;K1006,1,0)+IF(L1006&gt;M1006,1,0)</f>
        <v>2</v>
      </c>
      <c r="R1006" s="8">
        <f>IF(H1006&lt;I1006,1,0)+IF(J1006&lt;K1006,1,0)+IF(L1006&lt;M1006,1,0)</f>
        <v>0</v>
      </c>
      <c r="S1006" s="8">
        <f>IF(Q1006&gt;R1006,1,0)</f>
        <v>1</v>
      </c>
      <c r="T1006" s="8">
        <f>IF(Q1006&lt;R1006,1,0)</f>
        <v>0</v>
      </c>
      <c r="V1006" s="26"/>
      <c r="W1006" s="23"/>
      <c r="Y1006" s="7"/>
    </row>
    <row r="1007" spans="1:25" ht="14.45" customHeight="1" thickBot="1" x14ac:dyDescent="0.3">
      <c r="A1007" s="12"/>
      <c r="B1007" s="12"/>
      <c r="C1007" s="258"/>
      <c r="D1007" s="261" t="s">
        <v>77</v>
      </c>
      <c r="E1007" s="17" t="s">
        <v>41</v>
      </c>
      <c r="F1007" s="125"/>
      <c r="G1007" s="189" t="s">
        <v>340</v>
      </c>
      <c r="H1007" s="264">
        <v>6</v>
      </c>
      <c r="I1007" s="267">
        <v>4</v>
      </c>
      <c r="J1007" s="264">
        <v>6</v>
      </c>
      <c r="K1007" s="267">
        <v>2</v>
      </c>
      <c r="L1007" s="264"/>
      <c r="M1007" s="267"/>
      <c r="O1007" s="270">
        <f t="shared" si="209"/>
        <v>12</v>
      </c>
      <c r="P1007" s="270">
        <f t="shared" si="210"/>
        <v>6</v>
      </c>
      <c r="Q1007" s="270">
        <f>IF(H1007&gt;I1007,1,0)+IF(J1007&gt;K1007,1,0)+IF(L1007&gt;M1007,1,0)</f>
        <v>2</v>
      </c>
      <c r="R1007" s="270">
        <f>IF(H1007&lt;I1007,1,0)+IF(J1007&lt;K1007,1,0)+IF(L1007&lt;M1007,1,0)</f>
        <v>0</v>
      </c>
      <c r="S1007" s="270">
        <f>IF(Q1007&gt;R1007,1,0)</f>
        <v>1</v>
      </c>
      <c r="T1007" s="270">
        <f>IF(Q1007&lt;R1007,1,0)</f>
        <v>0</v>
      </c>
      <c r="V1007" s="22"/>
      <c r="W1007" s="23"/>
      <c r="Y1007" s="7"/>
    </row>
    <row r="1008" spans="1:25" ht="14.45" customHeight="1" thickBot="1" x14ac:dyDescent="0.25">
      <c r="A1008" s="12"/>
      <c r="B1008" s="12"/>
      <c r="C1008" s="259"/>
      <c r="D1008" s="262"/>
      <c r="E1008" s="32" t="s">
        <v>67</v>
      </c>
      <c r="F1008" s="126"/>
      <c r="G1008" s="190" t="s">
        <v>67</v>
      </c>
      <c r="H1008" s="265"/>
      <c r="I1008" s="268"/>
      <c r="J1008" s="265"/>
      <c r="K1008" s="268"/>
      <c r="L1008" s="265"/>
      <c r="M1008" s="268"/>
      <c r="O1008" s="271"/>
      <c r="P1008" s="271"/>
      <c r="Q1008" s="271"/>
      <c r="R1008" s="271"/>
      <c r="S1008" s="271"/>
      <c r="T1008" s="271"/>
      <c r="V1008" s="26"/>
      <c r="W1008" s="23"/>
      <c r="Y1008" s="7"/>
    </row>
    <row r="1009" spans="1:25" ht="14.45" customHeight="1" thickBot="1" x14ac:dyDescent="0.25">
      <c r="A1009" s="12"/>
      <c r="B1009" s="12"/>
      <c r="C1009" s="260"/>
      <c r="D1009" s="263"/>
      <c r="E1009" s="17" t="s">
        <v>202</v>
      </c>
      <c r="F1009" s="127"/>
      <c r="G1009" s="189" t="s">
        <v>341</v>
      </c>
      <c r="H1009" s="266"/>
      <c r="I1009" s="269"/>
      <c r="J1009" s="266"/>
      <c r="K1009" s="269"/>
      <c r="L1009" s="266"/>
      <c r="M1009" s="269"/>
      <c r="O1009" s="272"/>
      <c r="P1009" s="272"/>
      <c r="Q1009" s="272"/>
      <c r="R1009" s="272"/>
      <c r="S1009" s="272"/>
      <c r="T1009" s="272"/>
      <c r="V1009" s="26"/>
      <c r="Y1009" s="7"/>
    </row>
    <row r="1010" spans="1:25" ht="14.45" customHeight="1" thickBot="1" x14ac:dyDescent="0.25">
      <c r="A1010" s="12"/>
      <c r="B1010" s="12"/>
      <c r="C1010" s="218"/>
      <c r="D1010" s="83"/>
      <c r="E1010" s="33"/>
      <c r="F1010" s="219"/>
      <c r="G1010" s="152"/>
      <c r="H1010" s="216"/>
      <c r="I1010" s="216"/>
      <c r="J1010" s="216"/>
      <c r="K1010" s="216"/>
      <c r="L1010" s="216"/>
      <c r="M1010" s="217"/>
      <c r="O1010" s="8">
        <f t="shared" ref="O1010:T1010" si="211">O1005+O1006+O1007</f>
        <v>36</v>
      </c>
      <c r="P1010" s="8">
        <f t="shared" si="211"/>
        <v>14</v>
      </c>
      <c r="Q1010" s="9">
        <f t="shared" si="211"/>
        <v>6</v>
      </c>
      <c r="R1010" s="8">
        <f t="shared" si="211"/>
        <v>0</v>
      </c>
      <c r="S1010" s="8">
        <f t="shared" si="211"/>
        <v>3</v>
      </c>
      <c r="T1010" s="8">
        <f t="shared" si="211"/>
        <v>0</v>
      </c>
      <c r="V1010" s="26"/>
      <c r="Y1010" s="7"/>
    </row>
    <row r="1011" spans="1:25" ht="14.45" customHeight="1" x14ac:dyDescent="0.2">
      <c r="A1011" s="12"/>
      <c r="B1011" s="12"/>
      <c r="C1011" s="273" t="s">
        <v>100</v>
      </c>
      <c r="D1011" s="274"/>
      <c r="E1011" s="274"/>
      <c r="F1011" s="274"/>
      <c r="G1011" s="274"/>
      <c r="H1011" s="274"/>
      <c r="I1011" s="274"/>
      <c r="J1011" s="274"/>
      <c r="K1011" s="274"/>
      <c r="L1011" s="274"/>
      <c r="M1011" s="275"/>
    </row>
    <row r="1012" spans="1:25" ht="14.45" customHeight="1" thickBot="1" x14ac:dyDescent="0.25">
      <c r="A1012" s="12"/>
      <c r="B1012" s="12"/>
      <c r="C1012" s="276"/>
      <c r="D1012" s="277"/>
      <c r="E1012" s="277"/>
      <c r="F1012" s="277"/>
      <c r="G1012" s="277"/>
      <c r="H1012" s="277"/>
      <c r="I1012" s="277"/>
      <c r="J1012" s="277"/>
      <c r="K1012" s="277"/>
      <c r="L1012" s="277"/>
      <c r="M1012" s="278"/>
    </row>
    <row r="1013" spans="1:25" ht="14.45" customHeight="1" thickBot="1" x14ac:dyDescent="0.25">
      <c r="A1013" s="12"/>
      <c r="B1013" s="12"/>
      <c r="C1013" s="279" t="s">
        <v>13</v>
      </c>
      <c r="D1013" s="280"/>
      <c r="E1013" s="279" t="s">
        <v>63</v>
      </c>
      <c r="F1013" s="280"/>
      <c r="G1013" s="13" t="s">
        <v>64</v>
      </c>
      <c r="H1013" s="281" t="s">
        <v>65</v>
      </c>
      <c r="I1013" s="282"/>
      <c r="J1013" s="282"/>
      <c r="K1013" s="282"/>
      <c r="L1013" s="282"/>
      <c r="M1013" s="283"/>
      <c r="R1013" s="14"/>
      <c r="S1013" s="15"/>
      <c r="T1013" s="16"/>
      <c r="U1013" s="16"/>
    </row>
    <row r="1014" spans="1:25" ht="14.45" customHeight="1" thickBot="1" x14ac:dyDescent="0.25">
      <c r="A1014" s="12"/>
      <c r="B1014" s="12"/>
      <c r="C1014" s="284">
        <v>44727</v>
      </c>
      <c r="D1014" s="285"/>
      <c r="E1014" s="286" t="s">
        <v>4</v>
      </c>
      <c r="F1014" s="287"/>
      <c r="G1014" s="17" t="s">
        <v>93</v>
      </c>
      <c r="H1014" s="281"/>
      <c r="I1014" s="282"/>
      <c r="J1014" s="282"/>
      <c r="K1014" s="282"/>
      <c r="L1014" s="282"/>
      <c r="M1014" s="283"/>
    </row>
    <row r="1015" spans="1:25" ht="14.45" customHeight="1" thickBot="1" x14ac:dyDescent="0.25">
      <c r="A1015" s="12"/>
      <c r="B1015" s="12"/>
      <c r="C1015" s="286"/>
      <c r="D1015" s="288"/>
      <c r="E1015" s="288"/>
      <c r="F1015" s="288"/>
      <c r="G1015" s="288"/>
      <c r="H1015" s="288"/>
      <c r="I1015" s="288"/>
      <c r="J1015" s="288"/>
      <c r="K1015" s="288"/>
      <c r="L1015" s="288"/>
      <c r="M1015" s="287"/>
    </row>
    <row r="1016" spans="1:25" ht="14.45" customHeight="1" thickBot="1" x14ac:dyDescent="0.25">
      <c r="A1016" s="12"/>
      <c r="B1016" s="12"/>
      <c r="C1016" s="18" t="s">
        <v>15</v>
      </c>
      <c r="D1016" s="177"/>
      <c r="E1016" s="18" t="s">
        <v>66</v>
      </c>
      <c r="F1016" s="121" t="s">
        <v>67</v>
      </c>
      <c r="G1016" s="18" t="s">
        <v>66</v>
      </c>
      <c r="H1016" s="289" t="s">
        <v>62</v>
      </c>
      <c r="I1016" s="290"/>
      <c r="J1016" s="290"/>
      <c r="K1016" s="290"/>
      <c r="L1016" s="290"/>
      <c r="M1016" s="291"/>
      <c r="Y1016" s="7"/>
    </row>
    <row r="1017" spans="1:25" ht="14.45" customHeight="1" thickBot="1" x14ac:dyDescent="0.4">
      <c r="A1017" s="12"/>
      <c r="B1017" s="12"/>
      <c r="C1017" s="20"/>
      <c r="D1017" s="21"/>
      <c r="E1017" s="113" t="s">
        <v>117</v>
      </c>
      <c r="F1017" s="206" t="s">
        <v>95</v>
      </c>
      <c r="G1017" s="113" t="s">
        <v>119</v>
      </c>
      <c r="H1017" s="289">
        <f>S1024</f>
        <v>3</v>
      </c>
      <c r="I1017" s="290"/>
      <c r="J1017" s="291"/>
      <c r="K1017" s="289">
        <f>T1024</f>
        <v>0</v>
      </c>
      <c r="L1017" s="290"/>
      <c r="M1017" s="291"/>
      <c r="V1017" s="22"/>
      <c r="W1017" s="23"/>
      <c r="Y1017" s="7"/>
    </row>
    <row r="1018" spans="1:25" ht="14.45" customHeight="1" thickBot="1" x14ac:dyDescent="0.25">
      <c r="A1018" s="12"/>
      <c r="B1018" s="12"/>
      <c r="C1018" s="24" t="s">
        <v>14</v>
      </c>
      <c r="D1018" s="25" t="s">
        <v>68</v>
      </c>
      <c r="E1018" s="24" t="s">
        <v>69</v>
      </c>
      <c r="F1018" s="123"/>
      <c r="G1018" s="24" t="s">
        <v>69</v>
      </c>
      <c r="H1018" s="281" t="s">
        <v>70</v>
      </c>
      <c r="I1018" s="283"/>
      <c r="J1018" s="281" t="s">
        <v>71</v>
      </c>
      <c r="K1018" s="283"/>
      <c r="L1018" s="281" t="s">
        <v>72</v>
      </c>
      <c r="M1018" s="283"/>
      <c r="O1018" s="292" t="s">
        <v>73</v>
      </c>
      <c r="P1018" s="293"/>
      <c r="Q1018" s="292" t="s">
        <v>74</v>
      </c>
      <c r="R1018" s="293"/>
      <c r="S1018" s="292" t="s">
        <v>68</v>
      </c>
      <c r="T1018" s="293"/>
      <c r="V1018" s="26"/>
      <c r="W1018" s="23"/>
      <c r="Y1018" s="7"/>
    </row>
    <row r="1019" spans="1:25" ht="14.45" customHeight="1" thickBot="1" x14ac:dyDescent="0.25">
      <c r="A1019" s="12"/>
      <c r="B1019" s="12"/>
      <c r="C1019" s="27" t="s">
        <v>142</v>
      </c>
      <c r="D1019" s="174" t="s">
        <v>75</v>
      </c>
      <c r="E1019" s="17" t="s">
        <v>600</v>
      </c>
      <c r="F1019" s="124"/>
      <c r="G1019" s="189" t="s">
        <v>387</v>
      </c>
      <c r="H1019" s="150">
        <v>6</v>
      </c>
      <c r="I1019" s="175">
        <v>1</v>
      </c>
      <c r="J1019" s="150">
        <v>6</v>
      </c>
      <c r="K1019" s="175">
        <v>0</v>
      </c>
      <c r="L1019" s="150"/>
      <c r="M1019" s="175"/>
      <c r="O1019" s="176">
        <f t="shared" ref="O1019:O1021" si="212">H1019+J1019+L1019</f>
        <v>12</v>
      </c>
      <c r="P1019" s="176">
        <f t="shared" ref="P1019:P1021" si="213">I1019+K1019+M1019</f>
        <v>1</v>
      </c>
      <c r="Q1019" s="176">
        <f>IF(H1019&gt;I1019,1,0)+IF(J1019&gt;K1019,1,0)+IF(L1019&gt;M1019,1,0)</f>
        <v>2</v>
      </c>
      <c r="R1019" s="31">
        <f>IF(H1019&lt;I1019,1,0)+IF(J1019&lt;K1019,1,0)+IF(L1019&lt;M1019,1,0)</f>
        <v>0</v>
      </c>
      <c r="S1019" s="31">
        <f>IF(Q1019&gt;R1019,1,0)</f>
        <v>1</v>
      </c>
      <c r="T1019" s="31">
        <f>IF(Q1019&lt;R1019,1,0)</f>
        <v>0</v>
      </c>
      <c r="V1019" s="26"/>
      <c r="W1019" s="23"/>
      <c r="Y1019" s="7"/>
    </row>
    <row r="1020" spans="1:25" ht="14.45" customHeight="1" thickBot="1" x14ac:dyDescent="0.25">
      <c r="A1020" s="12"/>
      <c r="B1020" s="12"/>
      <c r="C1020" s="17"/>
      <c r="D1020" s="174" t="s">
        <v>76</v>
      </c>
      <c r="E1020" s="17" t="s">
        <v>721</v>
      </c>
      <c r="F1020" s="124"/>
      <c r="G1020" s="189" t="s">
        <v>388</v>
      </c>
      <c r="H1020" s="150">
        <v>6</v>
      </c>
      <c r="I1020" s="175">
        <v>0</v>
      </c>
      <c r="J1020" s="150">
        <v>6</v>
      </c>
      <c r="K1020" s="175">
        <v>2</v>
      </c>
      <c r="L1020" s="150"/>
      <c r="M1020" s="175"/>
      <c r="O1020" s="9">
        <f t="shared" si="212"/>
        <v>12</v>
      </c>
      <c r="P1020" s="9">
        <f t="shared" si="213"/>
        <v>2</v>
      </c>
      <c r="Q1020" s="9">
        <f>IF(H1020&gt;I1020,1,0)+IF(J1020&gt;K1020,1,0)+IF(L1020&gt;M1020,1,0)</f>
        <v>2</v>
      </c>
      <c r="R1020" s="8">
        <f>IF(H1020&lt;I1020,1,0)+IF(J1020&lt;K1020,1,0)+IF(L1020&lt;M1020,1,0)</f>
        <v>0</v>
      </c>
      <c r="S1020" s="8">
        <f>IF(Q1020&gt;R1020,1,0)</f>
        <v>1</v>
      </c>
      <c r="T1020" s="8">
        <f>IF(Q1020&lt;R1020,1,0)</f>
        <v>0</v>
      </c>
      <c r="V1020" s="26"/>
      <c r="W1020" s="23"/>
      <c r="Y1020" s="7"/>
    </row>
    <row r="1021" spans="1:25" ht="14.45" customHeight="1" thickBot="1" x14ac:dyDescent="0.3">
      <c r="A1021" s="12"/>
      <c r="B1021" s="12"/>
      <c r="C1021" s="258"/>
      <c r="D1021" s="261" t="s">
        <v>77</v>
      </c>
      <c r="E1021" s="17" t="s">
        <v>600</v>
      </c>
      <c r="F1021" s="125"/>
      <c r="G1021" s="189" t="s">
        <v>387</v>
      </c>
      <c r="H1021" s="264">
        <v>6</v>
      </c>
      <c r="I1021" s="267">
        <v>2</v>
      </c>
      <c r="J1021" s="264">
        <v>6</v>
      </c>
      <c r="K1021" s="267">
        <v>0</v>
      </c>
      <c r="L1021" s="264"/>
      <c r="M1021" s="267"/>
      <c r="O1021" s="270">
        <f t="shared" si="212"/>
        <v>12</v>
      </c>
      <c r="P1021" s="270">
        <f t="shared" si="213"/>
        <v>2</v>
      </c>
      <c r="Q1021" s="270">
        <f>IF(H1021&gt;I1021,1,0)+IF(J1021&gt;K1021,1,0)+IF(L1021&gt;M1021,1,0)</f>
        <v>2</v>
      </c>
      <c r="R1021" s="270">
        <f>IF(H1021&lt;I1021,1,0)+IF(J1021&lt;K1021,1,0)+IF(L1021&lt;M1021,1,0)</f>
        <v>0</v>
      </c>
      <c r="S1021" s="270">
        <f>IF(Q1021&gt;R1021,1,0)</f>
        <v>1</v>
      </c>
      <c r="T1021" s="270">
        <f>IF(Q1021&lt;R1021,1,0)</f>
        <v>0</v>
      </c>
      <c r="V1021" s="22"/>
      <c r="W1021" s="23"/>
      <c r="Y1021" s="7"/>
    </row>
    <row r="1022" spans="1:25" ht="14.45" customHeight="1" thickBot="1" x14ac:dyDescent="0.25">
      <c r="A1022" s="12"/>
      <c r="B1022" s="12"/>
      <c r="C1022" s="259"/>
      <c r="D1022" s="262"/>
      <c r="E1022" s="32" t="s">
        <v>67</v>
      </c>
      <c r="F1022" s="126"/>
      <c r="G1022" s="190" t="s">
        <v>67</v>
      </c>
      <c r="H1022" s="265"/>
      <c r="I1022" s="268"/>
      <c r="J1022" s="265"/>
      <c r="K1022" s="268"/>
      <c r="L1022" s="265"/>
      <c r="M1022" s="268"/>
      <c r="O1022" s="271"/>
      <c r="P1022" s="271"/>
      <c r="Q1022" s="271"/>
      <c r="R1022" s="271"/>
      <c r="S1022" s="271"/>
      <c r="T1022" s="271"/>
      <c r="V1022" s="26"/>
      <c r="W1022" s="23"/>
      <c r="Y1022" s="7"/>
    </row>
    <row r="1023" spans="1:25" ht="14.45" customHeight="1" thickBot="1" x14ac:dyDescent="0.25">
      <c r="A1023" s="12"/>
      <c r="B1023" s="12"/>
      <c r="C1023" s="260"/>
      <c r="D1023" s="263"/>
      <c r="E1023" s="17" t="s">
        <v>722</v>
      </c>
      <c r="F1023" s="127"/>
      <c r="G1023" s="189" t="s">
        <v>388</v>
      </c>
      <c r="H1023" s="266"/>
      <c r="I1023" s="269"/>
      <c r="J1023" s="266"/>
      <c r="K1023" s="269"/>
      <c r="L1023" s="266"/>
      <c r="M1023" s="269"/>
      <c r="O1023" s="272"/>
      <c r="P1023" s="272"/>
      <c r="Q1023" s="272"/>
      <c r="R1023" s="272"/>
      <c r="S1023" s="272"/>
      <c r="T1023" s="272"/>
      <c r="V1023" s="26"/>
      <c r="Y1023" s="7"/>
    </row>
    <row r="1024" spans="1:25" ht="14.45" customHeight="1" thickBot="1" x14ac:dyDescent="0.25">
      <c r="A1024" s="12"/>
      <c r="B1024" s="12"/>
      <c r="C1024" s="218"/>
      <c r="D1024" s="83"/>
      <c r="E1024" s="33"/>
      <c r="F1024" s="219"/>
      <c r="G1024" s="152"/>
      <c r="H1024" s="216"/>
      <c r="I1024" s="216"/>
      <c r="J1024" s="216"/>
      <c r="K1024" s="216"/>
      <c r="L1024" s="216"/>
      <c r="M1024" s="217"/>
      <c r="O1024" s="8">
        <f t="shared" ref="O1024:T1024" si="214">O1019+O1020+O1021</f>
        <v>36</v>
      </c>
      <c r="P1024" s="8">
        <f t="shared" si="214"/>
        <v>5</v>
      </c>
      <c r="Q1024" s="9">
        <f t="shared" si="214"/>
        <v>6</v>
      </c>
      <c r="R1024" s="8">
        <f t="shared" si="214"/>
        <v>0</v>
      </c>
      <c r="S1024" s="8">
        <f t="shared" si="214"/>
        <v>3</v>
      </c>
      <c r="T1024" s="8">
        <f t="shared" si="214"/>
        <v>0</v>
      </c>
      <c r="V1024" s="26"/>
      <c r="Y1024" s="7"/>
    </row>
    <row r="1025" spans="1:25" ht="14.45" customHeight="1" x14ac:dyDescent="0.2">
      <c r="A1025" s="12"/>
      <c r="B1025" s="12"/>
      <c r="C1025" s="273" t="s">
        <v>100</v>
      </c>
      <c r="D1025" s="274"/>
      <c r="E1025" s="274"/>
      <c r="F1025" s="274"/>
      <c r="G1025" s="274"/>
      <c r="H1025" s="274"/>
      <c r="I1025" s="274"/>
      <c r="J1025" s="274"/>
      <c r="K1025" s="274"/>
      <c r="L1025" s="274"/>
      <c r="M1025" s="275"/>
    </row>
    <row r="1026" spans="1:25" ht="14.45" customHeight="1" thickBot="1" x14ac:dyDescent="0.25">
      <c r="A1026" s="12"/>
      <c r="B1026" s="12"/>
      <c r="C1026" s="276"/>
      <c r="D1026" s="277"/>
      <c r="E1026" s="277"/>
      <c r="F1026" s="277"/>
      <c r="G1026" s="277"/>
      <c r="H1026" s="277"/>
      <c r="I1026" s="277"/>
      <c r="J1026" s="277"/>
      <c r="K1026" s="277"/>
      <c r="L1026" s="277"/>
      <c r="M1026" s="278"/>
    </row>
    <row r="1027" spans="1:25" ht="14.45" customHeight="1" thickBot="1" x14ac:dyDescent="0.25">
      <c r="A1027" s="12"/>
      <c r="B1027" s="12"/>
      <c r="C1027" s="279" t="s">
        <v>13</v>
      </c>
      <c r="D1027" s="280"/>
      <c r="E1027" s="279" t="s">
        <v>63</v>
      </c>
      <c r="F1027" s="280"/>
      <c r="G1027" s="13" t="s">
        <v>64</v>
      </c>
      <c r="H1027" s="281" t="s">
        <v>65</v>
      </c>
      <c r="I1027" s="282"/>
      <c r="J1027" s="282"/>
      <c r="K1027" s="282"/>
      <c r="L1027" s="282"/>
      <c r="M1027" s="283"/>
      <c r="R1027" s="14"/>
      <c r="S1027" s="15"/>
      <c r="T1027" s="16"/>
      <c r="U1027" s="16"/>
    </row>
    <row r="1028" spans="1:25" ht="14.45" customHeight="1" thickBot="1" x14ac:dyDescent="0.25">
      <c r="A1028" s="12"/>
      <c r="B1028" s="12"/>
      <c r="C1028" s="284">
        <v>44727</v>
      </c>
      <c r="D1028" s="285"/>
      <c r="E1028" s="286" t="s">
        <v>4</v>
      </c>
      <c r="F1028" s="287"/>
      <c r="G1028" s="17" t="s">
        <v>93</v>
      </c>
      <c r="H1028" s="281"/>
      <c r="I1028" s="282"/>
      <c r="J1028" s="282"/>
      <c r="K1028" s="282"/>
      <c r="L1028" s="282"/>
      <c r="M1028" s="283"/>
    </row>
    <row r="1029" spans="1:25" ht="14.45" customHeight="1" thickBot="1" x14ac:dyDescent="0.25">
      <c r="A1029" s="12"/>
      <c r="B1029" s="12"/>
      <c r="C1029" s="286"/>
      <c r="D1029" s="288"/>
      <c r="E1029" s="288"/>
      <c r="F1029" s="288"/>
      <c r="G1029" s="288"/>
      <c r="H1029" s="288"/>
      <c r="I1029" s="288"/>
      <c r="J1029" s="288"/>
      <c r="K1029" s="288"/>
      <c r="L1029" s="288"/>
      <c r="M1029" s="287"/>
    </row>
    <row r="1030" spans="1:25" ht="14.45" customHeight="1" thickBot="1" x14ac:dyDescent="0.25">
      <c r="A1030" s="12"/>
      <c r="B1030" s="12"/>
      <c r="C1030" s="18" t="s">
        <v>15</v>
      </c>
      <c r="D1030" s="177"/>
      <c r="E1030" s="18" t="s">
        <v>66</v>
      </c>
      <c r="F1030" s="121" t="s">
        <v>67</v>
      </c>
      <c r="G1030" s="18" t="s">
        <v>66</v>
      </c>
      <c r="H1030" s="289" t="s">
        <v>62</v>
      </c>
      <c r="I1030" s="290"/>
      <c r="J1030" s="290"/>
      <c r="K1030" s="290"/>
      <c r="L1030" s="290"/>
      <c r="M1030" s="291"/>
      <c r="Y1030" s="7"/>
    </row>
    <row r="1031" spans="1:25" ht="14.45" customHeight="1" thickBot="1" x14ac:dyDescent="0.4">
      <c r="A1031" s="12"/>
      <c r="B1031" s="12"/>
      <c r="C1031" s="20"/>
      <c r="D1031" s="21"/>
      <c r="E1031" s="209" t="s">
        <v>120</v>
      </c>
      <c r="F1031" s="210" t="s">
        <v>95</v>
      </c>
      <c r="G1031" s="209" t="s">
        <v>118</v>
      </c>
      <c r="H1031" s="289">
        <f>S1038</f>
        <v>0</v>
      </c>
      <c r="I1031" s="290"/>
      <c r="J1031" s="291"/>
      <c r="K1031" s="289">
        <f>T1038</f>
        <v>3</v>
      </c>
      <c r="L1031" s="290"/>
      <c r="M1031" s="291"/>
      <c r="V1031" s="22"/>
      <c r="W1031" s="23"/>
      <c r="Y1031" s="7"/>
    </row>
    <row r="1032" spans="1:25" ht="14.45" customHeight="1" thickBot="1" x14ac:dyDescent="0.25">
      <c r="A1032" s="12"/>
      <c r="B1032" s="12"/>
      <c r="C1032" s="24" t="s">
        <v>14</v>
      </c>
      <c r="D1032" s="25" t="s">
        <v>68</v>
      </c>
      <c r="E1032" s="24" t="s">
        <v>69</v>
      </c>
      <c r="F1032" s="123"/>
      <c r="G1032" s="24" t="s">
        <v>69</v>
      </c>
      <c r="H1032" s="281" t="s">
        <v>70</v>
      </c>
      <c r="I1032" s="283"/>
      <c r="J1032" s="281" t="s">
        <v>71</v>
      </c>
      <c r="K1032" s="283"/>
      <c r="L1032" s="281" t="s">
        <v>72</v>
      </c>
      <c r="M1032" s="283"/>
      <c r="O1032" s="292" t="s">
        <v>73</v>
      </c>
      <c r="P1032" s="293"/>
      <c r="Q1032" s="292" t="s">
        <v>74</v>
      </c>
      <c r="R1032" s="293"/>
      <c r="S1032" s="292" t="s">
        <v>68</v>
      </c>
      <c r="T1032" s="293"/>
      <c r="V1032" s="26"/>
      <c r="W1032" s="23"/>
      <c r="Y1032" s="7"/>
    </row>
    <row r="1033" spans="1:25" ht="14.45" customHeight="1" thickBot="1" x14ac:dyDescent="0.25">
      <c r="A1033" s="12"/>
      <c r="B1033" s="12"/>
      <c r="C1033" s="191" t="s">
        <v>142</v>
      </c>
      <c r="D1033" s="175" t="s">
        <v>75</v>
      </c>
      <c r="E1033" s="189" t="s">
        <v>389</v>
      </c>
      <c r="F1033" s="192"/>
      <c r="G1033" s="189" t="s">
        <v>39</v>
      </c>
      <c r="H1033" s="150">
        <v>0</v>
      </c>
      <c r="I1033" s="175">
        <v>6</v>
      </c>
      <c r="J1033" s="150">
        <v>2</v>
      </c>
      <c r="K1033" s="175">
        <v>6</v>
      </c>
      <c r="L1033" s="150"/>
      <c r="M1033" s="175"/>
      <c r="O1033" s="176">
        <f t="shared" ref="O1033:O1035" si="215">H1033+J1033+L1033</f>
        <v>2</v>
      </c>
      <c r="P1033" s="176">
        <f t="shared" ref="P1033:P1035" si="216">I1033+K1033+M1033</f>
        <v>12</v>
      </c>
      <c r="Q1033" s="176">
        <f>IF(H1033&gt;I1033,1,0)+IF(J1033&gt;K1033,1,0)+IF(L1033&gt;M1033,1,0)</f>
        <v>0</v>
      </c>
      <c r="R1033" s="31">
        <f>IF(H1033&lt;I1033,1,0)+IF(J1033&lt;K1033,1,0)+IF(L1033&lt;M1033,1,0)</f>
        <v>2</v>
      </c>
      <c r="S1033" s="31">
        <f>IF(Q1033&gt;R1033,1,0)</f>
        <v>0</v>
      </c>
      <c r="T1033" s="31">
        <f>IF(Q1033&lt;R1033,1,0)</f>
        <v>1</v>
      </c>
      <c r="V1033" s="26"/>
      <c r="W1033" s="23"/>
      <c r="Y1033" s="7"/>
    </row>
    <row r="1034" spans="1:25" ht="14.45" customHeight="1" thickBot="1" x14ac:dyDescent="0.25">
      <c r="A1034" s="12"/>
      <c r="B1034" s="12"/>
      <c r="C1034" s="189"/>
      <c r="D1034" s="175" t="s">
        <v>76</v>
      </c>
      <c r="E1034" s="189" t="s">
        <v>599</v>
      </c>
      <c r="F1034" s="192"/>
      <c r="G1034" s="189" t="s">
        <v>43</v>
      </c>
      <c r="H1034" s="150">
        <v>3</v>
      </c>
      <c r="I1034" s="175">
        <v>6</v>
      </c>
      <c r="J1034" s="150">
        <v>1</v>
      </c>
      <c r="K1034" s="175">
        <v>6</v>
      </c>
      <c r="L1034" s="150"/>
      <c r="M1034" s="175"/>
      <c r="O1034" s="9">
        <f t="shared" si="215"/>
        <v>4</v>
      </c>
      <c r="P1034" s="9">
        <f t="shared" si="216"/>
        <v>12</v>
      </c>
      <c r="Q1034" s="9">
        <f>IF(H1034&gt;I1034,1,0)+IF(J1034&gt;K1034,1,0)+IF(L1034&gt;M1034,1,0)</f>
        <v>0</v>
      </c>
      <c r="R1034" s="8">
        <f>IF(H1034&lt;I1034,1,0)+IF(J1034&lt;K1034,1,0)+IF(L1034&lt;M1034,1,0)</f>
        <v>2</v>
      </c>
      <c r="S1034" s="8">
        <f>IF(Q1034&gt;R1034,1,0)</f>
        <v>0</v>
      </c>
      <c r="T1034" s="8">
        <f>IF(Q1034&lt;R1034,1,0)</f>
        <v>1</v>
      </c>
      <c r="V1034" s="26"/>
      <c r="W1034" s="23"/>
      <c r="Y1034" s="7"/>
    </row>
    <row r="1035" spans="1:25" ht="14.45" customHeight="1" thickBot="1" x14ac:dyDescent="0.3">
      <c r="A1035" s="12"/>
      <c r="B1035" s="12"/>
      <c r="C1035" s="300"/>
      <c r="D1035" s="303" t="s">
        <v>77</v>
      </c>
      <c r="E1035" s="189" t="s">
        <v>389</v>
      </c>
      <c r="F1035" s="193"/>
      <c r="G1035" s="189" t="s">
        <v>39</v>
      </c>
      <c r="H1035" s="264">
        <v>2</v>
      </c>
      <c r="I1035" s="267">
        <v>6</v>
      </c>
      <c r="J1035" s="264">
        <v>2</v>
      </c>
      <c r="K1035" s="267">
        <v>6</v>
      </c>
      <c r="L1035" s="264"/>
      <c r="M1035" s="267"/>
      <c r="O1035" s="270">
        <f t="shared" si="215"/>
        <v>4</v>
      </c>
      <c r="P1035" s="270">
        <f t="shared" si="216"/>
        <v>12</v>
      </c>
      <c r="Q1035" s="270">
        <f>IF(H1035&gt;I1035,1,0)+IF(J1035&gt;K1035,1,0)+IF(L1035&gt;M1035,1,0)</f>
        <v>0</v>
      </c>
      <c r="R1035" s="270">
        <f>IF(H1035&lt;I1035,1,0)+IF(J1035&lt;K1035,1,0)+IF(L1035&lt;M1035,1,0)</f>
        <v>2</v>
      </c>
      <c r="S1035" s="270">
        <f>IF(Q1035&gt;R1035,1,0)</f>
        <v>0</v>
      </c>
      <c r="T1035" s="270">
        <f>IF(Q1035&lt;R1035,1,0)</f>
        <v>1</v>
      </c>
      <c r="V1035" s="22"/>
      <c r="W1035" s="23"/>
      <c r="Y1035" s="7"/>
    </row>
    <row r="1036" spans="1:25" ht="14.45" customHeight="1" thickBot="1" x14ac:dyDescent="0.25">
      <c r="A1036" s="12"/>
      <c r="B1036" s="12"/>
      <c r="C1036" s="301"/>
      <c r="D1036" s="304"/>
      <c r="E1036" s="190" t="s">
        <v>67</v>
      </c>
      <c r="F1036" s="194"/>
      <c r="G1036" s="190" t="s">
        <v>67</v>
      </c>
      <c r="H1036" s="265"/>
      <c r="I1036" s="268"/>
      <c r="J1036" s="265"/>
      <c r="K1036" s="268"/>
      <c r="L1036" s="265"/>
      <c r="M1036" s="268"/>
      <c r="O1036" s="271"/>
      <c r="P1036" s="271"/>
      <c r="Q1036" s="271"/>
      <c r="R1036" s="271"/>
      <c r="S1036" s="271"/>
      <c r="T1036" s="271"/>
      <c r="V1036" s="26"/>
      <c r="W1036" s="23"/>
      <c r="Y1036" s="7"/>
    </row>
    <row r="1037" spans="1:25" ht="14.45" customHeight="1" thickBot="1" x14ac:dyDescent="0.25">
      <c r="A1037" s="12"/>
      <c r="B1037" s="12"/>
      <c r="C1037" s="302"/>
      <c r="D1037" s="305"/>
      <c r="E1037" s="189" t="s">
        <v>599</v>
      </c>
      <c r="F1037" s="195"/>
      <c r="G1037" s="189" t="s">
        <v>201</v>
      </c>
      <c r="H1037" s="266"/>
      <c r="I1037" s="269"/>
      <c r="J1037" s="266"/>
      <c r="K1037" s="269"/>
      <c r="L1037" s="266"/>
      <c r="M1037" s="269"/>
      <c r="O1037" s="272"/>
      <c r="P1037" s="272"/>
      <c r="Q1037" s="272"/>
      <c r="R1037" s="272"/>
      <c r="S1037" s="272"/>
      <c r="T1037" s="272"/>
      <c r="V1037" s="26"/>
      <c r="Y1037" s="7"/>
    </row>
    <row r="1038" spans="1:25" ht="14.45" customHeight="1" thickBot="1" x14ac:dyDescent="0.25">
      <c r="A1038" s="12"/>
      <c r="B1038" s="12"/>
      <c r="C1038" s="213"/>
      <c r="D1038" s="214"/>
      <c r="E1038" s="152"/>
      <c r="F1038" s="215"/>
      <c r="G1038" s="152"/>
      <c r="H1038" s="216"/>
      <c r="I1038" s="216"/>
      <c r="J1038" s="216"/>
      <c r="K1038" s="216"/>
      <c r="L1038" s="216"/>
      <c r="M1038" s="217"/>
      <c r="O1038" s="8">
        <f t="shared" ref="O1038:T1038" si="217">O1033+O1034+O1035</f>
        <v>10</v>
      </c>
      <c r="P1038" s="8">
        <f t="shared" si="217"/>
        <v>36</v>
      </c>
      <c r="Q1038" s="9">
        <f t="shared" si="217"/>
        <v>0</v>
      </c>
      <c r="R1038" s="8">
        <f t="shared" si="217"/>
        <v>6</v>
      </c>
      <c r="S1038" s="8">
        <f t="shared" si="217"/>
        <v>0</v>
      </c>
      <c r="T1038" s="8">
        <f t="shared" si="217"/>
        <v>3</v>
      </c>
      <c r="V1038" s="26"/>
      <c r="Y1038" s="7"/>
    </row>
    <row r="1039" spans="1:25" ht="14.45" customHeight="1" x14ac:dyDescent="0.2">
      <c r="A1039" s="12"/>
      <c r="B1039" s="12"/>
      <c r="C1039" s="273" t="s">
        <v>100</v>
      </c>
      <c r="D1039" s="274"/>
      <c r="E1039" s="274"/>
      <c r="F1039" s="274"/>
      <c r="G1039" s="274"/>
      <c r="H1039" s="274"/>
      <c r="I1039" s="274"/>
      <c r="J1039" s="274"/>
      <c r="K1039" s="274"/>
      <c r="L1039" s="274"/>
      <c r="M1039" s="275"/>
    </row>
    <row r="1040" spans="1:25" ht="14.45" customHeight="1" thickBot="1" x14ac:dyDescent="0.25">
      <c r="A1040" s="12"/>
      <c r="B1040" s="12"/>
      <c r="C1040" s="276"/>
      <c r="D1040" s="277"/>
      <c r="E1040" s="277"/>
      <c r="F1040" s="277"/>
      <c r="G1040" s="277"/>
      <c r="H1040" s="277"/>
      <c r="I1040" s="277"/>
      <c r="J1040" s="277"/>
      <c r="K1040" s="277"/>
      <c r="L1040" s="277"/>
      <c r="M1040" s="278"/>
    </row>
    <row r="1041" spans="1:25" ht="14.45" customHeight="1" thickBot="1" x14ac:dyDescent="0.25">
      <c r="A1041" s="12"/>
      <c r="B1041" s="12"/>
      <c r="C1041" s="279" t="s">
        <v>13</v>
      </c>
      <c r="D1041" s="280"/>
      <c r="E1041" s="279" t="s">
        <v>63</v>
      </c>
      <c r="F1041" s="280"/>
      <c r="G1041" s="13" t="s">
        <v>64</v>
      </c>
      <c r="H1041" s="281" t="s">
        <v>65</v>
      </c>
      <c r="I1041" s="282"/>
      <c r="J1041" s="282"/>
      <c r="K1041" s="282"/>
      <c r="L1041" s="282"/>
      <c r="M1041" s="283"/>
      <c r="R1041" s="14"/>
      <c r="S1041" s="15"/>
      <c r="T1041" s="16"/>
      <c r="U1041" s="16"/>
    </row>
    <row r="1042" spans="1:25" ht="14.45" customHeight="1" thickBot="1" x14ac:dyDescent="0.25">
      <c r="A1042" s="12"/>
      <c r="B1042" s="12"/>
      <c r="C1042" s="284">
        <v>44727</v>
      </c>
      <c r="D1042" s="285"/>
      <c r="E1042" s="286" t="s">
        <v>5</v>
      </c>
      <c r="F1042" s="287"/>
      <c r="G1042" s="17" t="s">
        <v>93</v>
      </c>
      <c r="H1042" s="281"/>
      <c r="I1042" s="282"/>
      <c r="J1042" s="282"/>
      <c r="K1042" s="282"/>
      <c r="L1042" s="282"/>
      <c r="M1042" s="283"/>
    </row>
    <row r="1043" spans="1:25" ht="14.45" customHeight="1" thickBot="1" x14ac:dyDescent="0.25">
      <c r="A1043" s="12"/>
      <c r="B1043" s="12"/>
      <c r="C1043" s="286"/>
      <c r="D1043" s="288"/>
      <c r="E1043" s="288"/>
      <c r="F1043" s="288"/>
      <c r="G1043" s="288"/>
      <c r="H1043" s="288"/>
      <c r="I1043" s="288"/>
      <c r="J1043" s="288"/>
      <c r="K1043" s="288"/>
      <c r="L1043" s="288"/>
      <c r="M1043" s="287"/>
    </row>
    <row r="1044" spans="1:25" ht="14.45" customHeight="1" thickBot="1" x14ac:dyDescent="0.25">
      <c r="A1044" s="12"/>
      <c r="B1044" s="12"/>
      <c r="C1044" s="18" t="s">
        <v>15</v>
      </c>
      <c r="D1044" s="177"/>
      <c r="E1044" s="18" t="s">
        <v>66</v>
      </c>
      <c r="F1044" s="121" t="s">
        <v>67</v>
      </c>
      <c r="G1044" s="18" t="s">
        <v>66</v>
      </c>
      <c r="H1044" s="289" t="s">
        <v>62</v>
      </c>
      <c r="I1044" s="290"/>
      <c r="J1044" s="290"/>
      <c r="K1044" s="290"/>
      <c r="L1044" s="290"/>
      <c r="M1044" s="291"/>
      <c r="Y1044" s="7"/>
    </row>
    <row r="1045" spans="1:25" ht="14.45" customHeight="1" thickBot="1" x14ac:dyDescent="0.3">
      <c r="A1045" s="12"/>
      <c r="B1045" s="12"/>
      <c r="C1045" s="20"/>
      <c r="D1045" s="21"/>
      <c r="E1045" s="113" t="s">
        <v>145</v>
      </c>
      <c r="F1045" s="208" t="s">
        <v>95</v>
      </c>
      <c r="G1045" s="113" t="s">
        <v>121</v>
      </c>
      <c r="H1045" s="289">
        <f>S1052</f>
        <v>3</v>
      </c>
      <c r="I1045" s="290"/>
      <c r="J1045" s="291"/>
      <c r="K1045" s="289">
        <f>T1052</f>
        <v>0</v>
      </c>
      <c r="L1045" s="290"/>
      <c r="M1045" s="291"/>
      <c r="V1045" s="22"/>
      <c r="W1045" s="23"/>
      <c r="Y1045" s="7"/>
    </row>
    <row r="1046" spans="1:25" ht="14.45" customHeight="1" thickBot="1" x14ac:dyDescent="0.25">
      <c r="A1046" s="12"/>
      <c r="B1046" s="12"/>
      <c r="C1046" s="24" t="s">
        <v>14</v>
      </c>
      <c r="D1046" s="25" t="s">
        <v>68</v>
      </c>
      <c r="E1046" s="24" t="s">
        <v>69</v>
      </c>
      <c r="F1046" s="123"/>
      <c r="G1046" s="24" t="s">
        <v>69</v>
      </c>
      <c r="H1046" s="281" t="s">
        <v>70</v>
      </c>
      <c r="I1046" s="283"/>
      <c r="J1046" s="281" t="s">
        <v>71</v>
      </c>
      <c r="K1046" s="283"/>
      <c r="L1046" s="281" t="s">
        <v>72</v>
      </c>
      <c r="M1046" s="283"/>
      <c r="O1046" s="292" t="s">
        <v>73</v>
      </c>
      <c r="P1046" s="293"/>
      <c r="Q1046" s="292" t="s">
        <v>74</v>
      </c>
      <c r="R1046" s="293"/>
      <c r="S1046" s="292" t="s">
        <v>68</v>
      </c>
      <c r="T1046" s="293"/>
      <c r="V1046" s="26"/>
      <c r="W1046" s="23"/>
      <c r="Y1046" s="7"/>
    </row>
    <row r="1047" spans="1:25" ht="14.45" customHeight="1" thickBot="1" x14ac:dyDescent="0.25">
      <c r="A1047" s="12"/>
      <c r="B1047" s="12"/>
      <c r="C1047" s="27" t="s">
        <v>140</v>
      </c>
      <c r="D1047" s="174" t="s">
        <v>75</v>
      </c>
      <c r="E1047" s="17" t="s">
        <v>403</v>
      </c>
      <c r="F1047" s="124"/>
      <c r="G1047" s="189" t="s">
        <v>742</v>
      </c>
      <c r="H1047" s="150">
        <v>6</v>
      </c>
      <c r="I1047" s="175">
        <v>1</v>
      </c>
      <c r="J1047" s="150">
        <v>6</v>
      </c>
      <c r="K1047" s="175">
        <v>1</v>
      </c>
      <c r="L1047" s="150"/>
      <c r="M1047" s="175"/>
      <c r="O1047" s="176">
        <f t="shared" ref="O1047:O1049" si="218">H1047+J1047+L1047</f>
        <v>12</v>
      </c>
      <c r="P1047" s="176">
        <f t="shared" ref="P1047:P1049" si="219">I1047+K1047+M1047</f>
        <v>2</v>
      </c>
      <c r="Q1047" s="176">
        <f>IF(H1047&gt;I1047,1,0)+IF(J1047&gt;K1047,1,0)+IF(L1047&gt;M1047,1,0)</f>
        <v>2</v>
      </c>
      <c r="R1047" s="31">
        <f>IF(H1047&lt;I1047,1,0)+IF(J1047&lt;K1047,1,0)+IF(L1047&lt;M1047,1,0)</f>
        <v>0</v>
      </c>
      <c r="S1047" s="31">
        <f>IF(Q1047&gt;R1047,1,0)</f>
        <v>1</v>
      </c>
      <c r="T1047" s="31">
        <f>IF(Q1047&lt;R1047,1,0)</f>
        <v>0</v>
      </c>
      <c r="V1047" s="26"/>
      <c r="W1047" s="23"/>
      <c r="Y1047" s="7"/>
    </row>
    <row r="1048" spans="1:25" ht="14.45" customHeight="1" thickBot="1" x14ac:dyDescent="0.25">
      <c r="A1048" s="12"/>
      <c r="B1048" s="12"/>
      <c r="C1048" s="17"/>
      <c r="D1048" s="174" t="s">
        <v>76</v>
      </c>
      <c r="E1048" s="17" t="s">
        <v>404</v>
      </c>
      <c r="F1048" s="124"/>
      <c r="G1048" s="189" t="s">
        <v>289</v>
      </c>
      <c r="H1048" s="150">
        <v>6</v>
      </c>
      <c r="I1048" s="175">
        <v>3</v>
      </c>
      <c r="J1048" s="150">
        <v>6</v>
      </c>
      <c r="K1048" s="175">
        <v>3</v>
      </c>
      <c r="L1048" s="150"/>
      <c r="M1048" s="175"/>
      <c r="O1048" s="9">
        <f t="shared" si="218"/>
        <v>12</v>
      </c>
      <c r="P1048" s="9">
        <f t="shared" si="219"/>
        <v>6</v>
      </c>
      <c r="Q1048" s="9">
        <f>IF(H1048&gt;I1048,1,0)+IF(J1048&gt;K1048,1,0)+IF(L1048&gt;M1048,1,0)</f>
        <v>2</v>
      </c>
      <c r="R1048" s="8">
        <f>IF(H1048&lt;I1048,1,0)+IF(J1048&lt;K1048,1,0)+IF(L1048&lt;M1048,1,0)</f>
        <v>0</v>
      </c>
      <c r="S1048" s="8">
        <f>IF(Q1048&gt;R1048,1,0)</f>
        <v>1</v>
      </c>
      <c r="T1048" s="8">
        <f>IF(Q1048&lt;R1048,1,0)</f>
        <v>0</v>
      </c>
      <c r="V1048" s="26"/>
      <c r="W1048" s="23"/>
      <c r="Y1048" s="7"/>
    </row>
    <row r="1049" spans="1:25" ht="14.45" customHeight="1" thickBot="1" x14ac:dyDescent="0.3">
      <c r="A1049" s="12"/>
      <c r="B1049" s="12"/>
      <c r="C1049" s="258"/>
      <c r="D1049" s="261" t="s">
        <v>77</v>
      </c>
      <c r="E1049" s="17" t="s">
        <v>405</v>
      </c>
      <c r="F1049" s="125"/>
      <c r="G1049" s="189" t="s">
        <v>743</v>
      </c>
      <c r="H1049" s="264">
        <v>6</v>
      </c>
      <c r="I1049" s="267">
        <v>2</v>
      </c>
      <c r="J1049" s="264">
        <v>6</v>
      </c>
      <c r="K1049" s="267">
        <v>2</v>
      </c>
      <c r="L1049" s="264"/>
      <c r="M1049" s="267"/>
      <c r="O1049" s="270">
        <f t="shared" si="218"/>
        <v>12</v>
      </c>
      <c r="P1049" s="270">
        <f t="shared" si="219"/>
        <v>4</v>
      </c>
      <c r="Q1049" s="270">
        <f>IF(H1049&gt;I1049,1,0)+IF(J1049&gt;K1049,1,0)+IF(L1049&gt;M1049,1,0)</f>
        <v>2</v>
      </c>
      <c r="R1049" s="270">
        <f>IF(H1049&lt;I1049,1,0)+IF(J1049&lt;K1049,1,0)+IF(L1049&lt;M1049,1,0)</f>
        <v>0</v>
      </c>
      <c r="S1049" s="270">
        <f>IF(Q1049&gt;R1049,1,0)</f>
        <v>1</v>
      </c>
      <c r="T1049" s="270">
        <f>IF(Q1049&lt;R1049,1,0)</f>
        <v>0</v>
      </c>
      <c r="V1049" s="22"/>
      <c r="W1049" s="23"/>
      <c r="Y1049" s="7"/>
    </row>
    <row r="1050" spans="1:25" ht="14.45" customHeight="1" thickBot="1" x14ac:dyDescent="0.25">
      <c r="A1050" s="12"/>
      <c r="B1050" s="12"/>
      <c r="C1050" s="259"/>
      <c r="D1050" s="262"/>
      <c r="E1050" s="32" t="s">
        <v>67</v>
      </c>
      <c r="F1050" s="126"/>
      <c r="G1050" s="190" t="s">
        <v>67</v>
      </c>
      <c r="H1050" s="265"/>
      <c r="I1050" s="268"/>
      <c r="J1050" s="265"/>
      <c r="K1050" s="268"/>
      <c r="L1050" s="265"/>
      <c r="M1050" s="268"/>
      <c r="O1050" s="271"/>
      <c r="P1050" s="271"/>
      <c r="Q1050" s="271"/>
      <c r="R1050" s="271"/>
      <c r="S1050" s="271"/>
      <c r="T1050" s="271"/>
      <c r="V1050" s="26"/>
      <c r="W1050" s="23"/>
      <c r="Y1050" s="7"/>
    </row>
    <row r="1051" spans="1:25" ht="14.45" customHeight="1" thickBot="1" x14ac:dyDescent="0.25">
      <c r="A1051" s="12"/>
      <c r="B1051" s="12"/>
      <c r="C1051" s="260"/>
      <c r="D1051" s="263"/>
      <c r="E1051" s="17" t="s">
        <v>403</v>
      </c>
      <c r="F1051" s="127"/>
      <c r="G1051" s="189" t="s">
        <v>742</v>
      </c>
      <c r="H1051" s="266"/>
      <c r="I1051" s="269"/>
      <c r="J1051" s="266"/>
      <c r="K1051" s="269"/>
      <c r="L1051" s="266"/>
      <c r="M1051" s="269"/>
      <c r="O1051" s="272"/>
      <c r="P1051" s="272"/>
      <c r="Q1051" s="272"/>
      <c r="R1051" s="272"/>
      <c r="S1051" s="272"/>
      <c r="T1051" s="272"/>
      <c r="V1051" s="26"/>
      <c r="Y1051" s="7"/>
    </row>
    <row r="1052" spans="1:25" ht="14.45" customHeight="1" thickBot="1" x14ac:dyDescent="0.25">
      <c r="A1052" s="12"/>
      <c r="B1052" s="12"/>
      <c r="C1052" s="218"/>
      <c r="D1052" s="83"/>
      <c r="E1052" s="33"/>
      <c r="F1052" s="219"/>
      <c r="G1052" s="152"/>
      <c r="H1052" s="216"/>
      <c r="I1052" s="216"/>
      <c r="J1052" s="216"/>
      <c r="K1052" s="216"/>
      <c r="L1052" s="216"/>
      <c r="M1052" s="217"/>
      <c r="O1052" s="8">
        <f t="shared" ref="O1052:T1052" si="220">O1047+O1048+O1049</f>
        <v>36</v>
      </c>
      <c r="P1052" s="8">
        <f t="shared" si="220"/>
        <v>12</v>
      </c>
      <c r="Q1052" s="9">
        <f t="shared" si="220"/>
        <v>6</v>
      </c>
      <c r="R1052" s="8">
        <f t="shared" si="220"/>
        <v>0</v>
      </c>
      <c r="S1052" s="8">
        <f t="shared" si="220"/>
        <v>3</v>
      </c>
      <c r="T1052" s="8">
        <f t="shared" si="220"/>
        <v>0</v>
      </c>
      <c r="V1052" s="26"/>
      <c r="Y1052" s="7"/>
    </row>
    <row r="1053" spans="1:25" ht="14.45" customHeight="1" x14ac:dyDescent="0.2">
      <c r="A1053" s="12"/>
      <c r="B1053" s="12"/>
      <c r="C1053" s="273" t="s">
        <v>100</v>
      </c>
      <c r="D1053" s="274"/>
      <c r="E1053" s="274"/>
      <c r="F1053" s="274"/>
      <c r="G1053" s="274"/>
      <c r="H1053" s="274"/>
      <c r="I1053" s="274"/>
      <c r="J1053" s="274"/>
      <c r="K1053" s="274"/>
      <c r="L1053" s="274"/>
      <c r="M1053" s="275"/>
    </row>
    <row r="1054" spans="1:25" ht="14.45" customHeight="1" thickBot="1" x14ac:dyDescent="0.25">
      <c r="A1054" s="12"/>
      <c r="B1054" s="12"/>
      <c r="C1054" s="276"/>
      <c r="D1054" s="277"/>
      <c r="E1054" s="277"/>
      <c r="F1054" s="277"/>
      <c r="G1054" s="277"/>
      <c r="H1054" s="277"/>
      <c r="I1054" s="277"/>
      <c r="J1054" s="277"/>
      <c r="K1054" s="277"/>
      <c r="L1054" s="277"/>
      <c r="M1054" s="278"/>
    </row>
    <row r="1055" spans="1:25" ht="14.45" customHeight="1" thickBot="1" x14ac:dyDescent="0.25">
      <c r="A1055" s="12"/>
      <c r="B1055" s="12"/>
      <c r="C1055" s="279" t="s">
        <v>13</v>
      </c>
      <c r="D1055" s="280"/>
      <c r="E1055" s="279" t="s">
        <v>63</v>
      </c>
      <c r="F1055" s="280"/>
      <c r="G1055" s="13" t="s">
        <v>64</v>
      </c>
      <c r="H1055" s="281" t="s">
        <v>65</v>
      </c>
      <c r="I1055" s="282"/>
      <c r="J1055" s="282"/>
      <c r="K1055" s="282"/>
      <c r="L1055" s="282"/>
      <c r="M1055" s="283"/>
      <c r="R1055" s="14"/>
      <c r="S1055" s="15"/>
      <c r="T1055" s="16"/>
      <c r="U1055" s="16"/>
    </row>
    <row r="1056" spans="1:25" ht="14.45" customHeight="1" thickBot="1" x14ac:dyDescent="0.25">
      <c r="A1056" s="12"/>
      <c r="B1056" s="12"/>
      <c r="C1056" s="284">
        <v>44727</v>
      </c>
      <c r="D1056" s="285"/>
      <c r="E1056" s="286" t="s">
        <v>5</v>
      </c>
      <c r="F1056" s="287"/>
      <c r="G1056" s="17" t="s">
        <v>93</v>
      </c>
      <c r="H1056" s="281"/>
      <c r="I1056" s="282"/>
      <c r="J1056" s="282"/>
      <c r="K1056" s="282"/>
      <c r="L1056" s="282"/>
      <c r="M1056" s="283"/>
    </row>
    <row r="1057" spans="1:25" ht="14.45" customHeight="1" thickBot="1" x14ac:dyDescent="0.25">
      <c r="A1057" s="12"/>
      <c r="B1057" s="12"/>
      <c r="C1057" s="286"/>
      <c r="D1057" s="288"/>
      <c r="E1057" s="288"/>
      <c r="F1057" s="288"/>
      <c r="G1057" s="288"/>
      <c r="H1057" s="288"/>
      <c r="I1057" s="288"/>
      <c r="J1057" s="288"/>
      <c r="K1057" s="288"/>
      <c r="L1057" s="288"/>
      <c r="M1057" s="287"/>
    </row>
    <row r="1058" spans="1:25" ht="14.45" customHeight="1" thickBot="1" x14ac:dyDescent="0.25">
      <c r="A1058" s="12"/>
      <c r="B1058" s="12"/>
      <c r="C1058" s="18" t="s">
        <v>15</v>
      </c>
      <c r="D1058" s="177"/>
      <c r="E1058" s="18" t="s">
        <v>66</v>
      </c>
      <c r="F1058" s="121" t="s">
        <v>67</v>
      </c>
      <c r="G1058" s="18" t="s">
        <v>66</v>
      </c>
      <c r="H1058" s="289" t="s">
        <v>62</v>
      </c>
      <c r="I1058" s="290"/>
      <c r="J1058" s="290"/>
      <c r="K1058" s="290"/>
      <c r="L1058" s="290"/>
      <c r="M1058" s="291"/>
      <c r="Y1058" s="7"/>
    </row>
    <row r="1059" spans="1:25" ht="14.45" customHeight="1" thickBot="1" x14ac:dyDescent="0.3">
      <c r="A1059" s="12"/>
      <c r="B1059" s="12"/>
      <c r="C1059" s="20"/>
      <c r="D1059" s="21"/>
      <c r="E1059" s="117" t="s">
        <v>123</v>
      </c>
      <c r="F1059" s="208" t="s">
        <v>95</v>
      </c>
      <c r="G1059" s="117" t="s">
        <v>125</v>
      </c>
      <c r="H1059" s="289">
        <f>S1066</f>
        <v>3</v>
      </c>
      <c r="I1059" s="290"/>
      <c r="J1059" s="291"/>
      <c r="K1059" s="289">
        <f>T1066</f>
        <v>0</v>
      </c>
      <c r="L1059" s="290"/>
      <c r="M1059" s="291"/>
      <c r="V1059" s="22"/>
      <c r="W1059" s="23"/>
      <c r="Y1059" s="7"/>
    </row>
    <row r="1060" spans="1:25" ht="14.45" customHeight="1" thickBot="1" x14ac:dyDescent="0.25">
      <c r="A1060" s="12"/>
      <c r="B1060" s="12"/>
      <c r="C1060" s="24" t="s">
        <v>14</v>
      </c>
      <c r="D1060" s="25" t="s">
        <v>68</v>
      </c>
      <c r="E1060" s="24" t="s">
        <v>69</v>
      </c>
      <c r="F1060" s="123"/>
      <c r="G1060" s="24" t="s">
        <v>69</v>
      </c>
      <c r="H1060" s="281" t="s">
        <v>70</v>
      </c>
      <c r="I1060" s="283"/>
      <c r="J1060" s="281" t="s">
        <v>71</v>
      </c>
      <c r="K1060" s="283"/>
      <c r="L1060" s="281" t="s">
        <v>72</v>
      </c>
      <c r="M1060" s="283"/>
      <c r="O1060" s="292" t="s">
        <v>73</v>
      </c>
      <c r="P1060" s="293"/>
      <c r="Q1060" s="292" t="s">
        <v>74</v>
      </c>
      <c r="R1060" s="293"/>
      <c r="S1060" s="292" t="s">
        <v>68</v>
      </c>
      <c r="T1060" s="293"/>
      <c r="V1060" s="26"/>
      <c r="W1060" s="23"/>
      <c r="Y1060" s="7"/>
    </row>
    <row r="1061" spans="1:25" ht="14.45" customHeight="1" thickBot="1" x14ac:dyDescent="0.25">
      <c r="A1061" s="12"/>
      <c r="B1061" s="12"/>
      <c r="C1061" s="27" t="s">
        <v>142</v>
      </c>
      <c r="D1061" s="174" t="s">
        <v>75</v>
      </c>
      <c r="E1061" s="17" t="s">
        <v>689</v>
      </c>
      <c r="F1061" s="124"/>
      <c r="G1061" s="189" t="s">
        <v>688</v>
      </c>
      <c r="H1061" s="150">
        <v>6</v>
      </c>
      <c r="I1061" s="175">
        <v>3</v>
      </c>
      <c r="J1061" s="150">
        <v>6</v>
      </c>
      <c r="K1061" s="175">
        <v>4</v>
      </c>
      <c r="L1061" s="150"/>
      <c r="M1061" s="175"/>
      <c r="O1061" s="176">
        <f t="shared" ref="O1061:O1063" si="221">H1061+J1061+L1061</f>
        <v>12</v>
      </c>
      <c r="P1061" s="176">
        <f t="shared" ref="P1061:P1063" si="222">I1061+K1061+M1061</f>
        <v>7</v>
      </c>
      <c r="Q1061" s="176">
        <f>IF(H1061&gt;I1061,1,0)+IF(J1061&gt;K1061,1,0)+IF(L1061&gt;M1061,1,0)</f>
        <v>2</v>
      </c>
      <c r="R1061" s="31">
        <f>IF(H1061&lt;I1061,1,0)+IF(J1061&lt;K1061,1,0)+IF(L1061&lt;M1061,1,0)</f>
        <v>0</v>
      </c>
      <c r="S1061" s="31">
        <f>IF(Q1061&gt;R1061,1,0)</f>
        <v>1</v>
      </c>
      <c r="T1061" s="31">
        <f>IF(Q1061&lt;R1061,1,0)</f>
        <v>0</v>
      </c>
      <c r="V1061" s="26"/>
      <c r="W1061" s="23"/>
      <c r="Y1061" s="7"/>
    </row>
    <row r="1062" spans="1:25" ht="14.45" customHeight="1" thickBot="1" x14ac:dyDescent="0.25">
      <c r="A1062" s="12"/>
      <c r="B1062" s="12"/>
      <c r="C1062" s="17"/>
      <c r="D1062" s="174" t="s">
        <v>76</v>
      </c>
      <c r="E1062" s="17" t="s">
        <v>293</v>
      </c>
      <c r="F1062" s="124"/>
      <c r="G1062" s="189" t="s">
        <v>307</v>
      </c>
      <c r="H1062" s="150">
        <v>6</v>
      </c>
      <c r="I1062" s="175">
        <v>4</v>
      </c>
      <c r="J1062" s="150">
        <v>6</v>
      </c>
      <c r="K1062" s="175">
        <v>4</v>
      </c>
      <c r="L1062" s="150"/>
      <c r="M1062" s="175"/>
      <c r="O1062" s="9">
        <f t="shared" si="221"/>
        <v>12</v>
      </c>
      <c r="P1062" s="9">
        <f t="shared" si="222"/>
        <v>8</v>
      </c>
      <c r="Q1062" s="9">
        <f>IF(H1062&gt;I1062,1,0)+IF(J1062&gt;K1062,1,0)+IF(L1062&gt;M1062,1,0)</f>
        <v>2</v>
      </c>
      <c r="R1062" s="8">
        <f>IF(H1062&lt;I1062,1,0)+IF(J1062&lt;K1062,1,0)+IF(L1062&lt;M1062,1,0)</f>
        <v>0</v>
      </c>
      <c r="S1062" s="8">
        <f>IF(Q1062&gt;R1062,1,0)</f>
        <v>1</v>
      </c>
      <c r="T1062" s="8">
        <f>IF(Q1062&lt;R1062,1,0)</f>
        <v>0</v>
      </c>
      <c r="V1062" s="26"/>
      <c r="W1062" s="23"/>
      <c r="Y1062" s="7"/>
    </row>
    <row r="1063" spans="1:25" ht="14.45" customHeight="1" thickBot="1" x14ac:dyDescent="0.3">
      <c r="A1063" s="12"/>
      <c r="B1063" s="12"/>
      <c r="C1063" s="258"/>
      <c r="D1063" s="261" t="s">
        <v>77</v>
      </c>
      <c r="E1063" s="17" t="s">
        <v>690</v>
      </c>
      <c r="F1063" s="125"/>
      <c r="G1063" s="189" t="s">
        <v>309</v>
      </c>
      <c r="H1063" s="264">
        <v>6</v>
      </c>
      <c r="I1063" s="267">
        <v>0</v>
      </c>
      <c r="J1063" s="264">
        <v>6</v>
      </c>
      <c r="K1063" s="267">
        <v>0</v>
      </c>
      <c r="L1063" s="264"/>
      <c r="M1063" s="267"/>
      <c r="O1063" s="270">
        <f t="shared" si="221"/>
        <v>12</v>
      </c>
      <c r="P1063" s="270">
        <f t="shared" si="222"/>
        <v>0</v>
      </c>
      <c r="Q1063" s="270">
        <f>IF(H1063&gt;I1063,1,0)+IF(J1063&gt;K1063,1,0)+IF(L1063&gt;M1063,1,0)</f>
        <v>2</v>
      </c>
      <c r="R1063" s="270">
        <f>IF(H1063&lt;I1063,1,0)+IF(J1063&lt;K1063,1,0)+IF(L1063&lt;M1063,1,0)</f>
        <v>0</v>
      </c>
      <c r="S1063" s="270">
        <f>IF(Q1063&gt;R1063,1,0)</f>
        <v>1</v>
      </c>
      <c r="T1063" s="270">
        <f>IF(Q1063&lt;R1063,1,0)</f>
        <v>0</v>
      </c>
      <c r="V1063" s="22"/>
      <c r="W1063" s="23"/>
      <c r="Y1063" s="7"/>
    </row>
    <row r="1064" spans="1:25" ht="14.45" customHeight="1" thickBot="1" x14ac:dyDescent="0.25">
      <c r="A1064" s="12"/>
      <c r="B1064" s="12"/>
      <c r="C1064" s="259"/>
      <c r="D1064" s="262"/>
      <c r="E1064" s="32" t="s">
        <v>67</v>
      </c>
      <c r="F1064" s="126"/>
      <c r="G1064" s="190" t="s">
        <v>688</v>
      </c>
      <c r="H1064" s="265"/>
      <c r="I1064" s="268"/>
      <c r="J1064" s="265"/>
      <c r="K1064" s="268"/>
      <c r="L1064" s="265"/>
      <c r="M1064" s="268"/>
      <c r="O1064" s="271"/>
      <c r="P1064" s="271"/>
      <c r="Q1064" s="271"/>
      <c r="R1064" s="271"/>
      <c r="S1064" s="271"/>
      <c r="T1064" s="271"/>
      <c r="V1064" s="26"/>
      <c r="W1064" s="23"/>
      <c r="Y1064" s="7"/>
    </row>
    <row r="1065" spans="1:25" ht="14.45" customHeight="1" thickBot="1" x14ac:dyDescent="0.25">
      <c r="A1065" s="12"/>
      <c r="B1065" s="12"/>
      <c r="C1065" s="260"/>
      <c r="D1065" s="263"/>
      <c r="E1065" s="17" t="s">
        <v>689</v>
      </c>
      <c r="F1065" s="127"/>
      <c r="G1065" s="189"/>
      <c r="H1065" s="266"/>
      <c r="I1065" s="269"/>
      <c r="J1065" s="266"/>
      <c r="K1065" s="269"/>
      <c r="L1065" s="266"/>
      <c r="M1065" s="269"/>
      <c r="O1065" s="272"/>
      <c r="P1065" s="272"/>
      <c r="Q1065" s="272"/>
      <c r="R1065" s="272"/>
      <c r="S1065" s="272"/>
      <c r="T1065" s="272"/>
      <c r="V1065" s="26"/>
      <c r="Y1065" s="7"/>
    </row>
    <row r="1066" spans="1:25" ht="14.45" customHeight="1" thickBot="1" x14ac:dyDescent="0.25">
      <c r="A1066" s="12"/>
      <c r="B1066" s="12"/>
      <c r="C1066" s="218"/>
      <c r="D1066" s="83"/>
      <c r="E1066" s="33"/>
      <c r="F1066" s="219"/>
      <c r="G1066" s="152"/>
      <c r="H1066" s="216"/>
      <c r="I1066" s="216"/>
      <c r="J1066" s="216"/>
      <c r="K1066" s="216"/>
      <c r="L1066" s="216"/>
      <c r="M1066" s="217"/>
      <c r="O1066" s="8">
        <f t="shared" ref="O1066:T1066" si="223">O1061+O1062+O1063</f>
        <v>36</v>
      </c>
      <c r="P1066" s="8">
        <f t="shared" si="223"/>
        <v>15</v>
      </c>
      <c r="Q1066" s="9">
        <f t="shared" si="223"/>
        <v>6</v>
      </c>
      <c r="R1066" s="8">
        <f t="shared" si="223"/>
        <v>0</v>
      </c>
      <c r="S1066" s="8">
        <f t="shared" si="223"/>
        <v>3</v>
      </c>
      <c r="T1066" s="8">
        <f t="shared" si="223"/>
        <v>0</v>
      </c>
      <c r="V1066" s="26"/>
      <c r="Y1066" s="7"/>
    </row>
    <row r="1067" spans="1:25" ht="14.45" customHeight="1" x14ac:dyDescent="0.2">
      <c r="A1067" s="12"/>
      <c r="B1067" s="12"/>
      <c r="C1067" s="273" t="s">
        <v>100</v>
      </c>
      <c r="D1067" s="274"/>
      <c r="E1067" s="274"/>
      <c r="F1067" s="274"/>
      <c r="G1067" s="274"/>
      <c r="H1067" s="274"/>
      <c r="I1067" s="274"/>
      <c r="J1067" s="274"/>
      <c r="K1067" s="274"/>
      <c r="L1067" s="274"/>
      <c r="M1067" s="275"/>
    </row>
    <row r="1068" spans="1:25" ht="14.45" customHeight="1" thickBot="1" x14ac:dyDescent="0.25">
      <c r="A1068" s="12"/>
      <c r="B1068" s="12"/>
      <c r="C1068" s="276"/>
      <c r="D1068" s="277"/>
      <c r="E1068" s="277"/>
      <c r="F1068" s="277"/>
      <c r="G1068" s="277"/>
      <c r="H1068" s="277"/>
      <c r="I1068" s="277"/>
      <c r="J1068" s="277"/>
      <c r="K1068" s="277"/>
      <c r="L1068" s="277"/>
      <c r="M1068" s="278"/>
    </row>
    <row r="1069" spans="1:25" ht="14.45" customHeight="1" thickBot="1" x14ac:dyDescent="0.25">
      <c r="A1069" s="12"/>
      <c r="B1069" s="12"/>
      <c r="C1069" s="279" t="s">
        <v>13</v>
      </c>
      <c r="D1069" s="280"/>
      <c r="E1069" s="279" t="s">
        <v>63</v>
      </c>
      <c r="F1069" s="280"/>
      <c r="G1069" s="13" t="s">
        <v>64</v>
      </c>
      <c r="H1069" s="281" t="s">
        <v>65</v>
      </c>
      <c r="I1069" s="282"/>
      <c r="J1069" s="282"/>
      <c r="K1069" s="282"/>
      <c r="L1069" s="282"/>
      <c r="M1069" s="283"/>
      <c r="R1069" s="14"/>
      <c r="S1069" s="15"/>
      <c r="T1069" s="16"/>
      <c r="U1069" s="16"/>
    </row>
    <row r="1070" spans="1:25" ht="14.45" customHeight="1" thickBot="1" x14ac:dyDescent="0.25">
      <c r="A1070" s="12"/>
      <c r="B1070" s="12"/>
      <c r="C1070" s="284">
        <v>44727</v>
      </c>
      <c r="D1070" s="285"/>
      <c r="E1070" s="286" t="s">
        <v>5</v>
      </c>
      <c r="F1070" s="287"/>
      <c r="G1070" s="17" t="s">
        <v>93</v>
      </c>
      <c r="H1070" s="281"/>
      <c r="I1070" s="282"/>
      <c r="J1070" s="282"/>
      <c r="K1070" s="282"/>
      <c r="L1070" s="282"/>
      <c r="M1070" s="283"/>
    </row>
    <row r="1071" spans="1:25" ht="14.45" customHeight="1" thickBot="1" x14ac:dyDescent="0.25">
      <c r="A1071" s="12"/>
      <c r="B1071" s="12"/>
      <c r="C1071" s="286"/>
      <c r="D1071" s="288"/>
      <c r="E1071" s="288"/>
      <c r="F1071" s="288"/>
      <c r="G1071" s="288"/>
      <c r="H1071" s="288"/>
      <c r="I1071" s="288"/>
      <c r="J1071" s="288"/>
      <c r="K1071" s="288"/>
      <c r="L1071" s="288"/>
      <c r="M1071" s="287"/>
    </row>
    <row r="1072" spans="1:25" ht="14.45" customHeight="1" thickBot="1" x14ac:dyDescent="0.25">
      <c r="A1072" s="12"/>
      <c r="B1072" s="12"/>
      <c r="C1072" s="18" t="s">
        <v>15</v>
      </c>
      <c r="D1072" s="177"/>
      <c r="E1072" s="18" t="s">
        <v>66</v>
      </c>
      <c r="F1072" s="121" t="s">
        <v>67</v>
      </c>
      <c r="G1072" s="18" t="s">
        <v>66</v>
      </c>
      <c r="H1072" s="289" t="s">
        <v>62</v>
      </c>
      <c r="I1072" s="290"/>
      <c r="J1072" s="290"/>
      <c r="K1072" s="290"/>
      <c r="L1072" s="290"/>
      <c r="M1072" s="291"/>
      <c r="Y1072" s="7"/>
    </row>
    <row r="1073" spans="1:25" ht="14.45" customHeight="1" thickBot="1" x14ac:dyDescent="0.3">
      <c r="A1073" s="12"/>
      <c r="B1073" s="12"/>
      <c r="C1073" s="20"/>
      <c r="D1073" s="21"/>
      <c r="E1073" s="211" t="s">
        <v>0</v>
      </c>
      <c r="F1073" s="212" t="s">
        <v>95</v>
      </c>
      <c r="G1073" s="211" t="s">
        <v>124</v>
      </c>
      <c r="H1073" s="289">
        <f>S1080</f>
        <v>3</v>
      </c>
      <c r="I1073" s="290"/>
      <c r="J1073" s="291"/>
      <c r="K1073" s="289">
        <f>T1080</f>
        <v>0</v>
      </c>
      <c r="L1073" s="290"/>
      <c r="M1073" s="291"/>
      <c r="V1073" s="22"/>
      <c r="W1073" s="23"/>
      <c r="Y1073" s="7"/>
    </row>
    <row r="1074" spans="1:25" ht="14.45" customHeight="1" thickBot="1" x14ac:dyDescent="0.25">
      <c r="A1074" s="12"/>
      <c r="B1074" s="12"/>
      <c r="C1074" s="24" t="s">
        <v>14</v>
      </c>
      <c r="D1074" s="25" t="s">
        <v>68</v>
      </c>
      <c r="E1074" s="24" t="s">
        <v>69</v>
      </c>
      <c r="F1074" s="123"/>
      <c r="G1074" s="24" t="s">
        <v>69</v>
      </c>
      <c r="H1074" s="281" t="s">
        <v>70</v>
      </c>
      <c r="I1074" s="283"/>
      <c r="J1074" s="281" t="s">
        <v>71</v>
      </c>
      <c r="K1074" s="283"/>
      <c r="L1074" s="281" t="s">
        <v>72</v>
      </c>
      <c r="M1074" s="283"/>
      <c r="O1074" s="292" t="s">
        <v>73</v>
      </c>
      <c r="P1074" s="293"/>
      <c r="Q1074" s="292" t="s">
        <v>74</v>
      </c>
      <c r="R1074" s="293"/>
      <c r="S1074" s="292" t="s">
        <v>68</v>
      </c>
      <c r="T1074" s="293"/>
      <c r="V1074" s="26"/>
      <c r="W1074" s="23"/>
      <c r="Y1074" s="7"/>
    </row>
    <row r="1075" spans="1:25" ht="14.45" customHeight="1" thickBot="1" x14ac:dyDescent="0.25">
      <c r="A1075" s="12"/>
      <c r="B1075" s="12"/>
      <c r="C1075" s="27" t="s">
        <v>142</v>
      </c>
      <c r="D1075" s="175" t="s">
        <v>75</v>
      </c>
      <c r="E1075" s="189" t="s">
        <v>305</v>
      </c>
      <c r="F1075" s="192"/>
      <c r="G1075" s="189" t="s">
        <v>486</v>
      </c>
      <c r="H1075" s="150">
        <v>6</v>
      </c>
      <c r="I1075" s="175">
        <v>0</v>
      </c>
      <c r="J1075" s="150">
        <v>6</v>
      </c>
      <c r="K1075" s="175">
        <v>0</v>
      </c>
      <c r="L1075" s="150"/>
      <c r="M1075" s="175"/>
      <c r="O1075" s="176">
        <f t="shared" ref="O1075:O1077" si="224">H1075+J1075+L1075</f>
        <v>12</v>
      </c>
      <c r="P1075" s="176">
        <f t="shared" ref="P1075:P1077" si="225">I1075+K1075+M1075</f>
        <v>0</v>
      </c>
      <c r="Q1075" s="176">
        <f>IF(H1075&gt;I1075,1,0)+IF(J1075&gt;K1075,1,0)+IF(L1075&gt;M1075,1,0)</f>
        <v>2</v>
      </c>
      <c r="R1075" s="31">
        <f>IF(H1075&lt;I1075,1,0)+IF(J1075&lt;K1075,1,0)+IF(L1075&lt;M1075,1,0)</f>
        <v>0</v>
      </c>
      <c r="S1075" s="31">
        <f>IF(Q1075&gt;R1075,1,0)</f>
        <v>1</v>
      </c>
      <c r="T1075" s="31">
        <f>IF(Q1075&lt;R1075,1,0)</f>
        <v>0</v>
      </c>
      <c r="V1075" s="26"/>
      <c r="W1075" s="23"/>
      <c r="Y1075" s="7"/>
    </row>
    <row r="1076" spans="1:25" ht="14.45" customHeight="1" thickBot="1" x14ac:dyDescent="0.25">
      <c r="A1076" s="12"/>
      <c r="B1076" s="12"/>
      <c r="C1076" s="189"/>
      <c r="D1076" s="175" t="s">
        <v>76</v>
      </c>
      <c r="E1076" s="189" t="s">
        <v>304</v>
      </c>
      <c r="F1076" s="192"/>
      <c r="G1076" s="189" t="s">
        <v>487</v>
      </c>
      <c r="H1076" s="150">
        <v>6</v>
      </c>
      <c r="I1076" s="175">
        <v>0</v>
      </c>
      <c r="J1076" s="150">
        <v>6</v>
      </c>
      <c r="K1076" s="175">
        <v>0</v>
      </c>
      <c r="L1076" s="150"/>
      <c r="M1076" s="175"/>
      <c r="O1076" s="9">
        <f t="shared" si="224"/>
        <v>12</v>
      </c>
      <c r="P1076" s="9">
        <f t="shared" si="225"/>
        <v>0</v>
      </c>
      <c r="Q1076" s="9">
        <f>IF(H1076&gt;I1076,1,0)+IF(J1076&gt;K1076,1,0)+IF(L1076&gt;M1076,1,0)</f>
        <v>2</v>
      </c>
      <c r="R1076" s="8">
        <f>IF(H1076&lt;I1076,1,0)+IF(J1076&lt;K1076,1,0)+IF(L1076&lt;M1076,1,0)</f>
        <v>0</v>
      </c>
      <c r="S1076" s="8">
        <f>IF(Q1076&gt;R1076,1,0)</f>
        <v>1</v>
      </c>
      <c r="T1076" s="8">
        <f>IF(Q1076&lt;R1076,1,0)</f>
        <v>0</v>
      </c>
      <c r="V1076" s="26"/>
      <c r="W1076" s="23"/>
      <c r="Y1076" s="7"/>
    </row>
    <row r="1077" spans="1:25" ht="14.45" customHeight="1" thickBot="1" x14ac:dyDescent="0.3">
      <c r="A1077" s="12"/>
      <c r="B1077" s="12"/>
      <c r="C1077" s="300"/>
      <c r="D1077" s="303" t="s">
        <v>77</v>
      </c>
      <c r="E1077" s="189" t="s">
        <v>306</v>
      </c>
      <c r="F1077" s="193"/>
      <c r="G1077" s="189" t="s">
        <v>682</v>
      </c>
      <c r="H1077" s="264">
        <v>6</v>
      </c>
      <c r="I1077" s="267">
        <v>0</v>
      </c>
      <c r="J1077" s="264">
        <v>6</v>
      </c>
      <c r="K1077" s="267">
        <v>0</v>
      </c>
      <c r="L1077" s="264"/>
      <c r="M1077" s="267"/>
      <c r="O1077" s="270">
        <f t="shared" si="224"/>
        <v>12</v>
      </c>
      <c r="P1077" s="270">
        <f t="shared" si="225"/>
        <v>0</v>
      </c>
      <c r="Q1077" s="270">
        <f>IF(H1077&gt;I1077,1,0)+IF(J1077&gt;K1077,1,0)+IF(L1077&gt;M1077,1,0)</f>
        <v>2</v>
      </c>
      <c r="R1077" s="270">
        <f>IF(H1077&lt;I1077,1,0)+IF(J1077&lt;K1077,1,0)+IF(L1077&lt;M1077,1,0)</f>
        <v>0</v>
      </c>
      <c r="S1077" s="270">
        <f>IF(Q1077&gt;R1077,1,0)</f>
        <v>1</v>
      </c>
      <c r="T1077" s="270">
        <f>IF(Q1077&lt;R1077,1,0)</f>
        <v>0</v>
      </c>
      <c r="V1077" s="22"/>
      <c r="W1077" s="23"/>
      <c r="Y1077" s="7"/>
    </row>
    <row r="1078" spans="1:25" ht="14.45" customHeight="1" thickBot="1" x14ac:dyDescent="0.25">
      <c r="A1078" s="12"/>
      <c r="B1078" s="12"/>
      <c r="C1078" s="301"/>
      <c r="D1078" s="304"/>
      <c r="E1078" s="190" t="s">
        <v>67</v>
      </c>
      <c r="F1078" s="194"/>
      <c r="G1078" s="190" t="s">
        <v>67</v>
      </c>
      <c r="H1078" s="265"/>
      <c r="I1078" s="268"/>
      <c r="J1078" s="265"/>
      <c r="K1078" s="268"/>
      <c r="L1078" s="265"/>
      <c r="M1078" s="268"/>
      <c r="O1078" s="271"/>
      <c r="P1078" s="271"/>
      <c r="Q1078" s="271"/>
      <c r="R1078" s="271"/>
      <c r="S1078" s="271"/>
      <c r="T1078" s="271"/>
      <c r="V1078" s="26"/>
      <c r="W1078" s="23"/>
      <c r="Y1078" s="7"/>
    </row>
    <row r="1079" spans="1:25" ht="14.45" customHeight="1" thickBot="1" x14ac:dyDescent="0.25">
      <c r="A1079" s="12"/>
      <c r="B1079" s="12"/>
      <c r="C1079" s="302"/>
      <c r="D1079" s="305"/>
      <c r="E1079" s="189" t="s">
        <v>305</v>
      </c>
      <c r="F1079" s="195"/>
      <c r="G1079" s="189" t="s">
        <v>486</v>
      </c>
      <c r="H1079" s="266"/>
      <c r="I1079" s="269"/>
      <c r="J1079" s="266"/>
      <c r="K1079" s="269"/>
      <c r="L1079" s="266"/>
      <c r="M1079" s="269"/>
      <c r="O1079" s="272"/>
      <c r="P1079" s="272"/>
      <c r="Q1079" s="272"/>
      <c r="R1079" s="272"/>
      <c r="S1079" s="272"/>
      <c r="T1079" s="272"/>
      <c r="V1079" s="26"/>
      <c r="Y1079" s="7"/>
    </row>
    <row r="1080" spans="1:25" ht="14.45" customHeight="1" thickBot="1" x14ac:dyDescent="0.25">
      <c r="A1080" s="12"/>
      <c r="B1080" s="12"/>
      <c r="C1080" s="213"/>
      <c r="D1080" s="214"/>
      <c r="E1080" s="152"/>
      <c r="F1080" s="215"/>
      <c r="G1080" s="152"/>
      <c r="H1080" s="216"/>
      <c r="I1080" s="216"/>
      <c r="J1080" s="216"/>
      <c r="K1080" s="216"/>
      <c r="L1080" s="216"/>
      <c r="M1080" s="217"/>
      <c r="O1080" s="8">
        <f t="shared" ref="O1080:T1080" si="226">O1075+O1076+O1077</f>
        <v>36</v>
      </c>
      <c r="P1080" s="8">
        <f t="shared" si="226"/>
        <v>0</v>
      </c>
      <c r="Q1080" s="9">
        <f t="shared" si="226"/>
        <v>6</v>
      </c>
      <c r="R1080" s="8">
        <f t="shared" si="226"/>
        <v>0</v>
      </c>
      <c r="S1080" s="8">
        <f t="shared" si="226"/>
        <v>3</v>
      </c>
      <c r="T1080" s="8">
        <f t="shared" si="226"/>
        <v>0</v>
      </c>
      <c r="V1080" s="26"/>
      <c r="Y1080" s="7"/>
    </row>
    <row r="1081" spans="1:25" ht="14.45" customHeight="1" x14ac:dyDescent="0.2">
      <c r="A1081" s="12"/>
      <c r="B1081" s="12"/>
      <c r="C1081" s="273" t="s">
        <v>100</v>
      </c>
      <c r="D1081" s="274"/>
      <c r="E1081" s="274"/>
      <c r="F1081" s="274"/>
      <c r="G1081" s="274"/>
      <c r="H1081" s="274"/>
      <c r="I1081" s="274"/>
      <c r="J1081" s="274"/>
      <c r="K1081" s="274"/>
      <c r="L1081" s="274"/>
      <c r="M1081" s="275"/>
    </row>
    <row r="1082" spans="1:25" ht="14.45" customHeight="1" thickBot="1" x14ac:dyDescent="0.25">
      <c r="A1082" s="12"/>
      <c r="B1082" s="12"/>
      <c r="C1082" s="276"/>
      <c r="D1082" s="277"/>
      <c r="E1082" s="277"/>
      <c r="F1082" s="277"/>
      <c r="G1082" s="277"/>
      <c r="H1082" s="277"/>
      <c r="I1082" s="277"/>
      <c r="J1082" s="277"/>
      <c r="K1082" s="277"/>
      <c r="L1082" s="277"/>
      <c r="M1082" s="278"/>
    </row>
    <row r="1083" spans="1:25" ht="14.45" customHeight="1" thickBot="1" x14ac:dyDescent="0.25">
      <c r="A1083" s="12"/>
      <c r="B1083" s="12"/>
      <c r="C1083" s="279" t="s">
        <v>13</v>
      </c>
      <c r="D1083" s="280"/>
      <c r="E1083" s="279" t="s">
        <v>63</v>
      </c>
      <c r="F1083" s="280"/>
      <c r="G1083" s="13" t="s">
        <v>64</v>
      </c>
      <c r="H1083" s="281" t="s">
        <v>65</v>
      </c>
      <c r="I1083" s="282"/>
      <c r="J1083" s="282"/>
      <c r="K1083" s="282"/>
      <c r="L1083" s="282"/>
      <c r="M1083" s="283"/>
      <c r="R1083" s="14"/>
      <c r="S1083" s="15"/>
      <c r="T1083" s="16"/>
      <c r="U1083" s="16"/>
    </row>
    <row r="1084" spans="1:25" ht="14.45" customHeight="1" thickBot="1" x14ac:dyDescent="0.25">
      <c r="A1084" s="12"/>
      <c r="B1084" s="12"/>
      <c r="C1084" s="284">
        <v>44727</v>
      </c>
      <c r="D1084" s="285"/>
      <c r="E1084" s="286" t="s">
        <v>6</v>
      </c>
      <c r="F1084" s="287"/>
      <c r="G1084" s="17" t="s">
        <v>93</v>
      </c>
      <c r="H1084" s="281"/>
      <c r="I1084" s="282"/>
      <c r="J1084" s="282"/>
      <c r="K1084" s="282"/>
      <c r="L1084" s="282"/>
      <c r="M1084" s="283"/>
    </row>
    <row r="1085" spans="1:25" ht="14.45" customHeight="1" thickBot="1" x14ac:dyDescent="0.25">
      <c r="A1085" s="12"/>
      <c r="B1085" s="12"/>
      <c r="C1085" s="286"/>
      <c r="D1085" s="288"/>
      <c r="E1085" s="288"/>
      <c r="F1085" s="288"/>
      <c r="G1085" s="288"/>
      <c r="H1085" s="288"/>
      <c r="I1085" s="288"/>
      <c r="J1085" s="288"/>
      <c r="K1085" s="288"/>
      <c r="L1085" s="288"/>
      <c r="M1085" s="287"/>
    </row>
    <row r="1086" spans="1:25" ht="14.45" customHeight="1" thickBot="1" x14ac:dyDescent="0.25">
      <c r="A1086" s="12"/>
      <c r="B1086" s="12"/>
      <c r="C1086" s="18" t="s">
        <v>15</v>
      </c>
      <c r="D1086" s="177"/>
      <c r="E1086" s="18" t="s">
        <v>66</v>
      </c>
      <c r="F1086" s="121" t="s">
        <v>67</v>
      </c>
      <c r="G1086" s="18" t="s">
        <v>66</v>
      </c>
      <c r="H1086" s="289" t="s">
        <v>62</v>
      </c>
      <c r="I1086" s="290"/>
      <c r="J1086" s="290"/>
      <c r="K1086" s="290"/>
      <c r="L1086" s="290"/>
      <c r="M1086" s="291"/>
      <c r="Y1086" s="7"/>
    </row>
    <row r="1087" spans="1:25" ht="14.45" customHeight="1" thickBot="1" x14ac:dyDescent="0.3">
      <c r="A1087" s="12"/>
      <c r="B1087" s="12"/>
      <c r="C1087" s="20"/>
      <c r="D1087" s="21"/>
      <c r="E1087" s="113" t="s">
        <v>146</v>
      </c>
      <c r="F1087" s="208" t="s">
        <v>95</v>
      </c>
      <c r="G1087" s="113" t="s">
        <v>126</v>
      </c>
      <c r="H1087" s="289">
        <f>S1094</f>
        <v>3</v>
      </c>
      <c r="I1087" s="290"/>
      <c r="J1087" s="291"/>
      <c r="K1087" s="289">
        <f>T1094</f>
        <v>0</v>
      </c>
      <c r="L1087" s="290"/>
      <c r="M1087" s="291"/>
      <c r="V1087" s="22"/>
      <c r="W1087" s="23"/>
      <c r="Y1087" s="7"/>
    </row>
    <row r="1088" spans="1:25" ht="14.45" customHeight="1" thickBot="1" x14ac:dyDescent="0.25">
      <c r="A1088" s="12"/>
      <c r="B1088" s="12"/>
      <c r="C1088" s="24" t="s">
        <v>14</v>
      </c>
      <c r="D1088" s="25" t="s">
        <v>68</v>
      </c>
      <c r="E1088" s="24" t="s">
        <v>69</v>
      </c>
      <c r="F1088" s="123"/>
      <c r="G1088" s="24" t="s">
        <v>69</v>
      </c>
      <c r="H1088" s="281" t="s">
        <v>70</v>
      </c>
      <c r="I1088" s="283"/>
      <c r="J1088" s="281" t="s">
        <v>71</v>
      </c>
      <c r="K1088" s="283"/>
      <c r="L1088" s="281" t="s">
        <v>72</v>
      </c>
      <c r="M1088" s="283"/>
      <c r="O1088" s="292" t="s">
        <v>73</v>
      </c>
      <c r="P1088" s="293"/>
      <c r="Q1088" s="292" t="s">
        <v>74</v>
      </c>
      <c r="R1088" s="293"/>
      <c r="S1088" s="292" t="s">
        <v>68</v>
      </c>
      <c r="T1088" s="293"/>
      <c r="V1088" s="26"/>
      <c r="W1088" s="23"/>
      <c r="Y1088" s="7"/>
    </row>
    <row r="1089" spans="1:25" ht="14.45" customHeight="1" thickBot="1" x14ac:dyDescent="0.25">
      <c r="A1089" s="12"/>
      <c r="B1089" s="12"/>
      <c r="C1089" s="27" t="s">
        <v>140</v>
      </c>
      <c r="D1089" s="174" t="s">
        <v>75</v>
      </c>
      <c r="E1089" s="17" t="s">
        <v>620</v>
      </c>
      <c r="F1089" s="124"/>
      <c r="G1089" s="189" t="s">
        <v>242</v>
      </c>
      <c r="H1089" s="150">
        <v>6</v>
      </c>
      <c r="I1089" s="175">
        <v>1</v>
      </c>
      <c r="J1089" s="150">
        <v>6</v>
      </c>
      <c r="K1089" s="175">
        <v>2</v>
      </c>
      <c r="L1089" s="150"/>
      <c r="M1089" s="175"/>
      <c r="O1089" s="176">
        <f t="shared" ref="O1089:O1091" si="227">H1089+J1089+L1089</f>
        <v>12</v>
      </c>
      <c r="P1089" s="176">
        <f t="shared" ref="P1089:P1091" si="228">I1089+K1089+M1089</f>
        <v>3</v>
      </c>
      <c r="Q1089" s="176">
        <f>IF(H1089&gt;I1089,1,0)+IF(J1089&gt;K1089,1,0)+IF(L1089&gt;M1089,1,0)</f>
        <v>2</v>
      </c>
      <c r="R1089" s="31">
        <f>IF(H1089&lt;I1089,1,0)+IF(J1089&lt;K1089,1,0)+IF(L1089&lt;M1089,1,0)</f>
        <v>0</v>
      </c>
      <c r="S1089" s="31">
        <f>IF(Q1089&gt;R1089,1,0)</f>
        <v>1</v>
      </c>
      <c r="T1089" s="31">
        <f>IF(Q1089&lt;R1089,1,0)</f>
        <v>0</v>
      </c>
      <c r="V1089" s="26"/>
      <c r="W1089" s="23"/>
      <c r="Y1089" s="7"/>
    </row>
    <row r="1090" spans="1:25" ht="14.45" customHeight="1" thickBot="1" x14ac:dyDescent="0.25">
      <c r="A1090" s="12"/>
      <c r="B1090" s="12"/>
      <c r="C1090" s="17"/>
      <c r="D1090" s="174" t="s">
        <v>76</v>
      </c>
      <c r="E1090" s="17" t="s">
        <v>508</v>
      </c>
      <c r="F1090" s="124"/>
      <c r="G1090" s="189" t="s">
        <v>623</v>
      </c>
      <c r="H1090" s="150">
        <v>6</v>
      </c>
      <c r="I1090" s="175">
        <v>2</v>
      </c>
      <c r="J1090" s="150">
        <v>6</v>
      </c>
      <c r="K1090" s="175">
        <v>1</v>
      </c>
      <c r="L1090" s="150"/>
      <c r="M1090" s="175"/>
      <c r="O1090" s="9">
        <f t="shared" si="227"/>
        <v>12</v>
      </c>
      <c r="P1090" s="9">
        <f t="shared" si="228"/>
        <v>3</v>
      </c>
      <c r="Q1090" s="9">
        <f>IF(H1090&gt;I1090,1,0)+IF(J1090&gt;K1090,1,0)+IF(L1090&gt;M1090,1,0)</f>
        <v>2</v>
      </c>
      <c r="R1090" s="8">
        <f>IF(H1090&lt;I1090,1,0)+IF(J1090&lt;K1090,1,0)+IF(L1090&lt;M1090,1,0)</f>
        <v>0</v>
      </c>
      <c r="S1090" s="8">
        <f>IF(Q1090&gt;R1090,1,0)</f>
        <v>1</v>
      </c>
      <c r="T1090" s="8">
        <f>IF(Q1090&lt;R1090,1,0)</f>
        <v>0</v>
      </c>
      <c r="V1090" s="26"/>
      <c r="W1090" s="23"/>
      <c r="Y1090" s="7"/>
    </row>
    <row r="1091" spans="1:25" ht="14.45" customHeight="1" thickBot="1" x14ac:dyDescent="0.3">
      <c r="A1091" s="12"/>
      <c r="B1091" s="12"/>
      <c r="C1091" s="258"/>
      <c r="D1091" s="261" t="s">
        <v>77</v>
      </c>
      <c r="E1091" s="17" t="s">
        <v>621</v>
      </c>
      <c r="F1091" s="125"/>
      <c r="G1091" s="189" t="s">
        <v>244</v>
      </c>
      <c r="H1091" s="264">
        <v>6</v>
      </c>
      <c r="I1091" s="267">
        <v>3</v>
      </c>
      <c r="J1091" s="264">
        <v>6</v>
      </c>
      <c r="K1091" s="267">
        <v>3</v>
      </c>
      <c r="L1091" s="264"/>
      <c r="M1091" s="267"/>
      <c r="O1091" s="270">
        <f t="shared" si="227"/>
        <v>12</v>
      </c>
      <c r="P1091" s="270">
        <f t="shared" si="228"/>
        <v>6</v>
      </c>
      <c r="Q1091" s="270">
        <f>IF(H1091&gt;I1091,1,0)+IF(J1091&gt;K1091,1,0)+IF(L1091&gt;M1091,1,0)</f>
        <v>2</v>
      </c>
      <c r="R1091" s="270">
        <f>IF(H1091&lt;I1091,1,0)+IF(J1091&lt;K1091,1,0)+IF(L1091&lt;M1091,1,0)</f>
        <v>0</v>
      </c>
      <c r="S1091" s="270">
        <f>IF(Q1091&gt;R1091,1,0)</f>
        <v>1</v>
      </c>
      <c r="T1091" s="270">
        <f>IF(Q1091&lt;R1091,1,0)</f>
        <v>0</v>
      </c>
      <c r="V1091" s="22"/>
      <c r="W1091" s="23"/>
      <c r="Y1091" s="7"/>
    </row>
    <row r="1092" spans="1:25" ht="14.45" customHeight="1" thickBot="1" x14ac:dyDescent="0.25">
      <c r="A1092" s="12"/>
      <c r="B1092" s="12"/>
      <c r="C1092" s="259"/>
      <c r="D1092" s="262"/>
      <c r="E1092" s="32" t="s">
        <v>67</v>
      </c>
      <c r="F1092" s="126"/>
      <c r="G1092" s="190" t="s">
        <v>67</v>
      </c>
      <c r="H1092" s="265"/>
      <c r="I1092" s="268"/>
      <c r="J1092" s="265"/>
      <c r="K1092" s="268"/>
      <c r="L1092" s="265"/>
      <c r="M1092" s="268"/>
      <c r="O1092" s="271"/>
      <c r="P1092" s="271"/>
      <c r="Q1092" s="271"/>
      <c r="R1092" s="271"/>
      <c r="S1092" s="271"/>
      <c r="T1092" s="271"/>
      <c r="V1092" s="26"/>
      <c r="W1092" s="23"/>
      <c r="Y1092" s="7"/>
    </row>
    <row r="1093" spans="1:25" ht="14.45" customHeight="1" thickBot="1" x14ac:dyDescent="0.25">
      <c r="A1093" s="12"/>
      <c r="B1093" s="12"/>
      <c r="C1093" s="260"/>
      <c r="D1093" s="263"/>
      <c r="E1093" s="17" t="s">
        <v>622</v>
      </c>
      <c r="F1093" s="127"/>
      <c r="G1093" s="189" t="s">
        <v>242</v>
      </c>
      <c r="H1093" s="266"/>
      <c r="I1093" s="269"/>
      <c r="J1093" s="266"/>
      <c r="K1093" s="269"/>
      <c r="L1093" s="266"/>
      <c r="M1093" s="269"/>
      <c r="O1093" s="272"/>
      <c r="P1093" s="272"/>
      <c r="Q1093" s="272"/>
      <c r="R1093" s="272"/>
      <c r="S1093" s="272"/>
      <c r="T1093" s="272"/>
      <c r="V1093" s="26"/>
      <c r="Y1093" s="7"/>
    </row>
    <row r="1094" spans="1:25" ht="14.45" customHeight="1" thickBot="1" x14ac:dyDescent="0.25">
      <c r="A1094" s="12"/>
      <c r="B1094" s="12"/>
      <c r="C1094" s="218"/>
      <c r="D1094" s="83"/>
      <c r="E1094" s="33"/>
      <c r="F1094" s="219"/>
      <c r="G1094" s="152"/>
      <c r="H1094" s="216"/>
      <c r="I1094" s="216"/>
      <c r="J1094" s="216"/>
      <c r="K1094" s="216"/>
      <c r="L1094" s="216"/>
      <c r="M1094" s="217"/>
      <c r="O1094" s="8">
        <f t="shared" ref="O1094:T1094" si="229">O1089+O1090+O1091</f>
        <v>36</v>
      </c>
      <c r="P1094" s="8">
        <f t="shared" si="229"/>
        <v>12</v>
      </c>
      <c r="Q1094" s="9">
        <f t="shared" si="229"/>
        <v>6</v>
      </c>
      <c r="R1094" s="8">
        <f t="shared" si="229"/>
        <v>0</v>
      </c>
      <c r="S1094" s="8">
        <f t="shared" si="229"/>
        <v>3</v>
      </c>
      <c r="T1094" s="8">
        <f t="shared" si="229"/>
        <v>0</v>
      </c>
      <c r="V1094" s="26"/>
      <c r="Y1094" s="7"/>
    </row>
    <row r="1095" spans="1:25" ht="14.45" customHeight="1" x14ac:dyDescent="0.2">
      <c r="A1095" s="12"/>
      <c r="B1095" s="12"/>
      <c r="C1095" s="273" t="s">
        <v>100</v>
      </c>
      <c r="D1095" s="274"/>
      <c r="E1095" s="274"/>
      <c r="F1095" s="274"/>
      <c r="G1095" s="274"/>
      <c r="H1095" s="274"/>
      <c r="I1095" s="274"/>
      <c r="J1095" s="274"/>
      <c r="K1095" s="274"/>
      <c r="L1095" s="274"/>
      <c r="M1095" s="275"/>
    </row>
    <row r="1096" spans="1:25" ht="14.45" customHeight="1" thickBot="1" x14ac:dyDescent="0.25">
      <c r="A1096" s="12"/>
      <c r="B1096" s="12"/>
      <c r="C1096" s="276"/>
      <c r="D1096" s="277"/>
      <c r="E1096" s="277"/>
      <c r="F1096" s="277"/>
      <c r="G1096" s="277"/>
      <c r="H1096" s="277"/>
      <c r="I1096" s="277"/>
      <c r="J1096" s="277"/>
      <c r="K1096" s="277"/>
      <c r="L1096" s="277"/>
      <c r="M1096" s="278"/>
    </row>
    <row r="1097" spans="1:25" ht="14.45" customHeight="1" thickBot="1" x14ac:dyDescent="0.25">
      <c r="A1097" s="12"/>
      <c r="B1097" s="12"/>
      <c r="C1097" s="279" t="s">
        <v>13</v>
      </c>
      <c r="D1097" s="280"/>
      <c r="E1097" s="279" t="s">
        <v>63</v>
      </c>
      <c r="F1097" s="280"/>
      <c r="G1097" s="13" t="s">
        <v>64</v>
      </c>
      <c r="H1097" s="281" t="s">
        <v>65</v>
      </c>
      <c r="I1097" s="282"/>
      <c r="J1097" s="282"/>
      <c r="K1097" s="282"/>
      <c r="L1097" s="282"/>
      <c r="M1097" s="283"/>
      <c r="R1097" s="14"/>
      <c r="S1097" s="15"/>
      <c r="T1097" s="16"/>
      <c r="U1097" s="16"/>
    </row>
    <row r="1098" spans="1:25" ht="14.45" customHeight="1" thickBot="1" x14ac:dyDescent="0.25">
      <c r="A1098" s="12"/>
      <c r="B1098" s="12"/>
      <c r="C1098" s="284">
        <v>44727</v>
      </c>
      <c r="D1098" s="285"/>
      <c r="E1098" s="286" t="s">
        <v>6</v>
      </c>
      <c r="F1098" s="287"/>
      <c r="G1098" s="17" t="s">
        <v>93</v>
      </c>
      <c r="H1098" s="281"/>
      <c r="I1098" s="282"/>
      <c r="J1098" s="282"/>
      <c r="K1098" s="282"/>
      <c r="L1098" s="282"/>
      <c r="M1098" s="283"/>
    </row>
    <row r="1099" spans="1:25" ht="14.45" customHeight="1" thickBot="1" x14ac:dyDescent="0.25">
      <c r="A1099" s="12"/>
      <c r="B1099" s="12"/>
      <c r="C1099" s="286"/>
      <c r="D1099" s="288"/>
      <c r="E1099" s="288"/>
      <c r="F1099" s="288"/>
      <c r="G1099" s="288"/>
      <c r="H1099" s="288"/>
      <c r="I1099" s="288"/>
      <c r="J1099" s="288"/>
      <c r="K1099" s="288"/>
      <c r="L1099" s="288"/>
      <c r="M1099" s="287"/>
    </row>
    <row r="1100" spans="1:25" ht="14.45" customHeight="1" thickBot="1" x14ac:dyDescent="0.25">
      <c r="A1100" s="12"/>
      <c r="B1100" s="12"/>
      <c r="C1100" s="18" t="s">
        <v>15</v>
      </c>
      <c r="D1100" s="177"/>
      <c r="E1100" s="18" t="s">
        <v>66</v>
      </c>
      <c r="F1100" s="121" t="s">
        <v>67</v>
      </c>
      <c r="G1100" s="18" t="s">
        <v>66</v>
      </c>
      <c r="H1100" s="289" t="s">
        <v>62</v>
      </c>
      <c r="I1100" s="290"/>
      <c r="J1100" s="290"/>
      <c r="K1100" s="290"/>
      <c r="L1100" s="290"/>
      <c r="M1100" s="291"/>
      <c r="Y1100" s="7"/>
    </row>
    <row r="1101" spans="1:25" ht="14.45" customHeight="1" thickBot="1" x14ac:dyDescent="0.3">
      <c r="A1101" s="12"/>
      <c r="B1101" s="12"/>
      <c r="C1101" s="20"/>
      <c r="D1101" s="21"/>
      <c r="E1101" s="117" t="s">
        <v>128</v>
      </c>
      <c r="F1101" s="208" t="s">
        <v>95</v>
      </c>
      <c r="G1101" s="117" t="s">
        <v>130</v>
      </c>
      <c r="H1101" s="289">
        <f>S1108</f>
        <v>0</v>
      </c>
      <c r="I1101" s="290"/>
      <c r="J1101" s="291"/>
      <c r="K1101" s="289">
        <f>T1108</f>
        <v>3</v>
      </c>
      <c r="L1101" s="290"/>
      <c r="M1101" s="291"/>
      <c r="V1101" s="22"/>
      <c r="W1101" s="23"/>
      <c r="Y1101" s="7"/>
    </row>
    <row r="1102" spans="1:25" ht="14.45" customHeight="1" thickBot="1" x14ac:dyDescent="0.25">
      <c r="A1102" s="12"/>
      <c r="B1102" s="12"/>
      <c r="C1102" s="24" t="s">
        <v>14</v>
      </c>
      <c r="D1102" s="25" t="s">
        <v>68</v>
      </c>
      <c r="E1102" s="24" t="s">
        <v>69</v>
      </c>
      <c r="F1102" s="123"/>
      <c r="G1102" s="24" t="s">
        <v>69</v>
      </c>
      <c r="H1102" s="281" t="s">
        <v>70</v>
      </c>
      <c r="I1102" s="283"/>
      <c r="J1102" s="281" t="s">
        <v>71</v>
      </c>
      <c r="K1102" s="283"/>
      <c r="L1102" s="281" t="s">
        <v>72</v>
      </c>
      <c r="M1102" s="283"/>
      <c r="O1102" s="292" t="s">
        <v>73</v>
      </c>
      <c r="P1102" s="293"/>
      <c r="Q1102" s="292" t="s">
        <v>74</v>
      </c>
      <c r="R1102" s="293"/>
      <c r="S1102" s="292" t="s">
        <v>68</v>
      </c>
      <c r="T1102" s="293"/>
      <c r="V1102" s="26"/>
      <c r="W1102" s="23"/>
      <c r="Y1102" s="7"/>
    </row>
    <row r="1103" spans="1:25" ht="14.45" customHeight="1" thickBot="1" x14ac:dyDescent="0.25">
      <c r="A1103" s="12"/>
      <c r="B1103" s="12"/>
      <c r="C1103" s="27" t="s">
        <v>142</v>
      </c>
      <c r="D1103" s="174" t="s">
        <v>75</v>
      </c>
      <c r="E1103" s="17" t="s">
        <v>237</v>
      </c>
      <c r="F1103" s="124"/>
      <c r="G1103" s="189" t="s">
        <v>617</v>
      </c>
      <c r="H1103" s="150">
        <v>1</v>
      </c>
      <c r="I1103" s="175">
        <v>6</v>
      </c>
      <c r="J1103" s="150">
        <v>1</v>
      </c>
      <c r="K1103" s="175">
        <v>6</v>
      </c>
      <c r="L1103" s="150"/>
      <c r="M1103" s="175"/>
      <c r="O1103" s="176">
        <f t="shared" ref="O1103:O1105" si="230">H1103+J1103+L1103</f>
        <v>2</v>
      </c>
      <c r="P1103" s="176">
        <f t="shared" ref="P1103:P1105" si="231">I1103+K1103+M1103</f>
        <v>12</v>
      </c>
      <c r="Q1103" s="176">
        <f>IF(H1103&gt;I1103,1,0)+IF(J1103&gt;K1103,1,0)+IF(L1103&gt;M1103,1,0)</f>
        <v>0</v>
      </c>
      <c r="R1103" s="31">
        <f>IF(H1103&lt;I1103,1,0)+IF(J1103&lt;K1103,1,0)+IF(L1103&lt;M1103,1,0)</f>
        <v>2</v>
      </c>
      <c r="S1103" s="31">
        <f>IF(Q1103&gt;R1103,1,0)</f>
        <v>0</v>
      </c>
      <c r="T1103" s="31">
        <f>IF(Q1103&lt;R1103,1,0)</f>
        <v>1</v>
      </c>
      <c r="V1103" s="26"/>
      <c r="W1103" s="23"/>
      <c r="Y1103" s="7"/>
    </row>
    <row r="1104" spans="1:25" ht="14.45" customHeight="1" thickBot="1" x14ac:dyDescent="0.25">
      <c r="A1104" s="12"/>
      <c r="B1104" s="12"/>
      <c r="C1104" s="17"/>
      <c r="D1104" s="174" t="s">
        <v>76</v>
      </c>
      <c r="E1104" s="17" t="s">
        <v>238</v>
      </c>
      <c r="F1104" s="124"/>
      <c r="G1104" s="189" t="s">
        <v>248</v>
      </c>
      <c r="H1104" s="150">
        <v>2</v>
      </c>
      <c r="I1104" s="175">
        <v>6</v>
      </c>
      <c r="J1104" s="150">
        <v>2</v>
      </c>
      <c r="K1104" s="175">
        <v>6</v>
      </c>
      <c r="L1104" s="150"/>
      <c r="M1104" s="175"/>
      <c r="O1104" s="9">
        <f t="shared" si="230"/>
        <v>4</v>
      </c>
      <c r="P1104" s="9">
        <f t="shared" si="231"/>
        <v>12</v>
      </c>
      <c r="Q1104" s="9">
        <f>IF(H1104&gt;I1104,1,0)+IF(J1104&gt;K1104,1,0)+IF(L1104&gt;M1104,1,0)</f>
        <v>0</v>
      </c>
      <c r="R1104" s="8">
        <f>IF(H1104&lt;I1104,1,0)+IF(J1104&lt;K1104,1,0)+IF(L1104&lt;M1104,1,0)</f>
        <v>2</v>
      </c>
      <c r="S1104" s="8">
        <f>IF(Q1104&gt;R1104,1,0)</f>
        <v>0</v>
      </c>
      <c r="T1104" s="8">
        <f>IF(Q1104&lt;R1104,1,0)</f>
        <v>1</v>
      </c>
      <c r="V1104" s="26"/>
      <c r="W1104" s="23"/>
      <c r="Y1104" s="7"/>
    </row>
    <row r="1105" spans="1:25" ht="14.45" customHeight="1" thickBot="1" x14ac:dyDescent="0.25">
      <c r="A1105" s="12"/>
      <c r="B1105" s="12"/>
      <c r="C1105" s="258"/>
      <c r="D1105" s="261" t="s">
        <v>77</v>
      </c>
      <c r="E1105" s="17" t="s">
        <v>238</v>
      </c>
      <c r="F1105" s="125"/>
      <c r="G1105" s="189" t="s">
        <v>618</v>
      </c>
      <c r="H1105" s="264">
        <v>3</v>
      </c>
      <c r="I1105" s="267">
        <v>6</v>
      </c>
      <c r="J1105" s="264">
        <v>4</v>
      </c>
      <c r="K1105" s="267">
        <v>6</v>
      </c>
      <c r="L1105" s="264"/>
      <c r="M1105" s="267"/>
      <c r="O1105" s="270">
        <f t="shared" si="230"/>
        <v>7</v>
      </c>
      <c r="P1105" s="270">
        <f t="shared" si="231"/>
        <v>12</v>
      </c>
      <c r="Q1105" s="270">
        <f>IF(H1105&gt;I1105,1,0)+IF(J1105&gt;K1105,1,0)+IF(L1105&gt;M1105,1,0)</f>
        <v>0</v>
      </c>
      <c r="R1105" s="270">
        <f>IF(H1105&lt;I1105,1,0)+IF(J1105&lt;K1105,1,0)+IF(L1105&lt;M1105,1,0)</f>
        <v>2</v>
      </c>
      <c r="S1105" s="270">
        <f>IF(Q1105&gt;R1105,1,0)</f>
        <v>0</v>
      </c>
      <c r="T1105" s="270">
        <f>IF(Q1105&lt;R1105,1,0)</f>
        <v>1</v>
      </c>
      <c r="W1105" s="23"/>
      <c r="Y1105" s="7"/>
    </row>
    <row r="1106" spans="1:25" ht="14.45" customHeight="1" thickBot="1" x14ac:dyDescent="0.25">
      <c r="A1106" s="12"/>
      <c r="B1106" s="12"/>
      <c r="C1106" s="259"/>
      <c r="D1106" s="262"/>
      <c r="E1106" s="32" t="s">
        <v>67</v>
      </c>
      <c r="F1106" s="126"/>
      <c r="G1106" s="190" t="s">
        <v>67</v>
      </c>
      <c r="H1106" s="265"/>
      <c r="I1106" s="268"/>
      <c r="J1106" s="265"/>
      <c r="K1106" s="268"/>
      <c r="L1106" s="265"/>
      <c r="M1106" s="268"/>
      <c r="O1106" s="271"/>
      <c r="P1106" s="271"/>
      <c r="Q1106" s="271"/>
      <c r="R1106" s="271"/>
      <c r="S1106" s="271"/>
      <c r="T1106" s="271"/>
      <c r="W1106" s="23"/>
      <c r="Y1106" s="7"/>
    </row>
    <row r="1107" spans="1:25" ht="14.45" customHeight="1" thickBot="1" x14ac:dyDescent="0.25">
      <c r="A1107" s="12"/>
      <c r="B1107" s="12"/>
      <c r="C1107" s="260"/>
      <c r="D1107" s="263"/>
      <c r="E1107" s="17" t="s">
        <v>619</v>
      </c>
      <c r="F1107" s="127"/>
      <c r="G1107" s="189" t="s">
        <v>248</v>
      </c>
      <c r="H1107" s="266"/>
      <c r="I1107" s="269"/>
      <c r="J1107" s="266"/>
      <c r="K1107" s="269"/>
      <c r="L1107" s="266"/>
      <c r="M1107" s="269"/>
      <c r="O1107" s="272"/>
      <c r="P1107" s="272"/>
      <c r="Q1107" s="272"/>
      <c r="R1107" s="272"/>
      <c r="S1107" s="272"/>
      <c r="T1107" s="272"/>
      <c r="V1107" s="26"/>
      <c r="Y1107" s="7"/>
    </row>
    <row r="1108" spans="1:25" ht="14.45" customHeight="1" thickBot="1" x14ac:dyDescent="0.25">
      <c r="A1108" s="12"/>
      <c r="B1108" s="12"/>
      <c r="C1108" s="218"/>
      <c r="D1108" s="83"/>
      <c r="E1108" s="33"/>
      <c r="F1108" s="219"/>
      <c r="G1108" s="152"/>
      <c r="H1108" s="216"/>
      <c r="I1108" s="216"/>
      <c r="J1108" s="216"/>
      <c r="K1108" s="216"/>
      <c r="L1108" s="216"/>
      <c r="M1108" s="217"/>
      <c r="O1108" s="8">
        <f t="shared" ref="O1108:T1108" si="232">O1103+O1104+O1105</f>
        <v>13</v>
      </c>
      <c r="P1108" s="8">
        <f t="shared" si="232"/>
        <v>36</v>
      </c>
      <c r="Q1108" s="9">
        <f t="shared" si="232"/>
        <v>0</v>
      </c>
      <c r="R1108" s="8">
        <f t="shared" si="232"/>
        <v>6</v>
      </c>
      <c r="S1108" s="8">
        <f t="shared" si="232"/>
        <v>0</v>
      </c>
      <c r="T1108" s="8">
        <f t="shared" si="232"/>
        <v>3</v>
      </c>
      <c r="V1108" s="26"/>
      <c r="Y1108" s="7"/>
    </row>
    <row r="1109" spans="1:25" ht="14.45" customHeight="1" x14ac:dyDescent="0.2">
      <c r="A1109" s="12"/>
      <c r="B1109" s="12"/>
      <c r="C1109" s="273" t="s">
        <v>100</v>
      </c>
      <c r="D1109" s="274"/>
      <c r="E1109" s="274"/>
      <c r="F1109" s="274"/>
      <c r="G1109" s="274"/>
      <c r="H1109" s="274"/>
      <c r="I1109" s="274"/>
      <c r="J1109" s="274"/>
      <c r="K1109" s="274"/>
      <c r="L1109" s="274"/>
      <c r="M1109" s="275"/>
    </row>
    <row r="1110" spans="1:25" ht="14.45" customHeight="1" thickBot="1" x14ac:dyDescent="0.25">
      <c r="A1110" s="12"/>
      <c r="B1110" s="12"/>
      <c r="C1110" s="276"/>
      <c r="D1110" s="277"/>
      <c r="E1110" s="277"/>
      <c r="F1110" s="277"/>
      <c r="G1110" s="277"/>
      <c r="H1110" s="277"/>
      <c r="I1110" s="277"/>
      <c r="J1110" s="277"/>
      <c r="K1110" s="277"/>
      <c r="L1110" s="277"/>
      <c r="M1110" s="278"/>
    </row>
    <row r="1111" spans="1:25" ht="14.45" customHeight="1" thickBot="1" x14ac:dyDescent="0.25">
      <c r="A1111" s="12"/>
      <c r="B1111" s="12"/>
      <c r="C1111" s="279" t="s">
        <v>13</v>
      </c>
      <c r="D1111" s="280"/>
      <c r="E1111" s="279" t="s">
        <v>63</v>
      </c>
      <c r="F1111" s="280"/>
      <c r="G1111" s="13" t="s">
        <v>64</v>
      </c>
      <c r="H1111" s="281" t="s">
        <v>65</v>
      </c>
      <c r="I1111" s="282"/>
      <c r="J1111" s="282"/>
      <c r="K1111" s="282"/>
      <c r="L1111" s="282"/>
      <c r="M1111" s="283"/>
      <c r="R1111" s="14"/>
      <c r="S1111" s="15"/>
      <c r="T1111" s="16"/>
      <c r="U1111" s="16"/>
    </row>
    <row r="1112" spans="1:25" ht="14.45" customHeight="1" thickBot="1" x14ac:dyDescent="0.25">
      <c r="A1112" s="12"/>
      <c r="B1112" s="12"/>
      <c r="C1112" s="284">
        <v>44727</v>
      </c>
      <c r="D1112" s="285"/>
      <c r="E1112" s="286" t="s">
        <v>6</v>
      </c>
      <c r="F1112" s="287"/>
      <c r="G1112" s="17" t="s">
        <v>93</v>
      </c>
      <c r="H1112" s="281"/>
      <c r="I1112" s="282"/>
      <c r="J1112" s="282"/>
      <c r="K1112" s="282"/>
      <c r="L1112" s="282"/>
      <c r="M1112" s="283"/>
    </row>
    <row r="1113" spans="1:25" ht="14.45" customHeight="1" thickBot="1" x14ac:dyDescent="0.25">
      <c r="A1113" s="12"/>
      <c r="B1113" s="12"/>
      <c r="C1113" s="286"/>
      <c r="D1113" s="288"/>
      <c r="E1113" s="288"/>
      <c r="F1113" s="288"/>
      <c r="G1113" s="288"/>
      <c r="H1113" s="288"/>
      <c r="I1113" s="288"/>
      <c r="J1113" s="288"/>
      <c r="K1113" s="288"/>
      <c r="L1113" s="288"/>
      <c r="M1113" s="287"/>
    </row>
    <row r="1114" spans="1:25" ht="14.45" customHeight="1" thickBot="1" x14ac:dyDescent="0.25">
      <c r="A1114" s="12"/>
      <c r="B1114" s="12"/>
      <c r="C1114" s="18" t="s">
        <v>15</v>
      </c>
      <c r="D1114" s="177"/>
      <c r="E1114" s="18" t="s">
        <v>66</v>
      </c>
      <c r="F1114" s="121" t="s">
        <v>67</v>
      </c>
      <c r="G1114" s="18" t="s">
        <v>66</v>
      </c>
      <c r="H1114" s="289" t="s">
        <v>62</v>
      </c>
      <c r="I1114" s="290"/>
      <c r="J1114" s="290"/>
      <c r="K1114" s="290"/>
      <c r="L1114" s="290"/>
      <c r="M1114" s="291"/>
      <c r="Y1114" s="7"/>
    </row>
    <row r="1115" spans="1:25" ht="14.45" customHeight="1" thickBot="1" x14ac:dyDescent="0.3">
      <c r="A1115" s="12"/>
      <c r="B1115" s="12"/>
      <c r="C1115" s="20"/>
      <c r="D1115" s="21"/>
      <c r="E1115" s="211" t="s">
        <v>131</v>
      </c>
      <c r="F1115" s="212" t="s">
        <v>95</v>
      </c>
      <c r="G1115" s="211" t="s">
        <v>129</v>
      </c>
      <c r="H1115" s="289">
        <f>S1122</f>
        <v>0</v>
      </c>
      <c r="I1115" s="290"/>
      <c r="J1115" s="291"/>
      <c r="K1115" s="289">
        <f>T1122</f>
        <v>3</v>
      </c>
      <c r="L1115" s="290"/>
      <c r="M1115" s="291"/>
      <c r="V1115" s="22"/>
      <c r="W1115" s="23"/>
      <c r="Y1115" s="7"/>
    </row>
    <row r="1116" spans="1:25" ht="14.45" customHeight="1" thickBot="1" x14ac:dyDescent="0.25">
      <c r="A1116" s="12"/>
      <c r="B1116" s="12"/>
      <c r="C1116" s="24" t="s">
        <v>14</v>
      </c>
      <c r="D1116" s="25" t="s">
        <v>68</v>
      </c>
      <c r="E1116" s="24" t="s">
        <v>69</v>
      </c>
      <c r="F1116" s="123"/>
      <c r="G1116" s="24" t="s">
        <v>69</v>
      </c>
      <c r="H1116" s="281" t="s">
        <v>70</v>
      </c>
      <c r="I1116" s="283"/>
      <c r="J1116" s="281" t="s">
        <v>71</v>
      </c>
      <c r="K1116" s="283"/>
      <c r="L1116" s="281" t="s">
        <v>72</v>
      </c>
      <c r="M1116" s="283"/>
      <c r="O1116" s="292" t="s">
        <v>73</v>
      </c>
      <c r="P1116" s="293"/>
      <c r="Q1116" s="292" t="s">
        <v>74</v>
      </c>
      <c r="R1116" s="293"/>
      <c r="S1116" s="292" t="s">
        <v>68</v>
      </c>
      <c r="T1116" s="293"/>
      <c r="V1116" s="26"/>
      <c r="W1116" s="23"/>
      <c r="Y1116" s="7"/>
    </row>
    <row r="1117" spans="1:25" ht="14.45" customHeight="1" thickBot="1" x14ac:dyDescent="0.25">
      <c r="A1117" s="12"/>
      <c r="B1117" s="12"/>
      <c r="C1117" s="27" t="s">
        <v>142</v>
      </c>
      <c r="D1117" s="175" t="s">
        <v>75</v>
      </c>
      <c r="E1117" s="189" t="s">
        <v>615</v>
      </c>
      <c r="F1117" s="192"/>
      <c r="G1117" s="189" t="s">
        <v>240</v>
      </c>
      <c r="H1117" s="150">
        <v>4</v>
      </c>
      <c r="I1117" s="175">
        <v>6</v>
      </c>
      <c r="J1117" s="150">
        <v>3</v>
      </c>
      <c r="K1117" s="175">
        <v>6</v>
      </c>
      <c r="L1117" s="150"/>
      <c r="M1117" s="175"/>
      <c r="O1117" s="176">
        <f t="shared" ref="O1117:O1119" si="233">H1117+J1117+L1117</f>
        <v>7</v>
      </c>
      <c r="P1117" s="176">
        <f t="shared" ref="P1117:P1119" si="234">I1117+K1117+M1117</f>
        <v>12</v>
      </c>
      <c r="Q1117" s="176">
        <f>IF(H1117&gt;I1117,1,0)+IF(J1117&gt;K1117,1,0)+IF(L1117&gt;M1117,1,0)</f>
        <v>0</v>
      </c>
      <c r="R1117" s="31">
        <f>IF(H1117&lt;I1117,1,0)+IF(J1117&lt;K1117,1,0)+IF(L1117&lt;M1117,1,0)</f>
        <v>2</v>
      </c>
      <c r="S1117" s="31">
        <f>IF(Q1117&gt;R1117,1,0)</f>
        <v>0</v>
      </c>
      <c r="T1117" s="31">
        <f>IF(Q1117&lt;R1117,1,0)</f>
        <v>1</v>
      </c>
      <c r="V1117" s="26"/>
      <c r="W1117" s="23"/>
      <c r="Y1117" s="7"/>
    </row>
    <row r="1118" spans="1:25" ht="14.45" customHeight="1" thickBot="1" x14ac:dyDescent="0.25">
      <c r="A1118" s="12"/>
      <c r="B1118" s="12"/>
      <c r="C1118" s="189"/>
      <c r="D1118" s="175" t="s">
        <v>76</v>
      </c>
      <c r="E1118" s="189" t="s">
        <v>616</v>
      </c>
      <c r="F1118" s="192"/>
      <c r="G1118" s="189" t="s">
        <v>241</v>
      </c>
      <c r="H1118" s="150">
        <v>3</v>
      </c>
      <c r="I1118" s="175">
        <v>6</v>
      </c>
      <c r="J1118" s="150">
        <v>2</v>
      </c>
      <c r="K1118" s="175">
        <v>6</v>
      </c>
      <c r="L1118" s="150"/>
      <c r="M1118" s="175"/>
      <c r="O1118" s="9">
        <f t="shared" si="233"/>
        <v>5</v>
      </c>
      <c r="P1118" s="9">
        <f t="shared" si="234"/>
        <v>12</v>
      </c>
      <c r="Q1118" s="9">
        <f>IF(H1118&gt;I1118,1,0)+IF(J1118&gt;K1118,1,0)+IF(L1118&gt;M1118,1,0)</f>
        <v>0</v>
      </c>
      <c r="R1118" s="8">
        <f>IF(H1118&lt;I1118,1,0)+IF(J1118&lt;K1118,1,0)+IF(L1118&lt;M1118,1,0)</f>
        <v>2</v>
      </c>
      <c r="S1118" s="8">
        <f>IF(Q1118&gt;R1118,1,0)</f>
        <v>0</v>
      </c>
      <c r="T1118" s="8">
        <f>IF(Q1118&lt;R1118,1,0)</f>
        <v>1</v>
      </c>
      <c r="V1118" s="26"/>
      <c r="W1118" s="23"/>
      <c r="Y1118" s="7"/>
    </row>
    <row r="1119" spans="1:25" ht="14.45" customHeight="1" thickBot="1" x14ac:dyDescent="0.3">
      <c r="A1119" s="12"/>
      <c r="B1119" s="12"/>
      <c r="C1119" s="300"/>
      <c r="D1119" s="303" t="s">
        <v>77</v>
      </c>
      <c r="E1119" s="184"/>
      <c r="F1119" s="222"/>
      <c r="G1119" s="189" t="s">
        <v>241</v>
      </c>
      <c r="H1119" s="264">
        <v>3</v>
      </c>
      <c r="I1119" s="267">
        <v>6</v>
      </c>
      <c r="J1119" s="264">
        <v>3</v>
      </c>
      <c r="K1119" s="267">
        <v>6</v>
      </c>
      <c r="L1119" s="264"/>
      <c r="M1119" s="267"/>
      <c r="O1119" s="270">
        <f t="shared" si="233"/>
        <v>6</v>
      </c>
      <c r="P1119" s="270">
        <f t="shared" si="234"/>
        <v>12</v>
      </c>
      <c r="Q1119" s="270">
        <f>IF(H1119&gt;I1119,1,0)+IF(J1119&gt;K1119,1,0)+IF(L1119&gt;M1119,1,0)</f>
        <v>0</v>
      </c>
      <c r="R1119" s="270">
        <f>IF(H1119&lt;I1119,1,0)+IF(J1119&lt;K1119,1,0)+IF(L1119&lt;M1119,1,0)</f>
        <v>2</v>
      </c>
      <c r="S1119" s="270">
        <f>IF(Q1119&gt;R1119,1,0)</f>
        <v>0</v>
      </c>
      <c r="T1119" s="270">
        <f>IF(Q1119&lt;R1119,1,0)</f>
        <v>1</v>
      </c>
      <c r="V1119" s="22"/>
      <c r="W1119" s="23"/>
      <c r="Y1119" s="7"/>
    </row>
    <row r="1120" spans="1:25" ht="14.45" customHeight="1" thickBot="1" x14ac:dyDescent="0.25">
      <c r="A1120" s="12"/>
      <c r="B1120" s="12"/>
      <c r="C1120" s="301"/>
      <c r="D1120" s="304"/>
      <c r="E1120" s="185" t="s">
        <v>67</v>
      </c>
      <c r="F1120" s="223"/>
      <c r="G1120" s="190" t="s">
        <v>67</v>
      </c>
      <c r="H1120" s="265"/>
      <c r="I1120" s="268"/>
      <c r="J1120" s="265"/>
      <c r="K1120" s="268"/>
      <c r="L1120" s="265"/>
      <c r="M1120" s="268"/>
      <c r="O1120" s="271"/>
      <c r="P1120" s="271"/>
      <c r="Q1120" s="271"/>
      <c r="R1120" s="271"/>
      <c r="S1120" s="271"/>
      <c r="T1120" s="271"/>
      <c r="V1120" s="26"/>
      <c r="W1120" s="23"/>
      <c r="Y1120" s="7"/>
    </row>
    <row r="1121" spans="1:25" ht="14.45" customHeight="1" thickBot="1" x14ac:dyDescent="0.25">
      <c r="A1121" s="12"/>
      <c r="B1121" s="12"/>
      <c r="C1121" s="302"/>
      <c r="D1121" s="305"/>
      <c r="E1121" s="184"/>
      <c r="F1121" s="224"/>
      <c r="G1121" s="189" t="s">
        <v>240</v>
      </c>
      <c r="H1121" s="266"/>
      <c r="I1121" s="269"/>
      <c r="J1121" s="266"/>
      <c r="K1121" s="269"/>
      <c r="L1121" s="266"/>
      <c r="M1121" s="269"/>
      <c r="O1121" s="272"/>
      <c r="P1121" s="272"/>
      <c r="Q1121" s="272"/>
      <c r="R1121" s="272"/>
      <c r="S1121" s="272"/>
      <c r="T1121" s="272"/>
      <c r="V1121" s="26"/>
      <c r="Y1121" s="7"/>
    </row>
    <row r="1122" spans="1:25" ht="14.45" customHeight="1" thickBot="1" x14ac:dyDescent="0.25">
      <c r="A1122" s="12"/>
      <c r="B1122" s="12"/>
      <c r="C1122" s="213"/>
      <c r="D1122" s="214"/>
      <c r="E1122" s="152"/>
      <c r="F1122" s="215"/>
      <c r="G1122" s="152"/>
      <c r="H1122" s="216"/>
      <c r="I1122" s="216"/>
      <c r="J1122" s="216"/>
      <c r="K1122" s="216"/>
      <c r="L1122" s="216"/>
      <c r="M1122" s="217"/>
      <c r="O1122" s="8">
        <f t="shared" ref="O1122:T1122" si="235">O1117+O1118+O1119</f>
        <v>18</v>
      </c>
      <c r="P1122" s="8">
        <f t="shared" si="235"/>
        <v>36</v>
      </c>
      <c r="Q1122" s="9">
        <f t="shared" si="235"/>
        <v>0</v>
      </c>
      <c r="R1122" s="8">
        <f t="shared" si="235"/>
        <v>6</v>
      </c>
      <c r="S1122" s="8">
        <f t="shared" si="235"/>
        <v>0</v>
      </c>
      <c r="T1122" s="8">
        <f t="shared" si="235"/>
        <v>3</v>
      </c>
      <c r="V1122" s="26"/>
      <c r="Y1122" s="7"/>
    </row>
    <row r="1123" spans="1:25" ht="14.45" customHeight="1" x14ac:dyDescent="0.2">
      <c r="A1123" s="12"/>
      <c r="B1123" s="12"/>
      <c r="C1123" s="273" t="s">
        <v>100</v>
      </c>
      <c r="D1123" s="274"/>
      <c r="E1123" s="274"/>
      <c r="F1123" s="274"/>
      <c r="G1123" s="274"/>
      <c r="H1123" s="274"/>
      <c r="I1123" s="274"/>
      <c r="J1123" s="274"/>
      <c r="K1123" s="274"/>
      <c r="L1123" s="274"/>
      <c r="M1123" s="275"/>
    </row>
    <row r="1124" spans="1:25" ht="14.45" customHeight="1" thickBot="1" x14ac:dyDescent="0.25">
      <c r="A1124" s="12"/>
      <c r="B1124" s="12"/>
      <c r="C1124" s="276"/>
      <c r="D1124" s="277"/>
      <c r="E1124" s="277"/>
      <c r="F1124" s="277"/>
      <c r="G1124" s="277"/>
      <c r="H1124" s="277"/>
      <c r="I1124" s="277"/>
      <c r="J1124" s="277"/>
      <c r="K1124" s="277"/>
      <c r="L1124" s="277"/>
      <c r="M1124" s="278"/>
    </row>
    <row r="1125" spans="1:25" ht="14.45" customHeight="1" thickBot="1" x14ac:dyDescent="0.25">
      <c r="A1125" s="12"/>
      <c r="B1125" s="12"/>
      <c r="C1125" s="279" t="s">
        <v>13</v>
      </c>
      <c r="D1125" s="280"/>
      <c r="E1125" s="279" t="s">
        <v>63</v>
      </c>
      <c r="F1125" s="280"/>
      <c r="G1125" s="13" t="s">
        <v>64</v>
      </c>
      <c r="H1125" s="281" t="s">
        <v>65</v>
      </c>
      <c r="I1125" s="282"/>
      <c r="J1125" s="282"/>
      <c r="K1125" s="282"/>
      <c r="L1125" s="282"/>
      <c r="M1125" s="283"/>
      <c r="R1125" s="14"/>
      <c r="S1125" s="15"/>
      <c r="T1125" s="16"/>
      <c r="U1125" s="16"/>
    </row>
    <row r="1126" spans="1:25" ht="14.45" customHeight="1" thickBot="1" x14ac:dyDescent="0.25">
      <c r="A1126" s="12"/>
      <c r="B1126" s="12"/>
      <c r="C1126" s="284">
        <v>44727</v>
      </c>
      <c r="D1126" s="285"/>
      <c r="E1126" s="286" t="s">
        <v>374</v>
      </c>
      <c r="F1126" s="287"/>
      <c r="G1126" s="17" t="s">
        <v>93</v>
      </c>
      <c r="H1126" s="281"/>
      <c r="I1126" s="282"/>
      <c r="J1126" s="282"/>
      <c r="K1126" s="282"/>
      <c r="L1126" s="282"/>
      <c r="M1126" s="283"/>
    </row>
    <row r="1127" spans="1:25" ht="14.45" customHeight="1" thickBot="1" x14ac:dyDescent="0.25">
      <c r="A1127" s="12"/>
      <c r="B1127" s="12"/>
      <c r="C1127" s="286"/>
      <c r="D1127" s="288"/>
      <c r="E1127" s="288"/>
      <c r="F1127" s="288"/>
      <c r="G1127" s="288"/>
      <c r="H1127" s="288"/>
      <c r="I1127" s="288"/>
      <c r="J1127" s="288"/>
      <c r="K1127" s="288"/>
      <c r="L1127" s="288"/>
      <c r="M1127" s="287"/>
    </row>
    <row r="1128" spans="1:25" ht="14.45" customHeight="1" thickBot="1" x14ac:dyDescent="0.25">
      <c r="A1128" s="12"/>
      <c r="B1128" s="12"/>
      <c r="C1128" s="18" t="s">
        <v>15</v>
      </c>
      <c r="D1128" s="177"/>
      <c r="E1128" s="18" t="s">
        <v>66</v>
      </c>
      <c r="F1128" s="121" t="s">
        <v>67</v>
      </c>
      <c r="G1128" s="18" t="s">
        <v>66</v>
      </c>
      <c r="H1128" s="289" t="s">
        <v>62</v>
      </c>
      <c r="I1128" s="290"/>
      <c r="J1128" s="290"/>
      <c r="K1128" s="290"/>
      <c r="L1128" s="290"/>
      <c r="M1128" s="291"/>
      <c r="Y1128" s="7"/>
    </row>
    <row r="1129" spans="1:25" ht="14.45" customHeight="1" thickBot="1" x14ac:dyDescent="0.3">
      <c r="A1129" s="12"/>
      <c r="B1129" s="12"/>
      <c r="C1129" s="20"/>
      <c r="D1129" s="21"/>
      <c r="E1129" s="117" t="s">
        <v>372</v>
      </c>
      <c r="F1129" s="208" t="s">
        <v>95</v>
      </c>
      <c r="G1129" s="117" t="s">
        <v>376</v>
      </c>
      <c r="H1129" s="289">
        <f>S1136</f>
        <v>0</v>
      </c>
      <c r="I1129" s="290"/>
      <c r="J1129" s="291"/>
      <c r="K1129" s="289">
        <f>T1136</f>
        <v>3</v>
      </c>
      <c r="L1129" s="290"/>
      <c r="M1129" s="291"/>
      <c r="V1129" s="22"/>
      <c r="W1129" s="23"/>
      <c r="Y1129" s="7"/>
    </row>
    <row r="1130" spans="1:25" ht="14.45" customHeight="1" thickBot="1" x14ac:dyDescent="0.25">
      <c r="A1130" s="12"/>
      <c r="B1130" s="12"/>
      <c r="C1130" s="24" t="s">
        <v>14</v>
      </c>
      <c r="D1130" s="25" t="s">
        <v>68</v>
      </c>
      <c r="E1130" s="24" t="s">
        <v>69</v>
      </c>
      <c r="F1130" s="124"/>
      <c r="G1130" s="24" t="s">
        <v>69</v>
      </c>
      <c r="H1130" s="281" t="s">
        <v>70</v>
      </c>
      <c r="I1130" s="283"/>
      <c r="J1130" s="281" t="s">
        <v>71</v>
      </c>
      <c r="K1130" s="283"/>
      <c r="L1130" s="281" t="s">
        <v>72</v>
      </c>
      <c r="M1130" s="283"/>
      <c r="O1130" s="292" t="s">
        <v>73</v>
      </c>
      <c r="P1130" s="293"/>
      <c r="Q1130" s="292" t="s">
        <v>74</v>
      </c>
      <c r="R1130" s="293"/>
      <c r="S1130" s="292" t="s">
        <v>68</v>
      </c>
      <c r="T1130" s="293"/>
      <c r="V1130" s="26"/>
      <c r="W1130" s="23"/>
      <c r="Y1130" s="7"/>
    </row>
    <row r="1131" spans="1:25" ht="14.45" customHeight="1" thickBot="1" x14ac:dyDescent="0.25">
      <c r="A1131" s="12"/>
      <c r="B1131" s="12"/>
      <c r="C1131" s="27" t="s">
        <v>140</v>
      </c>
      <c r="D1131" s="174" t="s">
        <v>75</v>
      </c>
      <c r="E1131" s="231" t="s">
        <v>707</v>
      </c>
      <c r="F1131" s="124"/>
      <c r="G1131" s="234" t="s">
        <v>708</v>
      </c>
      <c r="H1131" s="150">
        <v>2</v>
      </c>
      <c r="I1131" s="175">
        <v>6</v>
      </c>
      <c r="J1131" s="150">
        <v>3</v>
      </c>
      <c r="K1131" s="175">
        <v>6</v>
      </c>
      <c r="L1131" s="150"/>
      <c r="M1131" s="175"/>
      <c r="O1131" s="176">
        <f t="shared" ref="O1131:O1133" si="236">H1131+J1131+L1131</f>
        <v>5</v>
      </c>
      <c r="P1131" s="176">
        <f t="shared" ref="P1131:P1133" si="237">I1131+K1131+M1131</f>
        <v>12</v>
      </c>
      <c r="Q1131" s="176">
        <f>IF(H1131&gt;I1131,1,0)+IF(J1131&gt;K1131,1,0)+IF(L1131&gt;M1131,1,0)</f>
        <v>0</v>
      </c>
      <c r="R1131" s="31">
        <f>IF(H1131&lt;I1131,1,0)+IF(J1131&lt;K1131,1,0)+IF(L1131&lt;M1131,1,0)</f>
        <v>2</v>
      </c>
      <c r="S1131" s="31">
        <f>IF(Q1131&gt;R1131,1,0)</f>
        <v>0</v>
      </c>
      <c r="T1131" s="31">
        <f>IF(Q1131&lt;R1131,1,0)</f>
        <v>1</v>
      </c>
      <c r="V1131" s="26"/>
      <c r="W1131" s="23"/>
      <c r="Y1131" s="7"/>
    </row>
    <row r="1132" spans="1:25" ht="14.45" customHeight="1" thickBot="1" x14ac:dyDescent="0.25">
      <c r="A1132" s="12"/>
      <c r="B1132" s="12"/>
      <c r="C1132" s="17"/>
      <c r="D1132" s="174" t="s">
        <v>76</v>
      </c>
      <c r="E1132" s="231" t="s">
        <v>528</v>
      </c>
      <c r="F1132" s="124"/>
      <c r="G1132" s="234" t="s">
        <v>533</v>
      </c>
      <c r="H1132" s="150">
        <v>4</v>
      </c>
      <c r="I1132" s="175">
        <v>6</v>
      </c>
      <c r="J1132" s="150">
        <v>6</v>
      </c>
      <c r="K1132" s="175">
        <v>4</v>
      </c>
      <c r="L1132" s="150">
        <v>0</v>
      </c>
      <c r="M1132" s="175">
        <v>1</v>
      </c>
      <c r="O1132" s="9">
        <f t="shared" si="236"/>
        <v>10</v>
      </c>
      <c r="P1132" s="9">
        <f t="shared" si="237"/>
        <v>11</v>
      </c>
      <c r="Q1132" s="9">
        <f>IF(H1132&gt;I1132,1,0)+IF(J1132&gt;K1132,1,0)+IF(L1132&gt;M1132,1,0)</f>
        <v>1</v>
      </c>
      <c r="R1132" s="8">
        <f>IF(H1132&lt;I1132,1,0)+IF(J1132&lt;K1132,1,0)+IF(L1132&lt;M1132,1,0)</f>
        <v>2</v>
      </c>
      <c r="S1132" s="8">
        <f>IF(Q1132&gt;R1132,1,0)</f>
        <v>0</v>
      </c>
      <c r="T1132" s="8">
        <f>IF(Q1132&lt;R1132,1,0)</f>
        <v>1</v>
      </c>
      <c r="V1132" s="26"/>
      <c r="W1132" s="23"/>
      <c r="Y1132" s="7"/>
    </row>
    <row r="1133" spans="1:25" ht="14.45" customHeight="1" thickBot="1" x14ac:dyDescent="0.3">
      <c r="A1133" s="12"/>
      <c r="B1133" s="12"/>
      <c r="C1133" s="258"/>
      <c r="D1133" s="261" t="s">
        <v>77</v>
      </c>
      <c r="E1133" s="231" t="s">
        <v>526</v>
      </c>
      <c r="F1133" s="124"/>
      <c r="G1133" s="235" t="s">
        <v>709</v>
      </c>
      <c r="H1133" s="264">
        <v>5</v>
      </c>
      <c r="I1133" s="267">
        <v>7</v>
      </c>
      <c r="J1133" s="264">
        <v>6</v>
      </c>
      <c r="K1133" s="267">
        <v>2</v>
      </c>
      <c r="L1133" s="264">
        <v>0</v>
      </c>
      <c r="M1133" s="267">
        <v>1</v>
      </c>
      <c r="O1133" s="270">
        <f t="shared" si="236"/>
        <v>11</v>
      </c>
      <c r="P1133" s="270">
        <f t="shared" si="237"/>
        <v>10</v>
      </c>
      <c r="Q1133" s="270">
        <f>IF(H1133&gt;I1133,1,0)+IF(J1133&gt;K1133,1,0)+IF(L1133&gt;M1133,1,0)</f>
        <v>1</v>
      </c>
      <c r="R1133" s="270">
        <f>IF(H1133&lt;I1133,1,0)+IF(J1133&lt;K1133,1,0)+IF(L1133&lt;M1133,1,0)</f>
        <v>2</v>
      </c>
      <c r="S1133" s="270">
        <f>IF(Q1133&gt;R1133,1,0)</f>
        <v>0</v>
      </c>
      <c r="T1133" s="270">
        <f>IF(Q1133&lt;R1133,1,0)</f>
        <v>1</v>
      </c>
      <c r="V1133" s="22"/>
      <c r="W1133" s="23"/>
      <c r="Y1133" s="7"/>
    </row>
    <row r="1134" spans="1:25" ht="14.45" customHeight="1" thickBot="1" x14ac:dyDescent="0.25">
      <c r="A1134" s="12"/>
      <c r="B1134" s="12"/>
      <c r="C1134" s="259"/>
      <c r="D1134" s="262"/>
      <c r="E1134" s="17" t="s">
        <v>67</v>
      </c>
      <c r="F1134" s="124"/>
      <c r="G1134" s="190" t="s">
        <v>67</v>
      </c>
      <c r="H1134" s="265"/>
      <c r="I1134" s="268"/>
      <c r="J1134" s="265"/>
      <c r="K1134" s="268"/>
      <c r="L1134" s="265"/>
      <c r="M1134" s="268"/>
      <c r="O1134" s="271"/>
      <c r="P1134" s="271"/>
      <c r="Q1134" s="271"/>
      <c r="R1134" s="271"/>
      <c r="S1134" s="271"/>
      <c r="T1134" s="271"/>
      <c r="V1134" s="26"/>
      <c r="W1134" s="23"/>
      <c r="Y1134" s="7"/>
    </row>
    <row r="1135" spans="1:25" ht="14.45" customHeight="1" thickBot="1" x14ac:dyDescent="0.25">
      <c r="A1135" s="12"/>
      <c r="B1135" s="12"/>
      <c r="C1135" s="260"/>
      <c r="D1135" s="263"/>
      <c r="E1135" s="230" t="s">
        <v>524</v>
      </c>
      <c r="F1135" s="124"/>
      <c r="G1135" s="233" t="s">
        <v>533</v>
      </c>
      <c r="H1135" s="266"/>
      <c r="I1135" s="269"/>
      <c r="J1135" s="266"/>
      <c r="K1135" s="269"/>
      <c r="L1135" s="266"/>
      <c r="M1135" s="269"/>
      <c r="O1135" s="272"/>
      <c r="P1135" s="272"/>
      <c r="Q1135" s="272"/>
      <c r="R1135" s="272"/>
      <c r="S1135" s="272"/>
      <c r="T1135" s="272"/>
      <c r="V1135" s="26"/>
      <c r="Y1135" s="7"/>
    </row>
    <row r="1136" spans="1:25" ht="14.45" customHeight="1" thickBot="1" x14ac:dyDescent="0.25">
      <c r="A1136" s="12"/>
      <c r="B1136" s="12"/>
      <c r="C1136" s="218"/>
      <c r="D1136" s="83"/>
      <c r="E1136" s="33"/>
      <c r="F1136" s="219"/>
      <c r="G1136" s="152"/>
      <c r="H1136" s="216"/>
      <c r="I1136" s="216"/>
      <c r="J1136" s="216"/>
      <c r="K1136" s="216"/>
      <c r="L1136" s="216"/>
      <c r="M1136" s="217"/>
      <c r="O1136" s="8">
        <f t="shared" ref="O1136:T1136" si="238">O1131+O1132+O1133</f>
        <v>26</v>
      </c>
      <c r="P1136" s="8">
        <f t="shared" si="238"/>
        <v>33</v>
      </c>
      <c r="Q1136" s="9">
        <f t="shared" si="238"/>
        <v>2</v>
      </c>
      <c r="R1136" s="8">
        <f t="shared" si="238"/>
        <v>6</v>
      </c>
      <c r="S1136" s="8">
        <f t="shared" si="238"/>
        <v>0</v>
      </c>
      <c r="T1136" s="8">
        <f t="shared" si="238"/>
        <v>3</v>
      </c>
      <c r="V1136" s="26"/>
      <c r="Y1136" s="7"/>
    </row>
    <row r="1137" spans="1:25" ht="14.45" customHeight="1" x14ac:dyDescent="0.2">
      <c r="A1137" s="12"/>
      <c r="B1137" s="12"/>
      <c r="C1137" s="273" t="s">
        <v>100</v>
      </c>
      <c r="D1137" s="274"/>
      <c r="E1137" s="274"/>
      <c r="F1137" s="274"/>
      <c r="G1137" s="274"/>
      <c r="H1137" s="274"/>
      <c r="I1137" s="274"/>
      <c r="J1137" s="274"/>
      <c r="K1137" s="274"/>
      <c r="L1137" s="274"/>
      <c r="M1137" s="275"/>
    </row>
    <row r="1138" spans="1:25" ht="14.45" customHeight="1" thickBot="1" x14ac:dyDescent="0.25">
      <c r="A1138" s="12"/>
      <c r="B1138" s="12"/>
      <c r="C1138" s="276"/>
      <c r="D1138" s="277"/>
      <c r="E1138" s="277"/>
      <c r="F1138" s="277"/>
      <c r="G1138" s="277"/>
      <c r="H1138" s="277"/>
      <c r="I1138" s="277"/>
      <c r="J1138" s="277"/>
      <c r="K1138" s="277"/>
      <c r="L1138" s="277"/>
      <c r="M1138" s="278"/>
    </row>
    <row r="1139" spans="1:25" ht="14.45" customHeight="1" thickBot="1" x14ac:dyDescent="0.25">
      <c r="A1139" s="12"/>
      <c r="B1139" s="12"/>
      <c r="C1139" s="279" t="s">
        <v>13</v>
      </c>
      <c r="D1139" s="280"/>
      <c r="E1139" s="279" t="s">
        <v>63</v>
      </c>
      <c r="F1139" s="280"/>
      <c r="G1139" s="13" t="s">
        <v>64</v>
      </c>
      <c r="H1139" s="281" t="s">
        <v>65</v>
      </c>
      <c r="I1139" s="282"/>
      <c r="J1139" s="282"/>
      <c r="K1139" s="282"/>
      <c r="L1139" s="282"/>
      <c r="M1139" s="283"/>
      <c r="R1139" s="14"/>
      <c r="S1139" s="15"/>
      <c r="T1139" s="16"/>
      <c r="U1139" s="16"/>
    </row>
    <row r="1140" spans="1:25" ht="14.45" customHeight="1" thickBot="1" x14ac:dyDescent="0.25">
      <c r="A1140" s="12"/>
      <c r="B1140" s="12"/>
      <c r="C1140" s="284">
        <v>44727</v>
      </c>
      <c r="D1140" s="285"/>
      <c r="E1140" s="286" t="s">
        <v>374</v>
      </c>
      <c r="F1140" s="287"/>
      <c r="G1140" s="17" t="s">
        <v>93</v>
      </c>
      <c r="H1140" s="281"/>
      <c r="I1140" s="282"/>
      <c r="J1140" s="282"/>
      <c r="K1140" s="282"/>
      <c r="L1140" s="282"/>
      <c r="M1140" s="283"/>
    </row>
    <row r="1141" spans="1:25" ht="14.45" customHeight="1" thickBot="1" x14ac:dyDescent="0.25">
      <c r="A1141" s="12"/>
      <c r="B1141" s="12"/>
      <c r="C1141" s="286"/>
      <c r="D1141" s="288"/>
      <c r="E1141" s="288"/>
      <c r="F1141" s="288"/>
      <c r="G1141" s="288"/>
      <c r="H1141" s="288"/>
      <c r="I1141" s="288"/>
      <c r="J1141" s="288"/>
      <c r="K1141" s="288"/>
      <c r="L1141" s="288"/>
      <c r="M1141" s="287"/>
    </row>
    <row r="1142" spans="1:25" ht="14.45" customHeight="1" thickBot="1" x14ac:dyDescent="0.25">
      <c r="A1142" s="12"/>
      <c r="B1142" s="12"/>
      <c r="C1142" s="18" t="s">
        <v>15</v>
      </c>
      <c r="D1142" s="177"/>
      <c r="E1142" s="18" t="s">
        <v>66</v>
      </c>
      <c r="F1142" s="121" t="s">
        <v>67</v>
      </c>
      <c r="G1142" s="18" t="s">
        <v>66</v>
      </c>
      <c r="H1142" s="289" t="s">
        <v>62</v>
      </c>
      <c r="I1142" s="290"/>
      <c r="J1142" s="290"/>
      <c r="K1142" s="290"/>
      <c r="L1142" s="290"/>
      <c r="M1142" s="291"/>
      <c r="Y1142" s="7"/>
    </row>
    <row r="1143" spans="1:25" ht="14.45" customHeight="1" thickBot="1" x14ac:dyDescent="0.3">
      <c r="A1143" s="12"/>
      <c r="B1143" s="12"/>
      <c r="C1143" s="20"/>
      <c r="D1143" s="21"/>
      <c r="E1143" s="117" t="s">
        <v>375</v>
      </c>
      <c r="F1143" s="208" t="s">
        <v>95</v>
      </c>
      <c r="G1143" s="117" t="s">
        <v>373</v>
      </c>
      <c r="H1143" s="289">
        <f>S1150</f>
        <v>3</v>
      </c>
      <c r="I1143" s="290"/>
      <c r="J1143" s="291"/>
      <c r="K1143" s="289">
        <f>T1150</f>
        <v>0</v>
      </c>
      <c r="L1143" s="290"/>
      <c r="M1143" s="291"/>
      <c r="V1143" s="22"/>
      <c r="W1143" s="23"/>
      <c r="Y1143" s="7"/>
    </row>
    <row r="1144" spans="1:25" ht="14.45" customHeight="1" thickBot="1" x14ac:dyDescent="0.25">
      <c r="A1144" s="12"/>
      <c r="B1144" s="12"/>
      <c r="C1144" s="24" t="s">
        <v>14</v>
      </c>
      <c r="D1144" s="25" t="s">
        <v>68</v>
      </c>
      <c r="E1144" s="24" t="s">
        <v>69</v>
      </c>
      <c r="F1144" s="123"/>
      <c r="G1144" s="24" t="s">
        <v>69</v>
      </c>
      <c r="H1144" s="281" t="s">
        <v>70</v>
      </c>
      <c r="I1144" s="283"/>
      <c r="J1144" s="281" t="s">
        <v>71</v>
      </c>
      <c r="K1144" s="283"/>
      <c r="L1144" s="281" t="s">
        <v>72</v>
      </c>
      <c r="M1144" s="283"/>
      <c r="O1144" s="292" t="s">
        <v>73</v>
      </c>
      <c r="P1144" s="293"/>
      <c r="Q1144" s="292" t="s">
        <v>74</v>
      </c>
      <c r="R1144" s="293"/>
      <c r="S1144" s="292" t="s">
        <v>68</v>
      </c>
      <c r="T1144" s="293"/>
      <c r="V1144" s="26"/>
      <c r="W1144" s="23"/>
      <c r="Y1144" s="7"/>
    </row>
    <row r="1145" spans="1:25" ht="14.45" customHeight="1" thickBot="1" x14ac:dyDescent="0.25">
      <c r="A1145" s="12"/>
      <c r="B1145" s="12"/>
      <c r="C1145" s="27" t="s">
        <v>140</v>
      </c>
      <c r="D1145" s="174" t="s">
        <v>75</v>
      </c>
      <c r="E1145" s="232" t="s">
        <v>530</v>
      </c>
      <c r="F1145" s="124"/>
      <c r="G1145" s="170" t="s">
        <v>525</v>
      </c>
      <c r="H1145" s="150">
        <v>6</v>
      </c>
      <c r="I1145" s="175">
        <v>2</v>
      </c>
      <c r="J1145" s="150">
        <v>6</v>
      </c>
      <c r="K1145" s="175">
        <v>2</v>
      </c>
      <c r="L1145" s="150"/>
      <c r="M1145" s="175"/>
      <c r="O1145" s="176">
        <f t="shared" ref="O1145:O1147" si="239">H1145+J1145+L1145</f>
        <v>12</v>
      </c>
      <c r="P1145" s="176">
        <f t="shared" ref="P1145:P1147" si="240">I1145+K1145+M1145</f>
        <v>4</v>
      </c>
      <c r="Q1145" s="176">
        <f>IF(H1145&gt;I1145,1,0)+IF(J1145&gt;K1145,1,0)+IF(L1145&gt;M1145,1,0)</f>
        <v>2</v>
      </c>
      <c r="R1145" s="31">
        <f>IF(H1145&lt;I1145,1,0)+IF(J1145&lt;K1145,1,0)+IF(L1145&lt;M1145,1,0)</f>
        <v>0</v>
      </c>
      <c r="S1145" s="31">
        <f>IF(Q1145&gt;R1145,1,0)</f>
        <v>1</v>
      </c>
      <c r="T1145" s="31">
        <f>IF(Q1145&lt;R1145,1,0)</f>
        <v>0</v>
      </c>
      <c r="V1145" s="26"/>
      <c r="W1145" s="23"/>
      <c r="Y1145" s="7"/>
    </row>
    <row r="1146" spans="1:25" ht="14.45" customHeight="1" thickBot="1" x14ac:dyDescent="0.25">
      <c r="A1146" s="12"/>
      <c r="B1146" s="12"/>
      <c r="C1146" s="17"/>
      <c r="D1146" s="174" t="s">
        <v>76</v>
      </c>
      <c r="E1146" s="232" t="s">
        <v>532</v>
      </c>
      <c r="F1146" s="124"/>
      <c r="G1146" s="170" t="s">
        <v>527</v>
      </c>
      <c r="H1146" s="150">
        <v>6</v>
      </c>
      <c r="I1146" s="175">
        <v>1</v>
      </c>
      <c r="J1146" s="150">
        <v>3</v>
      </c>
      <c r="K1146" s="175">
        <v>6</v>
      </c>
      <c r="L1146" s="150">
        <v>1</v>
      </c>
      <c r="M1146" s="175">
        <v>0</v>
      </c>
      <c r="O1146" s="9">
        <f t="shared" si="239"/>
        <v>10</v>
      </c>
      <c r="P1146" s="9">
        <f t="shared" si="240"/>
        <v>7</v>
      </c>
      <c r="Q1146" s="9">
        <f>IF(H1146&gt;I1146,1,0)+IF(J1146&gt;K1146,1,0)+IF(L1146&gt;M1146,1,0)</f>
        <v>2</v>
      </c>
      <c r="R1146" s="8">
        <f>IF(H1146&lt;I1146,1,0)+IF(J1146&lt;K1146,1,0)+IF(L1146&lt;M1146,1,0)</f>
        <v>1</v>
      </c>
      <c r="S1146" s="8">
        <f>IF(Q1146&gt;R1146,1,0)</f>
        <v>1</v>
      </c>
      <c r="T1146" s="8">
        <f>IF(Q1146&lt;R1146,1,0)</f>
        <v>0</v>
      </c>
      <c r="V1146" s="26"/>
      <c r="W1146" s="23"/>
      <c r="Y1146" s="7"/>
    </row>
    <row r="1147" spans="1:25" ht="14.45" customHeight="1" thickBot="1" x14ac:dyDescent="0.3">
      <c r="A1147" s="12"/>
      <c r="B1147" s="12"/>
      <c r="C1147" s="258"/>
      <c r="D1147" s="261" t="s">
        <v>77</v>
      </c>
      <c r="E1147" s="17" t="s">
        <v>530</v>
      </c>
      <c r="F1147" s="125"/>
      <c r="G1147" s="189" t="s">
        <v>525</v>
      </c>
      <c r="H1147" s="264">
        <v>6</v>
      </c>
      <c r="I1147" s="267">
        <v>3</v>
      </c>
      <c r="J1147" s="264">
        <v>7</v>
      </c>
      <c r="K1147" s="267">
        <v>5</v>
      </c>
      <c r="L1147" s="264"/>
      <c r="M1147" s="267"/>
      <c r="O1147" s="270">
        <f t="shared" si="239"/>
        <v>13</v>
      </c>
      <c r="P1147" s="270">
        <f t="shared" si="240"/>
        <v>8</v>
      </c>
      <c r="Q1147" s="270">
        <f>IF(H1147&gt;I1147,1,0)+IF(J1147&gt;K1147,1,0)+IF(L1147&gt;M1147,1,0)</f>
        <v>2</v>
      </c>
      <c r="R1147" s="270">
        <f>IF(H1147&lt;I1147,1,0)+IF(J1147&lt;K1147,1,0)+IF(L1147&lt;M1147,1,0)</f>
        <v>0</v>
      </c>
      <c r="S1147" s="270">
        <f>IF(Q1147&gt;R1147,1,0)</f>
        <v>1</v>
      </c>
      <c r="T1147" s="270">
        <f>IF(Q1147&lt;R1147,1,0)</f>
        <v>0</v>
      </c>
      <c r="V1147" s="22"/>
      <c r="W1147" s="23"/>
      <c r="Y1147" s="7"/>
    </row>
    <row r="1148" spans="1:25" ht="14.45" customHeight="1" thickBot="1" x14ac:dyDescent="0.25">
      <c r="A1148" s="12"/>
      <c r="B1148" s="12"/>
      <c r="C1148" s="259"/>
      <c r="D1148" s="262"/>
      <c r="E1148" s="32" t="s">
        <v>67</v>
      </c>
      <c r="F1148" s="126"/>
      <c r="G1148" s="190" t="s">
        <v>67</v>
      </c>
      <c r="H1148" s="265"/>
      <c r="I1148" s="268"/>
      <c r="J1148" s="265"/>
      <c r="K1148" s="268"/>
      <c r="L1148" s="265"/>
      <c r="M1148" s="268"/>
      <c r="O1148" s="271"/>
      <c r="P1148" s="271"/>
      <c r="Q1148" s="271"/>
      <c r="R1148" s="271"/>
      <c r="S1148" s="271"/>
      <c r="T1148" s="271"/>
      <c r="V1148" s="26"/>
      <c r="W1148" s="23"/>
      <c r="Y1148" s="7"/>
    </row>
    <row r="1149" spans="1:25" ht="14.45" customHeight="1" thickBot="1" x14ac:dyDescent="0.25">
      <c r="A1149" s="12"/>
      <c r="B1149" s="12"/>
      <c r="C1149" s="260"/>
      <c r="D1149" s="263"/>
      <c r="E1149" s="17" t="s">
        <v>532</v>
      </c>
      <c r="F1149" s="127"/>
      <c r="G1149" s="189" t="s">
        <v>529</v>
      </c>
      <c r="H1149" s="266"/>
      <c r="I1149" s="269"/>
      <c r="J1149" s="266"/>
      <c r="K1149" s="269"/>
      <c r="L1149" s="266"/>
      <c r="M1149" s="269"/>
      <c r="O1149" s="272"/>
      <c r="P1149" s="272"/>
      <c r="Q1149" s="272"/>
      <c r="R1149" s="272"/>
      <c r="S1149" s="272"/>
      <c r="T1149" s="272"/>
      <c r="V1149" s="26"/>
      <c r="Y1149" s="7"/>
    </row>
    <row r="1150" spans="1:25" ht="14.45" customHeight="1" thickBot="1" x14ac:dyDescent="0.25">
      <c r="A1150" s="12"/>
      <c r="B1150" s="12"/>
      <c r="C1150" s="218"/>
      <c r="D1150" s="83"/>
      <c r="E1150" s="33"/>
      <c r="F1150" s="219"/>
      <c r="G1150" s="152"/>
      <c r="H1150" s="216"/>
      <c r="I1150" s="216"/>
      <c r="J1150" s="216"/>
      <c r="K1150" s="216"/>
      <c r="L1150" s="216"/>
      <c r="M1150" s="217"/>
      <c r="O1150" s="8">
        <f t="shared" ref="O1150:T1150" si="241">O1145+O1146+O1147</f>
        <v>35</v>
      </c>
      <c r="P1150" s="8">
        <f t="shared" si="241"/>
        <v>19</v>
      </c>
      <c r="Q1150" s="9">
        <f t="shared" si="241"/>
        <v>6</v>
      </c>
      <c r="R1150" s="8">
        <f t="shared" si="241"/>
        <v>1</v>
      </c>
      <c r="S1150" s="8">
        <f t="shared" si="241"/>
        <v>3</v>
      </c>
      <c r="T1150" s="8">
        <f t="shared" si="241"/>
        <v>0</v>
      </c>
      <c r="V1150" s="26"/>
      <c r="Y1150" s="7"/>
    </row>
    <row r="1151" spans="1:25" ht="14.45" customHeight="1" x14ac:dyDescent="0.2">
      <c r="A1151" s="12"/>
      <c r="B1151" s="12"/>
      <c r="C1151" s="273" t="s">
        <v>100</v>
      </c>
      <c r="D1151" s="274"/>
      <c r="E1151" s="274"/>
      <c r="F1151" s="274"/>
      <c r="G1151" s="274"/>
      <c r="H1151" s="274"/>
      <c r="I1151" s="274"/>
      <c r="J1151" s="274"/>
      <c r="K1151" s="274"/>
      <c r="L1151" s="274"/>
      <c r="M1151" s="275"/>
    </row>
    <row r="1152" spans="1:25" ht="14.45" customHeight="1" thickBot="1" x14ac:dyDescent="0.25">
      <c r="A1152" s="12"/>
      <c r="B1152" s="12"/>
      <c r="C1152" s="276"/>
      <c r="D1152" s="277"/>
      <c r="E1152" s="277"/>
      <c r="F1152" s="277"/>
      <c r="G1152" s="277"/>
      <c r="H1152" s="277"/>
      <c r="I1152" s="277"/>
      <c r="J1152" s="277"/>
      <c r="K1152" s="277"/>
      <c r="L1152" s="277"/>
      <c r="M1152" s="278"/>
    </row>
    <row r="1153" spans="1:25" ht="14.45" customHeight="1" thickBot="1" x14ac:dyDescent="0.25">
      <c r="A1153" s="12"/>
      <c r="B1153" s="12"/>
      <c r="C1153" s="279" t="s">
        <v>13</v>
      </c>
      <c r="D1153" s="280"/>
      <c r="E1153" s="279" t="s">
        <v>63</v>
      </c>
      <c r="F1153" s="280"/>
      <c r="G1153" s="13" t="s">
        <v>64</v>
      </c>
      <c r="H1153" s="281" t="s">
        <v>65</v>
      </c>
      <c r="I1153" s="282"/>
      <c r="J1153" s="282"/>
      <c r="K1153" s="282"/>
      <c r="L1153" s="282"/>
      <c r="M1153" s="283"/>
      <c r="R1153" s="14"/>
      <c r="S1153" s="15"/>
      <c r="T1153" s="16"/>
      <c r="U1153" s="16"/>
    </row>
    <row r="1154" spans="1:25" ht="14.45" customHeight="1" thickBot="1" x14ac:dyDescent="0.25">
      <c r="A1154" s="12"/>
      <c r="B1154" s="12"/>
      <c r="C1154" s="284">
        <v>44727</v>
      </c>
      <c r="D1154" s="285"/>
      <c r="E1154" s="286" t="s">
        <v>11</v>
      </c>
      <c r="F1154" s="287"/>
      <c r="G1154" s="17" t="s">
        <v>93</v>
      </c>
      <c r="H1154" s="281"/>
      <c r="I1154" s="282"/>
      <c r="J1154" s="282"/>
      <c r="K1154" s="282"/>
      <c r="L1154" s="282"/>
      <c r="M1154" s="283"/>
    </row>
    <row r="1155" spans="1:25" ht="14.45" customHeight="1" thickBot="1" x14ac:dyDescent="0.25">
      <c r="A1155" s="12"/>
      <c r="B1155" s="12"/>
      <c r="C1155" s="286"/>
      <c r="D1155" s="288"/>
      <c r="E1155" s="288"/>
      <c r="F1155" s="288"/>
      <c r="G1155" s="288"/>
      <c r="H1155" s="288"/>
      <c r="I1155" s="288"/>
      <c r="J1155" s="288"/>
      <c r="K1155" s="288"/>
      <c r="L1155" s="288"/>
      <c r="M1155" s="287"/>
    </row>
    <row r="1156" spans="1:25" ht="14.45" customHeight="1" thickBot="1" x14ac:dyDescent="0.25">
      <c r="A1156" s="12"/>
      <c r="B1156" s="12"/>
      <c r="C1156" s="18" t="s">
        <v>15</v>
      </c>
      <c r="D1156" s="177"/>
      <c r="E1156" s="18" t="s">
        <v>66</v>
      </c>
      <c r="F1156" s="121" t="s">
        <v>67</v>
      </c>
      <c r="G1156" s="18" t="s">
        <v>66</v>
      </c>
      <c r="H1156" s="289" t="s">
        <v>62</v>
      </c>
      <c r="I1156" s="290"/>
      <c r="J1156" s="290"/>
      <c r="K1156" s="290"/>
      <c r="L1156" s="290"/>
      <c r="M1156" s="291"/>
      <c r="Y1156" s="7"/>
    </row>
    <row r="1157" spans="1:25" ht="14.45" customHeight="1" thickBot="1" x14ac:dyDescent="0.3">
      <c r="A1157" s="12"/>
      <c r="B1157" s="12"/>
      <c r="C1157" s="20"/>
      <c r="D1157" s="21"/>
      <c r="E1157" s="117" t="s">
        <v>610</v>
      </c>
      <c r="F1157" s="208" t="s">
        <v>95</v>
      </c>
      <c r="G1157" s="117" t="s">
        <v>378</v>
      </c>
      <c r="H1157" s="289">
        <f>S1164</f>
        <v>3</v>
      </c>
      <c r="I1157" s="290"/>
      <c r="J1157" s="291"/>
      <c r="K1157" s="289">
        <f>T1164</f>
        <v>0</v>
      </c>
      <c r="L1157" s="290"/>
      <c r="M1157" s="291"/>
      <c r="V1157" s="22"/>
      <c r="W1157" s="23"/>
      <c r="Y1157" s="7"/>
    </row>
    <row r="1158" spans="1:25" ht="14.45" customHeight="1" thickBot="1" x14ac:dyDescent="0.25">
      <c r="A1158" s="12"/>
      <c r="B1158" s="12"/>
      <c r="C1158" s="24" t="s">
        <v>14</v>
      </c>
      <c r="D1158" s="25" t="s">
        <v>68</v>
      </c>
      <c r="E1158" s="24" t="s">
        <v>69</v>
      </c>
      <c r="F1158" s="123"/>
      <c r="G1158" s="24" t="s">
        <v>69</v>
      </c>
      <c r="H1158" s="281" t="s">
        <v>70</v>
      </c>
      <c r="I1158" s="283"/>
      <c r="J1158" s="281" t="s">
        <v>71</v>
      </c>
      <c r="K1158" s="283"/>
      <c r="L1158" s="281" t="s">
        <v>72</v>
      </c>
      <c r="M1158" s="283"/>
      <c r="O1158" s="292" t="s">
        <v>73</v>
      </c>
      <c r="P1158" s="293"/>
      <c r="Q1158" s="292" t="s">
        <v>74</v>
      </c>
      <c r="R1158" s="293"/>
      <c r="S1158" s="292" t="s">
        <v>68</v>
      </c>
      <c r="T1158" s="293"/>
      <c r="V1158" s="26"/>
      <c r="W1158" s="23"/>
      <c r="Y1158" s="7"/>
    </row>
    <row r="1159" spans="1:25" ht="14.45" customHeight="1" thickBot="1" x14ac:dyDescent="0.25">
      <c r="A1159" s="12"/>
      <c r="B1159" s="12"/>
      <c r="C1159" s="191" t="s">
        <v>140</v>
      </c>
      <c r="D1159" s="175" t="s">
        <v>75</v>
      </c>
      <c r="E1159" s="65" t="s">
        <v>675</v>
      </c>
      <c r="F1159" s="133"/>
      <c r="G1159" s="65" t="s">
        <v>445</v>
      </c>
      <c r="H1159" s="77">
        <v>6</v>
      </c>
      <c r="I1159" s="188">
        <v>2</v>
      </c>
      <c r="J1159" s="77">
        <v>6</v>
      </c>
      <c r="K1159" s="188">
        <v>3</v>
      </c>
      <c r="L1159" s="150"/>
      <c r="M1159" s="175"/>
      <c r="O1159" s="176">
        <f t="shared" ref="O1159:O1161" si="242">H1159+J1159+L1159</f>
        <v>12</v>
      </c>
      <c r="P1159" s="176">
        <f t="shared" ref="P1159:P1161" si="243">I1159+K1159+M1159</f>
        <v>5</v>
      </c>
      <c r="Q1159" s="176">
        <f>IF(H1159&gt;I1159,1,0)+IF(J1159&gt;K1159,1,0)+IF(L1159&gt;M1159,1,0)</f>
        <v>2</v>
      </c>
      <c r="R1159" s="31">
        <f>IF(H1159&lt;I1159,1,0)+IF(J1159&lt;K1159,1,0)+IF(L1159&lt;M1159,1,0)</f>
        <v>0</v>
      </c>
      <c r="S1159" s="31">
        <f>IF(Q1159&gt;R1159,1,0)</f>
        <v>1</v>
      </c>
      <c r="T1159" s="31">
        <f>IF(Q1159&lt;R1159,1,0)</f>
        <v>0</v>
      </c>
      <c r="V1159" s="26"/>
      <c r="W1159" s="23"/>
      <c r="Y1159" s="7"/>
    </row>
    <row r="1160" spans="1:25" ht="14.45" customHeight="1" thickBot="1" x14ac:dyDescent="0.25">
      <c r="A1160" s="12"/>
      <c r="B1160" s="12"/>
      <c r="C1160" s="189"/>
      <c r="D1160" s="175" t="s">
        <v>76</v>
      </c>
      <c r="E1160" s="65" t="s">
        <v>676</v>
      </c>
      <c r="F1160" s="133"/>
      <c r="G1160" s="65" t="s">
        <v>446</v>
      </c>
      <c r="H1160" s="77">
        <v>6</v>
      </c>
      <c r="I1160" s="188">
        <v>4</v>
      </c>
      <c r="J1160" s="77">
        <v>6</v>
      </c>
      <c r="K1160" s="188">
        <v>3</v>
      </c>
      <c r="L1160" s="150"/>
      <c r="M1160" s="175"/>
      <c r="O1160" s="9">
        <f t="shared" si="242"/>
        <v>12</v>
      </c>
      <c r="P1160" s="9">
        <f t="shared" si="243"/>
        <v>7</v>
      </c>
      <c r="Q1160" s="9">
        <f>IF(H1160&gt;I1160,1,0)+IF(J1160&gt;K1160,1,0)+IF(L1160&gt;M1160,1,0)</f>
        <v>2</v>
      </c>
      <c r="R1160" s="8">
        <f>IF(H1160&lt;I1160,1,0)+IF(J1160&lt;K1160,1,0)+IF(L1160&lt;M1160,1,0)</f>
        <v>0</v>
      </c>
      <c r="S1160" s="8">
        <f>IF(Q1160&gt;R1160,1,0)</f>
        <v>1</v>
      </c>
      <c r="T1160" s="8">
        <f>IF(Q1160&lt;R1160,1,0)</f>
        <v>0</v>
      </c>
      <c r="V1160" s="26"/>
      <c r="W1160" s="23"/>
      <c r="Y1160" s="7"/>
    </row>
    <row r="1161" spans="1:25" ht="14.45" customHeight="1" thickBot="1" x14ac:dyDescent="0.3">
      <c r="A1161" s="12"/>
      <c r="B1161" s="12"/>
      <c r="C1161" s="300"/>
      <c r="D1161" s="303" t="s">
        <v>77</v>
      </c>
      <c r="E1161" s="65" t="s">
        <v>675</v>
      </c>
      <c r="F1161" s="134"/>
      <c r="G1161" s="65" t="s">
        <v>445</v>
      </c>
      <c r="H1161" s="306">
        <v>6</v>
      </c>
      <c r="I1161" s="309">
        <v>0</v>
      </c>
      <c r="J1161" s="306">
        <v>6</v>
      </c>
      <c r="K1161" s="309">
        <v>0</v>
      </c>
      <c r="L1161" s="264"/>
      <c r="M1161" s="267"/>
      <c r="O1161" s="270">
        <f t="shared" si="242"/>
        <v>12</v>
      </c>
      <c r="P1161" s="270">
        <f t="shared" si="243"/>
        <v>0</v>
      </c>
      <c r="Q1161" s="270">
        <f>IF(H1161&gt;I1161,1,0)+IF(J1161&gt;K1161,1,0)+IF(L1161&gt;M1161,1,0)</f>
        <v>2</v>
      </c>
      <c r="R1161" s="270">
        <f>IF(H1161&lt;I1161,1,0)+IF(J1161&lt;K1161,1,0)+IF(L1161&lt;M1161,1,0)</f>
        <v>0</v>
      </c>
      <c r="S1161" s="270">
        <f>IF(Q1161&gt;R1161,1,0)</f>
        <v>1</v>
      </c>
      <c r="T1161" s="270">
        <f>IF(Q1161&lt;R1161,1,0)</f>
        <v>0</v>
      </c>
      <c r="V1161" s="22"/>
      <c r="W1161" s="23"/>
      <c r="Y1161" s="7"/>
    </row>
    <row r="1162" spans="1:25" ht="14.45" customHeight="1" thickBot="1" x14ac:dyDescent="0.25">
      <c r="A1162" s="12"/>
      <c r="B1162" s="12"/>
      <c r="C1162" s="301"/>
      <c r="D1162" s="304"/>
      <c r="E1162" s="79"/>
      <c r="F1162" s="135"/>
      <c r="G1162" s="79"/>
      <c r="H1162" s="307"/>
      <c r="I1162" s="310"/>
      <c r="J1162" s="307"/>
      <c r="K1162" s="310"/>
      <c r="L1162" s="265"/>
      <c r="M1162" s="268"/>
      <c r="O1162" s="271"/>
      <c r="P1162" s="271"/>
      <c r="Q1162" s="271"/>
      <c r="R1162" s="271"/>
      <c r="S1162" s="271"/>
      <c r="T1162" s="271"/>
      <c r="V1162" s="26"/>
      <c r="W1162" s="23"/>
      <c r="Y1162" s="7"/>
    </row>
    <row r="1163" spans="1:25" ht="14.45" customHeight="1" thickBot="1" x14ac:dyDescent="0.25">
      <c r="A1163" s="12"/>
      <c r="B1163" s="12"/>
      <c r="C1163" s="302"/>
      <c r="D1163" s="305"/>
      <c r="E1163" s="65" t="s">
        <v>677</v>
      </c>
      <c r="F1163" s="136"/>
      <c r="G1163" s="65" t="s">
        <v>447</v>
      </c>
      <c r="H1163" s="308"/>
      <c r="I1163" s="311"/>
      <c r="J1163" s="308"/>
      <c r="K1163" s="311"/>
      <c r="L1163" s="266"/>
      <c r="M1163" s="269"/>
      <c r="O1163" s="272"/>
      <c r="P1163" s="272"/>
      <c r="Q1163" s="272"/>
      <c r="R1163" s="272"/>
      <c r="S1163" s="272"/>
      <c r="T1163" s="272"/>
      <c r="V1163" s="26"/>
      <c r="Y1163" s="7"/>
    </row>
    <row r="1164" spans="1:25" ht="14.45" customHeight="1" thickBot="1" x14ac:dyDescent="0.25">
      <c r="A1164" s="12"/>
      <c r="B1164" s="12"/>
      <c r="C1164" s="213"/>
      <c r="D1164" s="214"/>
      <c r="E1164" s="152"/>
      <c r="F1164" s="215"/>
      <c r="G1164" s="152"/>
      <c r="H1164" s="216"/>
      <c r="I1164" s="216"/>
      <c r="J1164" s="216"/>
      <c r="K1164" s="216"/>
      <c r="L1164" s="216"/>
      <c r="M1164" s="217"/>
      <c r="O1164" s="8">
        <f t="shared" ref="O1164:T1164" si="244">O1159+O1160+O1161</f>
        <v>36</v>
      </c>
      <c r="P1164" s="8">
        <f t="shared" si="244"/>
        <v>12</v>
      </c>
      <c r="Q1164" s="9">
        <f t="shared" si="244"/>
        <v>6</v>
      </c>
      <c r="R1164" s="8">
        <f t="shared" si="244"/>
        <v>0</v>
      </c>
      <c r="S1164" s="8">
        <f t="shared" si="244"/>
        <v>3</v>
      </c>
      <c r="T1164" s="8">
        <f t="shared" si="244"/>
        <v>0</v>
      </c>
      <c r="V1164" s="26"/>
      <c r="Y1164" s="7"/>
    </row>
    <row r="1165" spans="1:25" ht="14.45" customHeight="1" x14ac:dyDescent="0.2">
      <c r="A1165" s="12"/>
      <c r="B1165" s="12"/>
      <c r="C1165" s="273" t="s">
        <v>100</v>
      </c>
      <c r="D1165" s="274"/>
      <c r="E1165" s="274"/>
      <c r="F1165" s="274"/>
      <c r="G1165" s="274"/>
      <c r="H1165" s="274"/>
      <c r="I1165" s="274"/>
      <c r="J1165" s="274"/>
      <c r="K1165" s="274"/>
      <c r="L1165" s="274"/>
      <c r="M1165" s="275"/>
    </row>
    <row r="1166" spans="1:25" ht="14.45" customHeight="1" thickBot="1" x14ac:dyDescent="0.25">
      <c r="A1166" s="12"/>
      <c r="B1166" s="12"/>
      <c r="C1166" s="276"/>
      <c r="D1166" s="277"/>
      <c r="E1166" s="277"/>
      <c r="F1166" s="277"/>
      <c r="G1166" s="277"/>
      <c r="H1166" s="277"/>
      <c r="I1166" s="277"/>
      <c r="J1166" s="277"/>
      <c r="K1166" s="277"/>
      <c r="L1166" s="277"/>
      <c r="M1166" s="278"/>
    </row>
    <row r="1167" spans="1:25" ht="14.45" customHeight="1" thickBot="1" x14ac:dyDescent="0.25">
      <c r="A1167" s="12"/>
      <c r="B1167" s="12"/>
      <c r="C1167" s="279" t="s">
        <v>13</v>
      </c>
      <c r="D1167" s="280"/>
      <c r="E1167" s="279" t="s">
        <v>63</v>
      </c>
      <c r="F1167" s="280"/>
      <c r="G1167" s="13" t="s">
        <v>64</v>
      </c>
      <c r="H1167" s="281" t="s">
        <v>65</v>
      </c>
      <c r="I1167" s="282"/>
      <c r="J1167" s="282"/>
      <c r="K1167" s="282"/>
      <c r="L1167" s="282"/>
      <c r="M1167" s="283"/>
      <c r="R1167" s="14"/>
      <c r="S1167" s="15"/>
      <c r="T1167" s="16"/>
      <c r="U1167" s="16"/>
    </row>
    <row r="1168" spans="1:25" ht="14.45" customHeight="1" thickBot="1" x14ac:dyDescent="0.25">
      <c r="A1168" s="12"/>
      <c r="B1168" s="12"/>
      <c r="C1168" s="284">
        <v>44727</v>
      </c>
      <c r="D1168" s="285"/>
      <c r="E1168" s="286" t="s">
        <v>8</v>
      </c>
      <c r="F1168" s="287"/>
      <c r="G1168" s="17" t="s">
        <v>93</v>
      </c>
      <c r="H1168" s="281"/>
      <c r="I1168" s="282"/>
      <c r="J1168" s="282"/>
      <c r="K1168" s="282"/>
      <c r="L1168" s="282"/>
      <c r="M1168" s="283"/>
    </row>
    <row r="1169" spans="1:25" ht="14.45" customHeight="1" thickBot="1" x14ac:dyDescent="0.25">
      <c r="A1169" s="12"/>
      <c r="B1169" s="12"/>
      <c r="C1169" s="286"/>
      <c r="D1169" s="288"/>
      <c r="E1169" s="288"/>
      <c r="F1169" s="288"/>
      <c r="G1169" s="288"/>
      <c r="H1169" s="288"/>
      <c r="I1169" s="288"/>
      <c r="J1169" s="288"/>
      <c r="K1169" s="288"/>
      <c r="L1169" s="288"/>
      <c r="M1169" s="287"/>
    </row>
    <row r="1170" spans="1:25" ht="14.45" customHeight="1" thickBot="1" x14ac:dyDescent="0.25">
      <c r="A1170" s="12"/>
      <c r="B1170" s="12"/>
      <c r="C1170" s="18" t="s">
        <v>15</v>
      </c>
      <c r="D1170" s="177"/>
      <c r="E1170" s="18" t="s">
        <v>66</v>
      </c>
      <c r="F1170" s="121" t="s">
        <v>67</v>
      </c>
      <c r="G1170" s="18" t="s">
        <v>66</v>
      </c>
      <c r="H1170" s="289" t="s">
        <v>62</v>
      </c>
      <c r="I1170" s="290"/>
      <c r="J1170" s="290"/>
      <c r="K1170" s="290"/>
      <c r="L1170" s="290"/>
      <c r="M1170" s="291"/>
      <c r="Y1170" s="7"/>
    </row>
    <row r="1171" spans="1:25" ht="14.45" customHeight="1" thickBot="1" x14ac:dyDescent="0.3">
      <c r="A1171" s="12"/>
      <c r="B1171" s="12"/>
      <c r="C1171" s="20"/>
      <c r="D1171" s="21"/>
      <c r="E1171" s="117" t="s">
        <v>379</v>
      </c>
      <c r="F1171" s="208" t="s">
        <v>95</v>
      </c>
      <c r="G1171" s="117" t="s">
        <v>135</v>
      </c>
      <c r="H1171" s="289">
        <f>S1178</f>
        <v>3</v>
      </c>
      <c r="I1171" s="290"/>
      <c r="J1171" s="291"/>
      <c r="K1171" s="289">
        <f>T1178</f>
        <v>0</v>
      </c>
      <c r="L1171" s="290"/>
      <c r="M1171" s="291"/>
      <c r="V1171" s="22"/>
      <c r="W1171" s="23"/>
      <c r="Y1171" s="7"/>
    </row>
    <row r="1172" spans="1:25" ht="14.45" customHeight="1" thickBot="1" x14ac:dyDescent="0.25">
      <c r="A1172" s="12"/>
      <c r="B1172" s="12"/>
      <c r="C1172" s="24" t="s">
        <v>14</v>
      </c>
      <c r="D1172" s="25" t="s">
        <v>68</v>
      </c>
      <c r="E1172" s="24" t="s">
        <v>69</v>
      </c>
      <c r="F1172" s="123"/>
      <c r="G1172" s="24" t="s">
        <v>69</v>
      </c>
      <c r="H1172" s="281" t="s">
        <v>70</v>
      </c>
      <c r="I1172" s="283"/>
      <c r="J1172" s="281" t="s">
        <v>71</v>
      </c>
      <c r="K1172" s="283"/>
      <c r="L1172" s="281" t="s">
        <v>72</v>
      </c>
      <c r="M1172" s="283"/>
      <c r="O1172" s="292" t="s">
        <v>73</v>
      </c>
      <c r="P1172" s="293"/>
      <c r="Q1172" s="292" t="s">
        <v>74</v>
      </c>
      <c r="R1172" s="293"/>
      <c r="S1172" s="292" t="s">
        <v>68</v>
      </c>
      <c r="T1172" s="293"/>
      <c r="V1172" s="26"/>
      <c r="W1172" s="23"/>
      <c r="Y1172" s="7"/>
    </row>
    <row r="1173" spans="1:25" ht="14.45" customHeight="1" thickBot="1" x14ac:dyDescent="0.25">
      <c r="A1173" s="12"/>
      <c r="B1173" s="12"/>
      <c r="C1173" s="27" t="s">
        <v>142</v>
      </c>
      <c r="D1173" s="174" t="s">
        <v>75</v>
      </c>
      <c r="E1173" s="17" t="s">
        <v>741</v>
      </c>
      <c r="F1173" s="124"/>
      <c r="G1173" s="189" t="s">
        <v>739</v>
      </c>
      <c r="H1173" s="150">
        <v>6</v>
      </c>
      <c r="I1173" s="175">
        <v>4</v>
      </c>
      <c r="J1173" s="150">
        <v>6</v>
      </c>
      <c r="K1173" s="175">
        <v>2</v>
      </c>
      <c r="L1173" s="150"/>
      <c r="M1173" s="175"/>
      <c r="O1173" s="176">
        <f t="shared" ref="O1173:O1175" si="245">H1173+J1173+L1173</f>
        <v>12</v>
      </c>
      <c r="P1173" s="176">
        <f t="shared" ref="P1173:P1175" si="246">I1173+K1173+M1173</f>
        <v>6</v>
      </c>
      <c r="Q1173" s="176">
        <f>IF(H1173&gt;I1173,1,0)+IF(J1173&gt;K1173,1,0)+IF(L1173&gt;M1173,1,0)</f>
        <v>2</v>
      </c>
      <c r="R1173" s="31">
        <f>IF(H1173&lt;I1173,1,0)+IF(J1173&lt;K1173,1,0)+IF(L1173&lt;M1173,1,0)</f>
        <v>0</v>
      </c>
      <c r="S1173" s="31">
        <f>IF(Q1173&gt;R1173,1,0)</f>
        <v>1</v>
      </c>
      <c r="T1173" s="31">
        <f>IF(Q1173&lt;R1173,1,0)</f>
        <v>0</v>
      </c>
      <c r="V1173" s="26"/>
      <c r="W1173" s="23"/>
      <c r="Y1173" s="7"/>
    </row>
    <row r="1174" spans="1:25" ht="14.45" customHeight="1" thickBot="1" x14ac:dyDescent="0.25">
      <c r="A1174" s="12"/>
      <c r="B1174" s="12"/>
      <c r="C1174" s="17"/>
      <c r="D1174" s="174" t="s">
        <v>76</v>
      </c>
      <c r="E1174" s="17" t="s">
        <v>552</v>
      </c>
      <c r="F1174" s="124"/>
      <c r="G1174" s="189" t="s">
        <v>310</v>
      </c>
      <c r="H1174" s="150">
        <v>6</v>
      </c>
      <c r="I1174" s="175">
        <v>0</v>
      </c>
      <c r="J1174" s="150">
        <v>6</v>
      </c>
      <c r="K1174" s="175">
        <v>2</v>
      </c>
      <c r="L1174" s="150"/>
      <c r="M1174" s="175"/>
      <c r="O1174" s="9">
        <f t="shared" si="245"/>
        <v>12</v>
      </c>
      <c r="P1174" s="9">
        <f t="shared" si="246"/>
        <v>2</v>
      </c>
      <c r="Q1174" s="9">
        <f>IF(H1174&gt;I1174,1,0)+IF(J1174&gt;K1174,1,0)+IF(L1174&gt;M1174,1,0)</f>
        <v>2</v>
      </c>
      <c r="R1174" s="8">
        <f>IF(H1174&lt;I1174,1,0)+IF(J1174&lt;K1174,1,0)+IF(L1174&lt;M1174,1,0)</f>
        <v>0</v>
      </c>
      <c r="S1174" s="8">
        <f>IF(Q1174&gt;R1174,1,0)</f>
        <v>1</v>
      </c>
      <c r="T1174" s="8">
        <f>IF(Q1174&lt;R1174,1,0)</f>
        <v>0</v>
      </c>
      <c r="V1174" s="26"/>
      <c r="W1174" s="23"/>
      <c r="Y1174" s="7"/>
    </row>
    <row r="1175" spans="1:25" ht="14.45" customHeight="1" thickBot="1" x14ac:dyDescent="0.3">
      <c r="A1175" s="12"/>
      <c r="B1175" s="12"/>
      <c r="C1175" s="258"/>
      <c r="D1175" s="261" t="s">
        <v>77</v>
      </c>
      <c r="E1175" s="17" t="s">
        <v>553</v>
      </c>
      <c r="F1175" s="125"/>
      <c r="G1175" s="189" t="s">
        <v>79</v>
      </c>
      <c r="H1175" s="264">
        <v>6</v>
      </c>
      <c r="I1175" s="267">
        <v>1</v>
      </c>
      <c r="J1175" s="264">
        <v>6</v>
      </c>
      <c r="K1175" s="267">
        <v>1</v>
      </c>
      <c r="L1175" s="264"/>
      <c r="M1175" s="267"/>
      <c r="O1175" s="270">
        <f t="shared" si="245"/>
        <v>12</v>
      </c>
      <c r="P1175" s="270">
        <f t="shared" si="246"/>
        <v>2</v>
      </c>
      <c r="Q1175" s="270">
        <f>IF(H1175&gt;I1175,1,0)+IF(J1175&gt;K1175,1,0)+IF(L1175&gt;M1175,1,0)</f>
        <v>2</v>
      </c>
      <c r="R1175" s="270">
        <f>IF(H1175&lt;I1175,1,0)+IF(J1175&lt;K1175,1,0)+IF(L1175&lt;M1175,1,0)</f>
        <v>0</v>
      </c>
      <c r="S1175" s="270">
        <f>IF(Q1175&gt;R1175,1,0)</f>
        <v>1</v>
      </c>
      <c r="T1175" s="270">
        <f>IF(Q1175&lt;R1175,1,0)</f>
        <v>0</v>
      </c>
      <c r="V1175" s="22"/>
      <c r="W1175" s="23"/>
      <c r="Y1175" s="7"/>
    </row>
    <row r="1176" spans="1:25" ht="14.45" customHeight="1" thickBot="1" x14ac:dyDescent="0.25">
      <c r="A1176" s="12"/>
      <c r="B1176" s="12"/>
      <c r="C1176" s="259"/>
      <c r="D1176" s="262"/>
      <c r="E1176" s="32" t="s">
        <v>67</v>
      </c>
      <c r="F1176" s="126"/>
      <c r="G1176" s="190" t="s">
        <v>67</v>
      </c>
      <c r="H1176" s="265"/>
      <c r="I1176" s="268"/>
      <c r="J1176" s="265"/>
      <c r="K1176" s="268"/>
      <c r="L1176" s="265"/>
      <c r="M1176" s="268"/>
      <c r="O1176" s="271"/>
      <c r="P1176" s="271"/>
      <c r="Q1176" s="271"/>
      <c r="R1176" s="271"/>
      <c r="S1176" s="271"/>
      <c r="T1176" s="271"/>
      <c r="V1176" s="26"/>
      <c r="W1176" s="23"/>
      <c r="Y1176" s="7"/>
    </row>
    <row r="1177" spans="1:25" ht="14.45" customHeight="1" thickBot="1" x14ac:dyDescent="0.25">
      <c r="A1177" s="12"/>
      <c r="B1177" s="12"/>
      <c r="C1177" s="260"/>
      <c r="D1177" s="263"/>
      <c r="E1177" s="17" t="s">
        <v>554</v>
      </c>
      <c r="F1177" s="127"/>
      <c r="G1177" s="189" t="s">
        <v>740</v>
      </c>
      <c r="H1177" s="266"/>
      <c r="I1177" s="269"/>
      <c r="J1177" s="266"/>
      <c r="K1177" s="269"/>
      <c r="L1177" s="266"/>
      <c r="M1177" s="269"/>
      <c r="O1177" s="272"/>
      <c r="P1177" s="272"/>
      <c r="Q1177" s="272"/>
      <c r="R1177" s="272"/>
      <c r="S1177" s="272"/>
      <c r="T1177" s="272"/>
      <c r="V1177" s="26"/>
      <c r="Y1177" s="7"/>
    </row>
    <row r="1178" spans="1:25" ht="14.45" customHeight="1" thickBot="1" x14ac:dyDescent="0.25">
      <c r="A1178" s="12"/>
      <c r="B1178" s="12"/>
      <c r="C1178" s="218"/>
      <c r="D1178" s="83"/>
      <c r="E1178" s="33"/>
      <c r="F1178" s="219"/>
      <c r="G1178" s="152"/>
      <c r="H1178" s="216"/>
      <c r="I1178" s="216"/>
      <c r="J1178" s="216"/>
      <c r="K1178" s="216"/>
      <c r="L1178" s="216"/>
      <c r="M1178" s="217"/>
      <c r="O1178" s="8">
        <f t="shared" ref="O1178:T1178" si="247">O1173+O1174+O1175</f>
        <v>36</v>
      </c>
      <c r="P1178" s="8">
        <f t="shared" si="247"/>
        <v>10</v>
      </c>
      <c r="Q1178" s="9">
        <f t="shared" si="247"/>
        <v>6</v>
      </c>
      <c r="R1178" s="8">
        <f t="shared" si="247"/>
        <v>0</v>
      </c>
      <c r="S1178" s="8">
        <f t="shared" si="247"/>
        <v>3</v>
      </c>
      <c r="T1178" s="8">
        <f t="shared" si="247"/>
        <v>0</v>
      </c>
      <c r="V1178" s="26"/>
      <c r="Y1178" s="7"/>
    </row>
    <row r="1179" spans="1:25" ht="14.45" customHeight="1" x14ac:dyDescent="0.2">
      <c r="A1179" s="12"/>
      <c r="B1179" s="12"/>
      <c r="C1179" s="273" t="s">
        <v>100</v>
      </c>
      <c r="D1179" s="274"/>
      <c r="E1179" s="274"/>
      <c r="F1179" s="274"/>
      <c r="G1179" s="274"/>
      <c r="H1179" s="274"/>
      <c r="I1179" s="274"/>
      <c r="J1179" s="274"/>
      <c r="K1179" s="274"/>
      <c r="L1179" s="274"/>
      <c r="M1179" s="275"/>
    </row>
    <row r="1180" spans="1:25" ht="14.45" customHeight="1" thickBot="1" x14ac:dyDescent="0.25">
      <c r="A1180" s="12"/>
      <c r="B1180" s="12"/>
      <c r="C1180" s="276"/>
      <c r="D1180" s="277"/>
      <c r="E1180" s="277"/>
      <c r="F1180" s="277"/>
      <c r="G1180" s="277"/>
      <c r="H1180" s="277"/>
      <c r="I1180" s="277"/>
      <c r="J1180" s="277"/>
      <c r="K1180" s="277"/>
      <c r="L1180" s="277"/>
      <c r="M1180" s="278"/>
    </row>
    <row r="1181" spans="1:25" ht="14.45" customHeight="1" thickBot="1" x14ac:dyDescent="0.25">
      <c r="A1181" s="12"/>
      <c r="B1181" s="12"/>
      <c r="C1181" s="279" t="s">
        <v>13</v>
      </c>
      <c r="D1181" s="280"/>
      <c r="E1181" s="279" t="s">
        <v>63</v>
      </c>
      <c r="F1181" s="280"/>
      <c r="G1181" s="13" t="s">
        <v>64</v>
      </c>
      <c r="H1181" s="281" t="s">
        <v>65</v>
      </c>
      <c r="I1181" s="282"/>
      <c r="J1181" s="282"/>
      <c r="K1181" s="282"/>
      <c r="L1181" s="282"/>
      <c r="M1181" s="283"/>
      <c r="R1181" s="14"/>
      <c r="S1181" s="15"/>
      <c r="T1181" s="16"/>
      <c r="U1181" s="16"/>
    </row>
    <row r="1182" spans="1:25" ht="14.45" customHeight="1" thickBot="1" x14ac:dyDescent="0.25">
      <c r="A1182" s="12"/>
      <c r="B1182" s="12"/>
      <c r="C1182" s="284">
        <v>44727</v>
      </c>
      <c r="D1182" s="285"/>
      <c r="E1182" s="286" t="s">
        <v>8</v>
      </c>
      <c r="F1182" s="287"/>
      <c r="G1182" s="17" t="s">
        <v>93</v>
      </c>
      <c r="H1182" s="281"/>
      <c r="I1182" s="282"/>
      <c r="J1182" s="282"/>
      <c r="K1182" s="282"/>
      <c r="L1182" s="282"/>
      <c r="M1182" s="283"/>
    </row>
    <row r="1183" spans="1:25" ht="14.45" customHeight="1" thickBot="1" x14ac:dyDescent="0.25">
      <c r="A1183" s="12"/>
      <c r="B1183" s="12"/>
      <c r="C1183" s="286"/>
      <c r="D1183" s="288"/>
      <c r="E1183" s="288"/>
      <c r="F1183" s="288"/>
      <c r="G1183" s="288"/>
      <c r="H1183" s="288"/>
      <c r="I1183" s="288"/>
      <c r="J1183" s="288"/>
      <c r="K1183" s="288"/>
      <c r="L1183" s="288"/>
      <c r="M1183" s="287"/>
    </row>
    <row r="1184" spans="1:25" ht="14.45" customHeight="1" thickBot="1" x14ac:dyDescent="0.25">
      <c r="A1184" s="12"/>
      <c r="B1184" s="12"/>
      <c r="C1184" s="18" t="s">
        <v>15</v>
      </c>
      <c r="D1184" s="177"/>
      <c r="E1184" s="18" t="s">
        <v>66</v>
      </c>
      <c r="F1184" s="121" t="s">
        <v>67</v>
      </c>
      <c r="G1184" s="18" t="s">
        <v>66</v>
      </c>
      <c r="H1184" s="289" t="s">
        <v>62</v>
      </c>
      <c r="I1184" s="290"/>
      <c r="J1184" s="290"/>
      <c r="K1184" s="290"/>
      <c r="L1184" s="290"/>
      <c r="M1184" s="291"/>
      <c r="Y1184" s="7"/>
    </row>
    <row r="1185" spans="1:25" ht="14.45" customHeight="1" thickBot="1" x14ac:dyDescent="0.3">
      <c r="A1185" s="12"/>
      <c r="B1185" s="12"/>
      <c r="C1185" s="20"/>
      <c r="D1185" s="21"/>
      <c r="E1185" s="117" t="s">
        <v>133</v>
      </c>
      <c r="F1185" s="208" t="s">
        <v>95</v>
      </c>
      <c r="G1185" s="117" t="s">
        <v>134</v>
      </c>
      <c r="H1185" s="289">
        <f>S1192</f>
        <v>0</v>
      </c>
      <c r="I1185" s="290"/>
      <c r="J1185" s="291"/>
      <c r="K1185" s="289">
        <f>T1192</f>
        <v>3</v>
      </c>
      <c r="L1185" s="290"/>
      <c r="M1185" s="291"/>
      <c r="V1185" s="22"/>
      <c r="W1185" s="23"/>
      <c r="Y1185" s="7"/>
    </row>
    <row r="1186" spans="1:25" ht="14.45" customHeight="1" thickBot="1" x14ac:dyDescent="0.25">
      <c r="A1186" s="12"/>
      <c r="B1186" s="12"/>
      <c r="C1186" s="24" t="s">
        <v>14</v>
      </c>
      <c r="D1186" s="25" t="s">
        <v>68</v>
      </c>
      <c r="E1186" s="24" t="s">
        <v>69</v>
      </c>
      <c r="F1186" s="123"/>
      <c r="G1186" s="24" t="s">
        <v>69</v>
      </c>
      <c r="H1186" s="281" t="s">
        <v>70</v>
      </c>
      <c r="I1186" s="283"/>
      <c r="J1186" s="281" t="s">
        <v>71</v>
      </c>
      <c r="K1186" s="283"/>
      <c r="L1186" s="281" t="s">
        <v>72</v>
      </c>
      <c r="M1186" s="283"/>
      <c r="O1186" s="292" t="s">
        <v>73</v>
      </c>
      <c r="P1186" s="293"/>
      <c r="Q1186" s="292" t="s">
        <v>74</v>
      </c>
      <c r="R1186" s="293"/>
      <c r="S1186" s="292" t="s">
        <v>68</v>
      </c>
      <c r="T1186" s="293"/>
      <c r="V1186" s="26"/>
      <c r="W1186" s="23"/>
      <c r="Y1186" s="7"/>
    </row>
    <row r="1187" spans="1:25" ht="14.45" customHeight="1" thickBot="1" x14ac:dyDescent="0.25">
      <c r="A1187" s="12"/>
      <c r="B1187" s="12"/>
      <c r="C1187" s="27" t="s">
        <v>142</v>
      </c>
      <c r="D1187" s="174" t="s">
        <v>75</v>
      </c>
      <c r="E1187" s="17" t="s">
        <v>300</v>
      </c>
      <c r="F1187" s="124"/>
      <c r="G1187" s="189" t="s">
        <v>312</v>
      </c>
      <c r="H1187" s="150">
        <v>0</v>
      </c>
      <c r="I1187" s="175">
        <v>6</v>
      </c>
      <c r="J1187" s="150">
        <v>1</v>
      </c>
      <c r="K1187" s="175">
        <v>6</v>
      </c>
      <c r="L1187" s="150"/>
      <c r="M1187" s="175"/>
      <c r="O1187" s="176">
        <f t="shared" ref="O1187:O1189" si="248">H1187+J1187+L1187</f>
        <v>1</v>
      </c>
      <c r="P1187" s="176">
        <f t="shared" ref="P1187:P1189" si="249">I1187+K1187+M1187</f>
        <v>12</v>
      </c>
      <c r="Q1187" s="176">
        <f>IF(H1187&gt;I1187,1,0)+IF(J1187&gt;K1187,1,0)+IF(L1187&gt;M1187,1,0)</f>
        <v>0</v>
      </c>
      <c r="R1187" s="31">
        <f>IF(H1187&lt;I1187,1,0)+IF(J1187&lt;K1187,1,0)+IF(L1187&lt;M1187,1,0)</f>
        <v>2</v>
      </c>
      <c r="S1187" s="31">
        <f>IF(Q1187&gt;R1187,1,0)</f>
        <v>0</v>
      </c>
      <c r="T1187" s="31">
        <f>IF(Q1187&lt;R1187,1,0)</f>
        <v>1</v>
      </c>
      <c r="V1187" s="26"/>
      <c r="W1187" s="23"/>
      <c r="Y1187" s="7"/>
    </row>
    <row r="1188" spans="1:25" ht="14.45" customHeight="1" thickBot="1" x14ac:dyDescent="0.25">
      <c r="A1188" s="12"/>
      <c r="B1188" s="12"/>
      <c r="C1188" s="17"/>
      <c r="D1188" s="174" t="s">
        <v>76</v>
      </c>
      <c r="E1188" s="17" t="s">
        <v>301</v>
      </c>
      <c r="F1188" s="124"/>
      <c r="G1188" s="189" t="s">
        <v>313</v>
      </c>
      <c r="H1188" s="150">
        <v>0</v>
      </c>
      <c r="I1188" s="175">
        <v>6</v>
      </c>
      <c r="J1188" s="150">
        <v>0</v>
      </c>
      <c r="K1188" s="175">
        <v>6</v>
      </c>
      <c r="L1188" s="150"/>
      <c r="M1188" s="175"/>
      <c r="O1188" s="9">
        <f t="shared" si="248"/>
        <v>0</v>
      </c>
      <c r="P1188" s="9">
        <f t="shared" si="249"/>
        <v>12</v>
      </c>
      <c r="Q1188" s="9">
        <f>IF(H1188&gt;I1188,1,0)+IF(J1188&gt;K1188,1,0)+IF(L1188&gt;M1188,1,0)</f>
        <v>0</v>
      </c>
      <c r="R1188" s="8">
        <f>IF(H1188&lt;I1188,1,0)+IF(J1188&lt;K1188,1,0)+IF(L1188&lt;M1188,1,0)</f>
        <v>2</v>
      </c>
      <c r="S1188" s="8">
        <f>IF(Q1188&gt;R1188,1,0)</f>
        <v>0</v>
      </c>
      <c r="T1188" s="8">
        <f>IF(Q1188&lt;R1188,1,0)</f>
        <v>1</v>
      </c>
      <c r="V1188" s="26"/>
      <c r="W1188" s="23"/>
      <c r="Y1188" s="7"/>
    </row>
    <row r="1189" spans="1:25" ht="14.45" customHeight="1" thickBot="1" x14ac:dyDescent="0.3">
      <c r="A1189" s="12"/>
      <c r="B1189" s="12"/>
      <c r="C1189" s="258"/>
      <c r="D1189" s="261" t="s">
        <v>77</v>
      </c>
      <c r="E1189" s="17" t="s">
        <v>302</v>
      </c>
      <c r="F1189" s="125"/>
      <c r="G1189" s="189" t="s">
        <v>314</v>
      </c>
      <c r="H1189" s="264">
        <v>2</v>
      </c>
      <c r="I1189" s="267">
        <v>6</v>
      </c>
      <c r="J1189" s="264">
        <v>3</v>
      </c>
      <c r="K1189" s="267">
        <v>6</v>
      </c>
      <c r="L1189" s="264"/>
      <c r="M1189" s="267"/>
      <c r="O1189" s="270">
        <f t="shared" si="248"/>
        <v>5</v>
      </c>
      <c r="P1189" s="270">
        <f t="shared" si="249"/>
        <v>12</v>
      </c>
      <c r="Q1189" s="270">
        <f>IF(H1189&gt;I1189,1,0)+IF(J1189&gt;K1189,1,0)+IF(L1189&gt;M1189,1,0)</f>
        <v>0</v>
      </c>
      <c r="R1189" s="270">
        <f>IF(H1189&lt;I1189,1,0)+IF(J1189&lt;K1189,1,0)+IF(L1189&lt;M1189,1,0)</f>
        <v>2</v>
      </c>
      <c r="S1189" s="270">
        <f>IF(Q1189&gt;R1189,1,0)</f>
        <v>0</v>
      </c>
      <c r="T1189" s="270">
        <f>IF(Q1189&lt;R1189,1,0)</f>
        <v>1</v>
      </c>
      <c r="V1189" s="22"/>
      <c r="W1189" s="23"/>
      <c r="Y1189" s="7"/>
    </row>
    <row r="1190" spans="1:25" ht="14.45" customHeight="1" thickBot="1" x14ac:dyDescent="0.25">
      <c r="A1190" s="12"/>
      <c r="B1190" s="12"/>
      <c r="C1190" s="259"/>
      <c r="D1190" s="262"/>
      <c r="E1190" s="32" t="s">
        <v>67</v>
      </c>
      <c r="F1190" s="126"/>
      <c r="G1190" s="190" t="s">
        <v>67</v>
      </c>
      <c r="H1190" s="265"/>
      <c r="I1190" s="268"/>
      <c r="J1190" s="265"/>
      <c r="K1190" s="268"/>
      <c r="L1190" s="265"/>
      <c r="M1190" s="268"/>
      <c r="O1190" s="271"/>
      <c r="P1190" s="271"/>
      <c r="Q1190" s="271"/>
      <c r="R1190" s="271"/>
      <c r="S1190" s="271"/>
      <c r="T1190" s="271"/>
      <c r="V1190" s="26"/>
      <c r="W1190" s="23"/>
      <c r="Y1190" s="7"/>
    </row>
    <row r="1191" spans="1:25" ht="14.45" customHeight="1" thickBot="1" x14ac:dyDescent="0.25">
      <c r="A1191" s="12"/>
      <c r="B1191" s="12"/>
      <c r="C1191" s="260"/>
      <c r="D1191" s="263"/>
      <c r="E1191" s="17" t="s">
        <v>303</v>
      </c>
      <c r="F1191" s="127"/>
      <c r="G1191" s="189" t="s">
        <v>315</v>
      </c>
      <c r="H1191" s="266"/>
      <c r="I1191" s="269"/>
      <c r="J1191" s="266"/>
      <c r="K1191" s="269"/>
      <c r="L1191" s="266"/>
      <c r="M1191" s="269"/>
      <c r="O1191" s="272"/>
      <c r="P1191" s="272"/>
      <c r="Q1191" s="272"/>
      <c r="R1191" s="272"/>
      <c r="S1191" s="272"/>
      <c r="T1191" s="272"/>
      <c r="V1191" s="26"/>
      <c r="Y1191" s="7"/>
    </row>
    <row r="1192" spans="1:25" ht="12" thickBot="1" x14ac:dyDescent="0.25">
      <c r="O1192" s="8">
        <f t="shared" ref="O1192:T1192" si="250">O1187+O1188+O1189</f>
        <v>6</v>
      </c>
      <c r="P1192" s="8">
        <f t="shared" si="250"/>
        <v>36</v>
      </c>
      <c r="Q1192" s="9">
        <f t="shared" si="250"/>
        <v>0</v>
      </c>
      <c r="R1192" s="8">
        <f t="shared" si="250"/>
        <v>6</v>
      </c>
      <c r="S1192" s="8">
        <f t="shared" si="250"/>
        <v>0</v>
      </c>
      <c r="T1192" s="8">
        <f t="shared" si="250"/>
        <v>3</v>
      </c>
    </row>
    <row r="1193" spans="1:25" ht="14.45" customHeight="1" x14ac:dyDescent="0.2">
      <c r="A1193" s="12"/>
      <c r="B1193" s="12"/>
      <c r="C1193" s="273" t="s">
        <v>100</v>
      </c>
      <c r="D1193" s="274"/>
      <c r="E1193" s="274"/>
      <c r="F1193" s="274"/>
      <c r="G1193" s="274"/>
      <c r="H1193" s="274"/>
      <c r="I1193" s="274"/>
      <c r="J1193" s="274"/>
      <c r="K1193" s="274"/>
      <c r="L1193" s="274"/>
      <c r="M1193" s="275"/>
    </row>
    <row r="1194" spans="1:25" ht="14.45" customHeight="1" thickBot="1" x14ac:dyDescent="0.25">
      <c r="A1194" s="12"/>
      <c r="B1194" s="12"/>
      <c r="C1194" s="276"/>
      <c r="D1194" s="277"/>
      <c r="E1194" s="277"/>
      <c r="F1194" s="277"/>
      <c r="G1194" s="277"/>
      <c r="H1194" s="277"/>
      <c r="I1194" s="277"/>
      <c r="J1194" s="277"/>
      <c r="K1194" s="277"/>
      <c r="L1194" s="277"/>
      <c r="M1194" s="278"/>
    </row>
    <row r="1195" spans="1:25" ht="14.45" customHeight="1" thickBot="1" x14ac:dyDescent="0.25">
      <c r="A1195" s="12"/>
      <c r="B1195" s="12"/>
      <c r="C1195" s="279" t="s">
        <v>13</v>
      </c>
      <c r="D1195" s="280"/>
      <c r="E1195" s="279" t="s">
        <v>63</v>
      </c>
      <c r="F1195" s="280"/>
      <c r="G1195" s="13" t="s">
        <v>64</v>
      </c>
      <c r="H1195" s="281" t="s">
        <v>65</v>
      </c>
      <c r="I1195" s="282"/>
      <c r="J1195" s="282"/>
      <c r="K1195" s="282"/>
      <c r="L1195" s="282"/>
      <c r="M1195" s="283"/>
      <c r="R1195" s="14"/>
      <c r="S1195" s="15"/>
      <c r="T1195" s="16"/>
      <c r="U1195" s="16"/>
    </row>
    <row r="1196" spans="1:25" ht="14.45" customHeight="1" thickBot="1" x14ac:dyDescent="0.25">
      <c r="A1196" s="12"/>
      <c r="B1196" s="12"/>
      <c r="C1196" s="284">
        <v>44727</v>
      </c>
      <c r="D1196" s="285"/>
      <c r="E1196" s="286" t="s">
        <v>7</v>
      </c>
      <c r="F1196" s="287"/>
      <c r="G1196" s="17" t="s">
        <v>93</v>
      </c>
      <c r="H1196" s="281"/>
      <c r="I1196" s="282"/>
      <c r="J1196" s="282"/>
      <c r="K1196" s="282"/>
      <c r="L1196" s="282"/>
      <c r="M1196" s="283"/>
    </row>
    <row r="1197" spans="1:25" ht="14.45" customHeight="1" thickBot="1" x14ac:dyDescent="0.25">
      <c r="A1197" s="12"/>
      <c r="B1197" s="12"/>
      <c r="C1197" s="286"/>
      <c r="D1197" s="288"/>
      <c r="E1197" s="288"/>
      <c r="F1197" s="288"/>
      <c r="G1197" s="288"/>
      <c r="H1197" s="288"/>
      <c r="I1197" s="288"/>
      <c r="J1197" s="288"/>
      <c r="K1197" s="288"/>
      <c r="L1197" s="288"/>
      <c r="M1197" s="287"/>
    </row>
    <row r="1198" spans="1:25" ht="14.45" customHeight="1" thickBot="1" x14ac:dyDescent="0.25">
      <c r="A1198" s="12"/>
      <c r="B1198" s="12"/>
      <c r="C1198" s="18" t="s">
        <v>15</v>
      </c>
      <c r="D1198" s="177"/>
      <c r="E1198" s="18" t="s">
        <v>66</v>
      </c>
      <c r="F1198" s="121" t="s">
        <v>67</v>
      </c>
      <c r="G1198" s="18" t="s">
        <v>66</v>
      </c>
      <c r="H1198" s="289" t="s">
        <v>62</v>
      </c>
      <c r="I1198" s="290"/>
      <c r="J1198" s="290"/>
      <c r="K1198" s="290"/>
      <c r="L1198" s="290"/>
      <c r="M1198" s="291"/>
      <c r="Y1198" s="7"/>
    </row>
    <row r="1199" spans="1:25" ht="14.45" customHeight="1" thickBot="1" x14ac:dyDescent="0.3">
      <c r="A1199" s="12"/>
      <c r="B1199" s="12"/>
      <c r="C1199" s="20"/>
      <c r="D1199" s="21"/>
      <c r="E1199" s="117" t="s">
        <v>380</v>
      </c>
      <c r="F1199" s="208" t="s">
        <v>95</v>
      </c>
      <c r="G1199" s="117" t="s">
        <v>139</v>
      </c>
      <c r="H1199" s="289">
        <f>S1206</f>
        <v>0</v>
      </c>
      <c r="I1199" s="290"/>
      <c r="J1199" s="291"/>
      <c r="K1199" s="289">
        <f>T1206</f>
        <v>3</v>
      </c>
      <c r="L1199" s="290"/>
      <c r="M1199" s="291"/>
      <c r="V1199" s="22"/>
      <c r="W1199" s="23"/>
      <c r="Y1199" s="7"/>
    </row>
    <row r="1200" spans="1:25" ht="14.45" customHeight="1" thickBot="1" x14ac:dyDescent="0.25">
      <c r="A1200" s="12"/>
      <c r="B1200" s="12"/>
      <c r="C1200" s="24" t="s">
        <v>14</v>
      </c>
      <c r="D1200" s="25" t="s">
        <v>68</v>
      </c>
      <c r="E1200" s="24" t="s">
        <v>69</v>
      </c>
      <c r="F1200" s="123"/>
      <c r="G1200" s="24" t="s">
        <v>69</v>
      </c>
      <c r="H1200" s="281" t="s">
        <v>70</v>
      </c>
      <c r="I1200" s="283"/>
      <c r="J1200" s="281" t="s">
        <v>71</v>
      </c>
      <c r="K1200" s="283"/>
      <c r="L1200" s="281" t="s">
        <v>72</v>
      </c>
      <c r="M1200" s="283"/>
      <c r="O1200" s="292" t="s">
        <v>73</v>
      </c>
      <c r="P1200" s="293"/>
      <c r="Q1200" s="292" t="s">
        <v>74</v>
      </c>
      <c r="R1200" s="293"/>
      <c r="S1200" s="292" t="s">
        <v>68</v>
      </c>
      <c r="T1200" s="293"/>
      <c r="V1200" s="26"/>
      <c r="W1200" s="23"/>
      <c r="Y1200" s="7"/>
    </row>
    <row r="1201" spans="1:25" ht="14.45" customHeight="1" thickBot="1" x14ac:dyDescent="0.25">
      <c r="A1201" s="12"/>
      <c r="B1201" s="12"/>
      <c r="C1201" s="27" t="s">
        <v>140</v>
      </c>
      <c r="D1201" s="174" t="s">
        <v>75</v>
      </c>
      <c r="E1201" s="17" t="s">
        <v>460</v>
      </c>
      <c r="F1201" s="124"/>
      <c r="G1201" s="189" t="s">
        <v>172</v>
      </c>
      <c r="H1201" s="150">
        <v>2</v>
      </c>
      <c r="I1201" s="175">
        <v>6</v>
      </c>
      <c r="J1201" s="150">
        <v>1</v>
      </c>
      <c r="K1201" s="175">
        <v>6</v>
      </c>
      <c r="L1201" s="150"/>
      <c r="M1201" s="175"/>
      <c r="O1201" s="176">
        <f t="shared" ref="O1201:O1203" si="251">H1201+J1201+L1201</f>
        <v>3</v>
      </c>
      <c r="P1201" s="176">
        <f t="shared" ref="P1201:P1203" si="252">I1201+K1201+M1201</f>
        <v>12</v>
      </c>
      <c r="Q1201" s="176">
        <f>IF(H1201&gt;I1201,1,0)+IF(J1201&gt;K1201,1,0)+IF(L1201&gt;M1201,1,0)</f>
        <v>0</v>
      </c>
      <c r="R1201" s="31">
        <f>IF(H1201&lt;I1201,1,0)+IF(J1201&lt;K1201,1,0)+IF(L1201&lt;M1201,1,0)</f>
        <v>2</v>
      </c>
      <c r="S1201" s="31">
        <f>IF(Q1201&gt;R1201,1,0)</f>
        <v>0</v>
      </c>
      <c r="T1201" s="31">
        <f>IF(Q1201&lt;R1201,1,0)</f>
        <v>1</v>
      </c>
      <c r="V1201" s="26"/>
      <c r="W1201" s="23"/>
      <c r="Y1201" s="7"/>
    </row>
    <row r="1202" spans="1:25" ht="14.45" customHeight="1" thickBot="1" x14ac:dyDescent="0.25">
      <c r="A1202" s="12"/>
      <c r="B1202" s="12"/>
      <c r="C1202" s="17"/>
      <c r="D1202" s="174" t="s">
        <v>76</v>
      </c>
      <c r="E1202" s="17" t="s">
        <v>696</v>
      </c>
      <c r="F1202" s="124"/>
      <c r="G1202" s="189" t="s">
        <v>173</v>
      </c>
      <c r="H1202" s="150">
        <v>0</v>
      </c>
      <c r="I1202" s="175">
        <v>6</v>
      </c>
      <c r="J1202" s="150">
        <v>0</v>
      </c>
      <c r="K1202" s="175">
        <v>6</v>
      </c>
      <c r="L1202" s="150"/>
      <c r="M1202" s="175"/>
      <c r="O1202" s="9">
        <f t="shared" si="251"/>
        <v>0</v>
      </c>
      <c r="P1202" s="9">
        <f t="shared" si="252"/>
        <v>12</v>
      </c>
      <c r="Q1202" s="9">
        <f>IF(H1202&gt;I1202,1,0)+IF(J1202&gt;K1202,1,0)+IF(L1202&gt;M1202,1,0)</f>
        <v>0</v>
      </c>
      <c r="R1202" s="8">
        <f>IF(H1202&lt;I1202,1,0)+IF(J1202&lt;K1202,1,0)+IF(L1202&lt;M1202,1,0)</f>
        <v>2</v>
      </c>
      <c r="S1202" s="8">
        <f>IF(Q1202&gt;R1202,1,0)</f>
        <v>0</v>
      </c>
      <c r="T1202" s="8">
        <f>IF(Q1202&lt;R1202,1,0)</f>
        <v>1</v>
      </c>
      <c r="V1202" s="26"/>
      <c r="W1202" s="23"/>
      <c r="Y1202" s="7"/>
    </row>
    <row r="1203" spans="1:25" ht="14.45" customHeight="1" thickBot="1" x14ac:dyDescent="0.3">
      <c r="A1203" s="12"/>
      <c r="B1203" s="12"/>
      <c r="C1203" s="258"/>
      <c r="D1203" s="261" t="s">
        <v>77</v>
      </c>
      <c r="E1203" s="17" t="s">
        <v>461</v>
      </c>
      <c r="F1203" s="125"/>
      <c r="G1203" s="189" t="s">
        <v>37</v>
      </c>
      <c r="H1203" s="264">
        <v>0</v>
      </c>
      <c r="I1203" s="267">
        <v>6</v>
      </c>
      <c r="J1203" s="264">
        <v>0</v>
      </c>
      <c r="K1203" s="267">
        <v>6</v>
      </c>
      <c r="L1203" s="264"/>
      <c r="M1203" s="267"/>
      <c r="O1203" s="270">
        <f t="shared" si="251"/>
        <v>0</v>
      </c>
      <c r="P1203" s="270">
        <f t="shared" si="252"/>
        <v>12</v>
      </c>
      <c r="Q1203" s="270">
        <f>IF(H1203&gt;I1203,1,0)+IF(J1203&gt;K1203,1,0)+IF(L1203&gt;M1203,1,0)</f>
        <v>0</v>
      </c>
      <c r="R1203" s="270">
        <f>IF(H1203&lt;I1203,1,0)+IF(J1203&lt;K1203,1,0)+IF(L1203&lt;M1203,1,0)</f>
        <v>2</v>
      </c>
      <c r="S1203" s="270">
        <f>IF(Q1203&gt;R1203,1,0)</f>
        <v>0</v>
      </c>
      <c r="T1203" s="270">
        <f>IF(Q1203&lt;R1203,1,0)</f>
        <v>1</v>
      </c>
      <c r="V1203" s="22"/>
      <c r="W1203" s="23"/>
      <c r="Y1203" s="7"/>
    </row>
    <row r="1204" spans="1:25" ht="14.45" customHeight="1" thickBot="1" x14ac:dyDescent="0.25">
      <c r="A1204" s="12"/>
      <c r="B1204" s="12"/>
      <c r="C1204" s="259"/>
      <c r="D1204" s="262"/>
      <c r="E1204" s="32" t="s">
        <v>67</v>
      </c>
      <c r="F1204" s="126"/>
      <c r="G1204" s="190" t="s">
        <v>67</v>
      </c>
      <c r="H1204" s="265"/>
      <c r="I1204" s="268"/>
      <c r="J1204" s="265"/>
      <c r="K1204" s="268"/>
      <c r="L1204" s="265"/>
      <c r="M1204" s="268"/>
      <c r="O1204" s="271"/>
      <c r="P1204" s="271"/>
      <c r="Q1204" s="271"/>
      <c r="R1204" s="271"/>
      <c r="S1204" s="271"/>
      <c r="T1204" s="271"/>
      <c r="V1204" s="26"/>
      <c r="W1204" s="23"/>
      <c r="Y1204" s="7"/>
    </row>
    <row r="1205" spans="1:25" ht="14.45" customHeight="1" thickBot="1" x14ac:dyDescent="0.25">
      <c r="A1205" s="12"/>
      <c r="B1205" s="12"/>
      <c r="C1205" s="260"/>
      <c r="D1205" s="263"/>
      <c r="E1205" s="17" t="s">
        <v>462</v>
      </c>
      <c r="F1205" s="127"/>
      <c r="G1205" s="189" t="s">
        <v>174</v>
      </c>
      <c r="H1205" s="266"/>
      <c r="I1205" s="269"/>
      <c r="J1205" s="266"/>
      <c r="K1205" s="269"/>
      <c r="L1205" s="266"/>
      <c r="M1205" s="269"/>
      <c r="O1205" s="272"/>
      <c r="P1205" s="272"/>
      <c r="Q1205" s="272"/>
      <c r="R1205" s="272"/>
      <c r="S1205" s="272"/>
      <c r="T1205" s="272"/>
      <c r="V1205" s="26"/>
      <c r="Y1205" s="7"/>
    </row>
    <row r="1206" spans="1:25" ht="12" thickBot="1" x14ac:dyDescent="0.25">
      <c r="O1206" s="8">
        <f t="shared" ref="O1206:T1206" si="253">O1201+O1202+O1203</f>
        <v>3</v>
      </c>
      <c r="P1206" s="8">
        <f t="shared" si="253"/>
        <v>36</v>
      </c>
      <c r="Q1206" s="9">
        <f t="shared" si="253"/>
        <v>0</v>
      </c>
      <c r="R1206" s="8">
        <f t="shared" si="253"/>
        <v>6</v>
      </c>
      <c r="S1206" s="8">
        <f t="shared" si="253"/>
        <v>0</v>
      </c>
      <c r="T1206" s="8">
        <f t="shared" si="253"/>
        <v>3</v>
      </c>
    </row>
    <row r="1207" spans="1:25" ht="14.45" customHeight="1" x14ac:dyDescent="0.2">
      <c r="A1207" s="12"/>
      <c r="B1207" s="12"/>
      <c r="C1207" s="273" t="s">
        <v>100</v>
      </c>
      <c r="D1207" s="274"/>
      <c r="E1207" s="274"/>
      <c r="F1207" s="274"/>
      <c r="G1207" s="274"/>
      <c r="H1207" s="274"/>
      <c r="I1207" s="274"/>
      <c r="J1207" s="274"/>
      <c r="K1207" s="274"/>
      <c r="L1207" s="274"/>
      <c r="M1207" s="275"/>
    </row>
    <row r="1208" spans="1:25" ht="14.45" customHeight="1" thickBot="1" x14ac:dyDescent="0.25">
      <c r="A1208" s="12"/>
      <c r="B1208" s="12"/>
      <c r="C1208" s="276"/>
      <c r="D1208" s="277"/>
      <c r="E1208" s="277"/>
      <c r="F1208" s="277"/>
      <c r="G1208" s="277"/>
      <c r="H1208" s="277"/>
      <c r="I1208" s="277"/>
      <c r="J1208" s="277"/>
      <c r="K1208" s="277"/>
      <c r="L1208" s="277"/>
      <c r="M1208" s="278"/>
    </row>
    <row r="1209" spans="1:25" ht="14.45" customHeight="1" thickBot="1" x14ac:dyDescent="0.25">
      <c r="A1209" s="12"/>
      <c r="B1209" s="12"/>
      <c r="C1209" s="279" t="s">
        <v>13</v>
      </c>
      <c r="D1209" s="280"/>
      <c r="E1209" s="279" t="s">
        <v>63</v>
      </c>
      <c r="F1209" s="280"/>
      <c r="G1209" s="13" t="s">
        <v>64</v>
      </c>
      <c r="H1209" s="281" t="s">
        <v>65</v>
      </c>
      <c r="I1209" s="282"/>
      <c r="J1209" s="282"/>
      <c r="K1209" s="282"/>
      <c r="L1209" s="282"/>
      <c r="M1209" s="283"/>
      <c r="R1209" s="14"/>
      <c r="S1209" s="15"/>
      <c r="T1209" s="16"/>
      <c r="U1209" s="16"/>
    </row>
    <row r="1210" spans="1:25" ht="14.45" customHeight="1" thickBot="1" x14ac:dyDescent="0.25">
      <c r="A1210" s="12"/>
      <c r="B1210" s="12"/>
      <c r="C1210" s="284">
        <v>44727</v>
      </c>
      <c r="D1210" s="285"/>
      <c r="E1210" s="286" t="s">
        <v>7</v>
      </c>
      <c r="F1210" s="287"/>
      <c r="G1210" s="17" t="s">
        <v>93</v>
      </c>
      <c r="H1210" s="281"/>
      <c r="I1210" s="282"/>
      <c r="J1210" s="282"/>
      <c r="K1210" s="282"/>
      <c r="L1210" s="282"/>
      <c r="M1210" s="283"/>
    </row>
    <row r="1211" spans="1:25" ht="14.45" customHeight="1" thickBot="1" x14ac:dyDescent="0.25">
      <c r="A1211" s="12"/>
      <c r="B1211" s="12"/>
      <c r="C1211" s="286"/>
      <c r="D1211" s="288"/>
      <c r="E1211" s="288"/>
      <c r="F1211" s="288"/>
      <c r="G1211" s="288"/>
      <c r="H1211" s="288"/>
      <c r="I1211" s="288"/>
      <c r="J1211" s="288"/>
      <c r="K1211" s="288"/>
      <c r="L1211" s="288"/>
      <c r="M1211" s="287"/>
    </row>
    <row r="1212" spans="1:25" ht="14.45" customHeight="1" thickBot="1" x14ac:dyDescent="0.25">
      <c r="A1212" s="12"/>
      <c r="B1212" s="12"/>
      <c r="C1212" s="18" t="s">
        <v>15</v>
      </c>
      <c r="D1212" s="177"/>
      <c r="E1212" s="18" t="s">
        <v>66</v>
      </c>
      <c r="F1212" s="121" t="s">
        <v>67</v>
      </c>
      <c r="G1212" s="18" t="s">
        <v>66</v>
      </c>
      <c r="H1212" s="289" t="s">
        <v>62</v>
      </c>
      <c r="I1212" s="290"/>
      <c r="J1212" s="290"/>
      <c r="K1212" s="290"/>
      <c r="L1212" s="290"/>
      <c r="M1212" s="291"/>
      <c r="Y1212" s="7"/>
    </row>
    <row r="1213" spans="1:25" ht="14.45" customHeight="1" thickBot="1" x14ac:dyDescent="0.3">
      <c r="A1213" s="12"/>
      <c r="B1213" s="12"/>
      <c r="C1213" s="20"/>
      <c r="D1213" s="21"/>
      <c r="E1213" s="117" t="s">
        <v>137</v>
      </c>
      <c r="F1213" s="208" t="s">
        <v>95</v>
      </c>
      <c r="G1213" s="117" t="s">
        <v>138</v>
      </c>
      <c r="H1213" s="289">
        <f>S1220</f>
        <v>0</v>
      </c>
      <c r="I1213" s="290"/>
      <c r="J1213" s="291"/>
      <c r="K1213" s="289">
        <f>T1220</f>
        <v>3</v>
      </c>
      <c r="L1213" s="290"/>
      <c r="M1213" s="291"/>
      <c r="V1213" s="22"/>
      <c r="W1213" s="23"/>
      <c r="Y1213" s="7"/>
    </row>
    <row r="1214" spans="1:25" ht="14.45" customHeight="1" thickBot="1" x14ac:dyDescent="0.25">
      <c r="A1214" s="12"/>
      <c r="B1214" s="12"/>
      <c r="C1214" s="24" t="s">
        <v>14</v>
      </c>
      <c r="D1214" s="25" t="s">
        <v>68</v>
      </c>
      <c r="E1214" s="24" t="s">
        <v>69</v>
      </c>
      <c r="F1214" s="123"/>
      <c r="G1214" s="24" t="s">
        <v>69</v>
      </c>
      <c r="H1214" s="281" t="s">
        <v>70</v>
      </c>
      <c r="I1214" s="283"/>
      <c r="J1214" s="281" t="s">
        <v>71</v>
      </c>
      <c r="K1214" s="283"/>
      <c r="L1214" s="281" t="s">
        <v>72</v>
      </c>
      <c r="M1214" s="283"/>
      <c r="O1214" s="292" t="s">
        <v>73</v>
      </c>
      <c r="P1214" s="293"/>
      <c r="Q1214" s="292" t="s">
        <v>74</v>
      </c>
      <c r="R1214" s="293"/>
      <c r="S1214" s="292" t="s">
        <v>68</v>
      </c>
      <c r="T1214" s="293"/>
      <c r="V1214" s="26"/>
      <c r="W1214" s="23"/>
      <c r="Y1214" s="7"/>
    </row>
    <row r="1215" spans="1:25" ht="14.45" customHeight="1" thickBot="1" x14ac:dyDescent="0.25">
      <c r="A1215" s="12"/>
      <c r="B1215" s="12"/>
      <c r="C1215" s="27" t="s">
        <v>140</v>
      </c>
      <c r="D1215" s="174" t="s">
        <v>75</v>
      </c>
      <c r="E1215" s="17" t="s">
        <v>356</v>
      </c>
      <c r="F1215" s="124"/>
      <c r="G1215" s="189" t="s">
        <v>36</v>
      </c>
      <c r="H1215" s="150">
        <v>0</v>
      </c>
      <c r="I1215" s="175">
        <v>6</v>
      </c>
      <c r="J1215" s="150">
        <v>3</v>
      </c>
      <c r="K1215" s="175">
        <v>6</v>
      </c>
      <c r="L1215" s="150"/>
      <c r="M1215" s="175"/>
      <c r="O1215" s="176">
        <f t="shared" ref="O1215:O1217" si="254">H1215+J1215+L1215</f>
        <v>3</v>
      </c>
      <c r="P1215" s="176">
        <f t="shared" ref="P1215:P1217" si="255">I1215+K1215+M1215</f>
        <v>12</v>
      </c>
      <c r="Q1215" s="176">
        <f>IF(H1215&gt;I1215,1,0)+IF(J1215&gt;K1215,1,0)+IF(L1215&gt;M1215,1,0)</f>
        <v>0</v>
      </c>
      <c r="R1215" s="31">
        <f>IF(H1215&lt;I1215,1,0)+IF(J1215&lt;K1215,1,0)+IF(L1215&lt;M1215,1,0)</f>
        <v>2</v>
      </c>
      <c r="S1215" s="31">
        <f>IF(Q1215&gt;R1215,1,0)</f>
        <v>0</v>
      </c>
      <c r="T1215" s="31">
        <f>IF(Q1215&lt;R1215,1,0)</f>
        <v>1</v>
      </c>
      <c r="V1215" s="26"/>
      <c r="W1215" s="23"/>
      <c r="Y1215" s="7"/>
    </row>
    <row r="1216" spans="1:25" ht="14.45" customHeight="1" thickBot="1" x14ac:dyDescent="0.25">
      <c r="A1216" s="12"/>
      <c r="B1216" s="12"/>
      <c r="C1216" s="17"/>
      <c r="D1216" s="174" t="s">
        <v>76</v>
      </c>
      <c r="E1216" s="17" t="s">
        <v>357</v>
      </c>
      <c r="F1216" s="124"/>
      <c r="G1216" s="189" t="s">
        <v>38</v>
      </c>
      <c r="H1216" s="150">
        <v>3</v>
      </c>
      <c r="I1216" s="175">
        <v>6</v>
      </c>
      <c r="J1216" s="150">
        <v>3</v>
      </c>
      <c r="K1216" s="175">
        <v>6</v>
      </c>
      <c r="L1216" s="150"/>
      <c r="M1216" s="175"/>
      <c r="O1216" s="9">
        <f t="shared" si="254"/>
        <v>6</v>
      </c>
      <c r="P1216" s="9">
        <f t="shared" si="255"/>
        <v>12</v>
      </c>
      <c r="Q1216" s="9">
        <f>IF(H1216&gt;I1216,1,0)+IF(J1216&gt;K1216,1,0)+IF(L1216&gt;M1216,1,0)</f>
        <v>0</v>
      </c>
      <c r="R1216" s="8">
        <f>IF(H1216&lt;I1216,1,0)+IF(J1216&lt;K1216,1,0)+IF(L1216&lt;M1216,1,0)</f>
        <v>2</v>
      </c>
      <c r="S1216" s="8">
        <f>IF(Q1216&gt;R1216,1,0)</f>
        <v>0</v>
      </c>
      <c r="T1216" s="8">
        <f>IF(Q1216&lt;R1216,1,0)</f>
        <v>1</v>
      </c>
      <c r="V1216" s="26"/>
      <c r="W1216" s="23"/>
      <c r="Y1216" s="7"/>
    </row>
    <row r="1217" spans="1:25" ht="14.45" customHeight="1" thickBot="1" x14ac:dyDescent="0.3">
      <c r="A1217" s="12"/>
      <c r="B1217" s="12"/>
      <c r="C1217" s="258"/>
      <c r="D1217" s="261" t="s">
        <v>77</v>
      </c>
      <c r="E1217" s="17" t="s">
        <v>358</v>
      </c>
      <c r="F1217" s="125"/>
      <c r="G1217" s="189" t="s">
        <v>170</v>
      </c>
      <c r="H1217" s="264">
        <v>3</v>
      </c>
      <c r="I1217" s="267">
        <v>6</v>
      </c>
      <c r="J1217" s="264">
        <v>5</v>
      </c>
      <c r="K1217" s="267">
        <v>7</v>
      </c>
      <c r="L1217" s="264"/>
      <c r="M1217" s="267"/>
      <c r="O1217" s="270">
        <f t="shared" si="254"/>
        <v>8</v>
      </c>
      <c r="P1217" s="270">
        <f t="shared" si="255"/>
        <v>13</v>
      </c>
      <c r="Q1217" s="270">
        <f>IF(H1217&gt;I1217,1,0)+IF(J1217&gt;K1217,1,0)+IF(L1217&gt;M1217,1,0)</f>
        <v>0</v>
      </c>
      <c r="R1217" s="270">
        <f>IF(H1217&lt;I1217,1,0)+IF(J1217&lt;K1217,1,0)+IF(L1217&lt;M1217,1,0)</f>
        <v>2</v>
      </c>
      <c r="S1217" s="270">
        <f>IF(Q1217&gt;R1217,1,0)</f>
        <v>0</v>
      </c>
      <c r="T1217" s="270">
        <f>IF(Q1217&lt;R1217,1,0)</f>
        <v>1</v>
      </c>
      <c r="V1217" s="22"/>
      <c r="W1217" s="23"/>
      <c r="Y1217" s="7"/>
    </row>
    <row r="1218" spans="1:25" ht="14.45" customHeight="1" thickBot="1" x14ac:dyDescent="0.25">
      <c r="A1218" s="12"/>
      <c r="B1218" s="12"/>
      <c r="C1218" s="259"/>
      <c r="D1218" s="262"/>
      <c r="E1218" s="32" t="s">
        <v>67</v>
      </c>
      <c r="F1218" s="126"/>
      <c r="G1218" s="32" t="s">
        <v>67</v>
      </c>
      <c r="H1218" s="265"/>
      <c r="I1218" s="268"/>
      <c r="J1218" s="265"/>
      <c r="K1218" s="268"/>
      <c r="L1218" s="265"/>
      <c r="M1218" s="268"/>
      <c r="O1218" s="271"/>
      <c r="P1218" s="271"/>
      <c r="Q1218" s="271"/>
      <c r="R1218" s="271"/>
      <c r="S1218" s="271"/>
      <c r="T1218" s="271"/>
      <c r="V1218" s="26"/>
      <c r="W1218" s="23"/>
      <c r="Y1218" s="7"/>
    </row>
    <row r="1219" spans="1:25" ht="14.45" customHeight="1" thickBot="1" x14ac:dyDescent="0.25">
      <c r="A1219" s="12"/>
      <c r="B1219" s="12"/>
      <c r="C1219" s="260"/>
      <c r="D1219" s="263"/>
      <c r="E1219" s="17" t="s">
        <v>359</v>
      </c>
      <c r="F1219" s="127"/>
      <c r="G1219" s="190" t="s">
        <v>695</v>
      </c>
      <c r="H1219" s="266"/>
      <c r="I1219" s="269"/>
      <c r="J1219" s="266"/>
      <c r="K1219" s="269"/>
      <c r="L1219" s="266"/>
      <c r="M1219" s="269"/>
      <c r="O1219" s="272"/>
      <c r="P1219" s="272"/>
      <c r="Q1219" s="272"/>
      <c r="R1219" s="272"/>
      <c r="S1219" s="272"/>
      <c r="T1219" s="272"/>
      <c r="V1219" s="26"/>
      <c r="Y1219" s="7"/>
    </row>
    <row r="1220" spans="1:25" ht="12" thickBot="1" x14ac:dyDescent="0.25">
      <c r="O1220" s="8">
        <f t="shared" ref="O1220:T1220" si="256">O1215+O1216+O1217</f>
        <v>17</v>
      </c>
      <c r="P1220" s="8">
        <f t="shared" si="256"/>
        <v>37</v>
      </c>
      <c r="Q1220" s="9">
        <f t="shared" si="256"/>
        <v>0</v>
      </c>
      <c r="R1220" s="8">
        <f t="shared" si="256"/>
        <v>6</v>
      </c>
      <c r="S1220" s="8">
        <f t="shared" si="256"/>
        <v>0</v>
      </c>
      <c r="T1220" s="8">
        <f t="shared" si="256"/>
        <v>3</v>
      </c>
    </row>
    <row r="1221" spans="1:25" ht="14.45" customHeight="1" x14ac:dyDescent="0.2">
      <c r="A1221" s="12"/>
      <c r="B1221" s="12"/>
      <c r="C1221" s="273" t="s">
        <v>100</v>
      </c>
      <c r="D1221" s="274"/>
      <c r="E1221" s="274"/>
      <c r="F1221" s="274"/>
      <c r="G1221" s="274"/>
      <c r="H1221" s="274"/>
      <c r="I1221" s="274"/>
      <c r="J1221" s="274"/>
      <c r="K1221" s="274"/>
      <c r="L1221" s="274"/>
      <c r="M1221" s="275"/>
    </row>
    <row r="1222" spans="1:25" ht="14.45" customHeight="1" thickBot="1" x14ac:dyDescent="0.25">
      <c r="A1222" s="12"/>
      <c r="B1222" s="12"/>
      <c r="C1222" s="276"/>
      <c r="D1222" s="277"/>
      <c r="E1222" s="277"/>
      <c r="F1222" s="277"/>
      <c r="G1222" s="277"/>
      <c r="H1222" s="277"/>
      <c r="I1222" s="277"/>
      <c r="J1222" s="277"/>
      <c r="K1222" s="277"/>
      <c r="L1222" s="277"/>
      <c r="M1222" s="278"/>
    </row>
    <row r="1223" spans="1:25" ht="14.45" customHeight="1" thickBot="1" x14ac:dyDescent="0.25">
      <c r="A1223" s="12"/>
      <c r="B1223" s="12"/>
      <c r="C1223" s="279" t="s">
        <v>13</v>
      </c>
      <c r="D1223" s="280"/>
      <c r="E1223" s="279" t="s">
        <v>63</v>
      </c>
      <c r="F1223" s="280"/>
      <c r="G1223" s="13" t="s">
        <v>64</v>
      </c>
      <c r="H1223" s="281" t="s">
        <v>65</v>
      </c>
      <c r="I1223" s="282"/>
      <c r="J1223" s="282"/>
      <c r="K1223" s="282"/>
      <c r="L1223" s="282"/>
      <c r="M1223" s="283"/>
      <c r="R1223" s="14"/>
      <c r="S1223" s="15"/>
      <c r="T1223" s="16"/>
      <c r="U1223" s="16"/>
    </row>
    <row r="1224" spans="1:25" ht="14.45" customHeight="1" thickBot="1" x14ac:dyDescent="0.25">
      <c r="A1224" s="12"/>
      <c r="B1224" s="12"/>
      <c r="C1224" s="284">
        <v>44727</v>
      </c>
      <c r="D1224" s="285"/>
      <c r="E1224" s="286" t="s">
        <v>12</v>
      </c>
      <c r="F1224" s="287"/>
      <c r="G1224" s="17" t="s">
        <v>93</v>
      </c>
      <c r="H1224" s="281"/>
      <c r="I1224" s="282"/>
      <c r="J1224" s="282"/>
      <c r="K1224" s="282"/>
      <c r="L1224" s="282"/>
      <c r="M1224" s="283"/>
    </row>
    <row r="1225" spans="1:25" ht="14.45" customHeight="1" thickBot="1" x14ac:dyDescent="0.25">
      <c r="A1225" s="12"/>
      <c r="B1225" s="12"/>
      <c r="C1225" s="286"/>
      <c r="D1225" s="288"/>
      <c r="E1225" s="288"/>
      <c r="F1225" s="288"/>
      <c r="G1225" s="288"/>
      <c r="H1225" s="288"/>
      <c r="I1225" s="288"/>
      <c r="J1225" s="288"/>
      <c r="K1225" s="288"/>
      <c r="L1225" s="288"/>
      <c r="M1225" s="287"/>
    </row>
    <row r="1226" spans="1:25" ht="14.45" customHeight="1" thickBot="1" x14ac:dyDescent="0.25">
      <c r="A1226" s="12"/>
      <c r="B1226" s="12"/>
      <c r="C1226" s="18" t="s">
        <v>15</v>
      </c>
      <c r="D1226" s="177"/>
      <c r="E1226" s="18" t="s">
        <v>66</v>
      </c>
      <c r="F1226" s="121" t="s">
        <v>67</v>
      </c>
      <c r="G1226" s="18" t="s">
        <v>66</v>
      </c>
      <c r="H1226" s="289" t="s">
        <v>62</v>
      </c>
      <c r="I1226" s="290"/>
      <c r="J1226" s="290"/>
      <c r="K1226" s="290"/>
      <c r="L1226" s="290"/>
      <c r="M1226" s="291"/>
      <c r="Y1226" s="7"/>
    </row>
    <row r="1227" spans="1:25" ht="14.45" customHeight="1" thickBot="1" x14ac:dyDescent="0.3">
      <c r="A1227" s="12"/>
      <c r="B1227" s="12"/>
      <c r="C1227" s="20"/>
      <c r="D1227" s="21"/>
      <c r="E1227" s="220" t="s">
        <v>611</v>
      </c>
      <c r="F1227" s="221" t="s">
        <v>95</v>
      </c>
      <c r="G1227" s="220" t="s">
        <v>612</v>
      </c>
      <c r="H1227" s="289">
        <f>S1234</f>
        <v>0</v>
      </c>
      <c r="I1227" s="290"/>
      <c r="J1227" s="291"/>
      <c r="K1227" s="289">
        <f>T1234</f>
        <v>3</v>
      </c>
      <c r="L1227" s="290"/>
      <c r="M1227" s="291"/>
      <c r="V1227" s="22"/>
      <c r="W1227" s="23"/>
      <c r="Y1227" s="7"/>
    </row>
    <row r="1228" spans="1:25" ht="14.45" customHeight="1" thickBot="1" x14ac:dyDescent="0.25">
      <c r="A1228" s="12"/>
      <c r="B1228" s="12"/>
      <c r="C1228" s="24" t="s">
        <v>14</v>
      </c>
      <c r="D1228" s="25" t="s">
        <v>68</v>
      </c>
      <c r="E1228" s="24" t="s">
        <v>69</v>
      </c>
      <c r="F1228" s="123"/>
      <c r="G1228" s="24" t="s">
        <v>69</v>
      </c>
      <c r="H1228" s="281" t="s">
        <v>70</v>
      </c>
      <c r="I1228" s="283"/>
      <c r="J1228" s="281" t="s">
        <v>71</v>
      </c>
      <c r="K1228" s="283"/>
      <c r="L1228" s="281" t="s">
        <v>72</v>
      </c>
      <c r="M1228" s="283"/>
      <c r="O1228" s="292" t="s">
        <v>73</v>
      </c>
      <c r="P1228" s="293"/>
      <c r="Q1228" s="292" t="s">
        <v>74</v>
      </c>
      <c r="R1228" s="293"/>
      <c r="S1228" s="292" t="s">
        <v>68</v>
      </c>
      <c r="T1228" s="293"/>
      <c r="V1228" s="26"/>
      <c r="W1228" s="23"/>
      <c r="Y1228" s="7"/>
    </row>
    <row r="1229" spans="1:25" ht="14.45" customHeight="1" thickBot="1" x14ac:dyDescent="0.25">
      <c r="A1229" s="12"/>
      <c r="B1229" s="12"/>
      <c r="C1229" s="27" t="s">
        <v>140</v>
      </c>
      <c r="D1229" s="174" t="s">
        <v>75</v>
      </c>
      <c r="E1229" s="17" t="s">
        <v>735</v>
      </c>
      <c r="F1229" s="124"/>
      <c r="G1229" s="189" t="s">
        <v>737</v>
      </c>
      <c r="H1229" s="150">
        <v>6</v>
      </c>
      <c r="I1229" s="175">
        <v>1</v>
      </c>
      <c r="J1229" s="150">
        <v>0</v>
      </c>
      <c r="K1229" s="175">
        <v>6</v>
      </c>
      <c r="L1229" s="150">
        <v>0</v>
      </c>
      <c r="M1229" s="175">
        <v>1</v>
      </c>
      <c r="O1229" s="176">
        <f t="shared" ref="O1229:O1231" si="257">H1229+J1229+L1229</f>
        <v>6</v>
      </c>
      <c r="P1229" s="176">
        <f t="shared" ref="P1229:P1231" si="258">I1229+K1229+M1229</f>
        <v>8</v>
      </c>
      <c r="Q1229" s="176">
        <f>IF(H1229&gt;I1229,1,0)+IF(J1229&gt;K1229,1,0)+IF(L1229&gt;M1229,1,0)</f>
        <v>1</v>
      </c>
      <c r="R1229" s="31">
        <f>IF(H1229&lt;I1229,1,0)+IF(J1229&lt;K1229,1,0)+IF(L1229&lt;M1229,1,0)</f>
        <v>2</v>
      </c>
      <c r="S1229" s="31">
        <f>IF(Q1229&gt;R1229,1,0)</f>
        <v>0</v>
      </c>
      <c r="T1229" s="31">
        <f>IF(Q1229&lt;R1229,1,0)</f>
        <v>1</v>
      </c>
      <c r="V1229" s="26"/>
      <c r="W1229" s="23"/>
      <c r="Y1229" s="7"/>
    </row>
    <row r="1230" spans="1:25" ht="14.45" customHeight="1" thickBot="1" x14ac:dyDescent="0.25">
      <c r="A1230" s="12"/>
      <c r="B1230" s="12"/>
      <c r="C1230" s="17"/>
      <c r="D1230" s="174" t="s">
        <v>76</v>
      </c>
      <c r="E1230" s="17" t="s">
        <v>736</v>
      </c>
      <c r="F1230" s="124"/>
      <c r="G1230" s="189" t="s">
        <v>738</v>
      </c>
      <c r="H1230" s="150">
        <v>3</v>
      </c>
      <c r="I1230" s="175">
        <v>6</v>
      </c>
      <c r="J1230" s="150">
        <v>1</v>
      </c>
      <c r="K1230" s="175">
        <v>6</v>
      </c>
      <c r="L1230" s="150"/>
      <c r="M1230" s="175"/>
      <c r="O1230" s="9">
        <f t="shared" si="257"/>
        <v>4</v>
      </c>
      <c r="P1230" s="9">
        <f t="shared" si="258"/>
        <v>12</v>
      </c>
      <c r="Q1230" s="9">
        <f>IF(H1230&gt;I1230,1,0)+IF(J1230&gt;K1230,1,0)+IF(L1230&gt;M1230,1,0)</f>
        <v>0</v>
      </c>
      <c r="R1230" s="8">
        <f>IF(H1230&lt;I1230,1,0)+IF(J1230&lt;K1230,1,0)+IF(L1230&lt;M1230,1,0)</f>
        <v>2</v>
      </c>
      <c r="S1230" s="8">
        <f>IF(Q1230&gt;R1230,1,0)</f>
        <v>0</v>
      </c>
      <c r="T1230" s="8">
        <f>IF(Q1230&lt;R1230,1,0)</f>
        <v>1</v>
      </c>
      <c r="V1230" s="26"/>
      <c r="W1230" s="23"/>
      <c r="Y1230" s="7"/>
    </row>
    <row r="1231" spans="1:25" ht="14.45" customHeight="1" thickBot="1" x14ac:dyDescent="0.3">
      <c r="A1231" s="12"/>
      <c r="B1231" s="12"/>
      <c r="C1231" s="258"/>
      <c r="D1231" s="261" t="s">
        <v>77</v>
      </c>
      <c r="E1231" s="17" t="s">
        <v>735</v>
      </c>
      <c r="F1231" s="125"/>
      <c r="G1231" s="189" t="s">
        <v>737</v>
      </c>
      <c r="H1231" s="264">
        <v>2</v>
      </c>
      <c r="I1231" s="267">
        <v>6</v>
      </c>
      <c r="J1231" s="264">
        <v>3</v>
      </c>
      <c r="K1231" s="267">
        <v>6</v>
      </c>
      <c r="L1231" s="264"/>
      <c r="M1231" s="267"/>
      <c r="O1231" s="270">
        <f t="shared" si="257"/>
        <v>5</v>
      </c>
      <c r="P1231" s="270">
        <f t="shared" si="258"/>
        <v>12</v>
      </c>
      <c r="Q1231" s="270">
        <f>IF(H1231&gt;I1231,1,0)+IF(J1231&gt;K1231,1,0)+IF(L1231&gt;M1231,1,0)</f>
        <v>0</v>
      </c>
      <c r="R1231" s="270">
        <f>IF(H1231&lt;I1231,1,0)+IF(J1231&lt;K1231,1,0)+IF(L1231&lt;M1231,1,0)</f>
        <v>2</v>
      </c>
      <c r="S1231" s="270">
        <f>IF(Q1231&gt;R1231,1,0)</f>
        <v>0</v>
      </c>
      <c r="T1231" s="270">
        <f>IF(Q1231&lt;R1231,1,0)</f>
        <v>1</v>
      </c>
      <c r="V1231" s="22"/>
      <c r="W1231" s="23"/>
      <c r="Y1231" s="7"/>
    </row>
    <row r="1232" spans="1:25" ht="14.45" customHeight="1" thickBot="1" x14ac:dyDescent="0.25">
      <c r="A1232" s="12"/>
      <c r="B1232" s="12"/>
      <c r="C1232" s="259"/>
      <c r="D1232" s="262"/>
      <c r="E1232" s="32" t="s">
        <v>67</v>
      </c>
      <c r="F1232" s="126"/>
      <c r="G1232" s="190" t="s">
        <v>67</v>
      </c>
      <c r="H1232" s="265"/>
      <c r="I1232" s="268"/>
      <c r="J1232" s="265"/>
      <c r="K1232" s="268"/>
      <c r="L1232" s="265"/>
      <c r="M1232" s="268"/>
      <c r="O1232" s="271"/>
      <c r="P1232" s="271"/>
      <c r="Q1232" s="271"/>
      <c r="R1232" s="271"/>
      <c r="S1232" s="271"/>
      <c r="T1232" s="271"/>
      <c r="V1232" s="26"/>
      <c r="W1232" s="23"/>
      <c r="Y1232" s="7"/>
    </row>
    <row r="1233" spans="1:25" ht="14.45" customHeight="1" thickBot="1" x14ac:dyDescent="0.25">
      <c r="A1233" s="12"/>
      <c r="B1233" s="12"/>
      <c r="C1233" s="260"/>
      <c r="D1233" s="263"/>
      <c r="E1233" s="17" t="s">
        <v>736</v>
      </c>
      <c r="F1233" s="127"/>
      <c r="G1233" s="189" t="s">
        <v>738</v>
      </c>
      <c r="H1233" s="266"/>
      <c r="I1233" s="269"/>
      <c r="J1233" s="266"/>
      <c r="K1233" s="269"/>
      <c r="L1233" s="266"/>
      <c r="M1233" s="269"/>
      <c r="O1233" s="272"/>
      <c r="P1233" s="272"/>
      <c r="Q1233" s="272"/>
      <c r="R1233" s="272"/>
      <c r="S1233" s="272"/>
      <c r="T1233" s="272"/>
      <c r="V1233" s="26"/>
      <c r="Y1233" s="7"/>
    </row>
    <row r="1234" spans="1:25" ht="12" thickBot="1" x14ac:dyDescent="0.25">
      <c r="O1234" s="8">
        <f t="shared" ref="O1234:T1234" si="259">O1229+O1230+O1231</f>
        <v>15</v>
      </c>
      <c r="P1234" s="8">
        <f t="shared" si="259"/>
        <v>32</v>
      </c>
      <c r="Q1234" s="9">
        <f t="shared" si="259"/>
        <v>1</v>
      </c>
      <c r="R1234" s="8">
        <f t="shared" si="259"/>
        <v>6</v>
      </c>
      <c r="S1234" s="8">
        <f t="shared" si="259"/>
        <v>0</v>
      </c>
      <c r="T1234" s="8">
        <f t="shared" si="259"/>
        <v>3</v>
      </c>
    </row>
    <row r="1235" spans="1:25" ht="14.45" customHeight="1" x14ac:dyDescent="0.2">
      <c r="A1235" s="12"/>
      <c r="B1235" s="12"/>
      <c r="C1235" s="273" t="s">
        <v>100</v>
      </c>
      <c r="D1235" s="274"/>
      <c r="E1235" s="274"/>
      <c r="F1235" s="274"/>
      <c r="G1235" s="274"/>
      <c r="H1235" s="274"/>
      <c r="I1235" s="274"/>
      <c r="J1235" s="274"/>
      <c r="K1235" s="274"/>
      <c r="L1235" s="274"/>
      <c r="M1235" s="275"/>
    </row>
    <row r="1236" spans="1:25" ht="14.45" customHeight="1" thickBot="1" x14ac:dyDescent="0.25">
      <c r="A1236" s="12"/>
      <c r="B1236" s="12"/>
      <c r="C1236" s="276"/>
      <c r="D1236" s="277"/>
      <c r="E1236" s="277"/>
      <c r="F1236" s="277"/>
      <c r="G1236" s="277"/>
      <c r="H1236" s="277"/>
      <c r="I1236" s="277"/>
      <c r="J1236" s="277"/>
      <c r="K1236" s="277"/>
      <c r="L1236" s="277"/>
      <c r="M1236" s="278"/>
    </row>
    <row r="1237" spans="1:25" ht="14.45" customHeight="1" thickBot="1" x14ac:dyDescent="0.25">
      <c r="A1237" s="12"/>
      <c r="B1237" s="12"/>
      <c r="C1237" s="279" t="s">
        <v>13</v>
      </c>
      <c r="D1237" s="280"/>
      <c r="E1237" s="279" t="s">
        <v>63</v>
      </c>
      <c r="F1237" s="280"/>
      <c r="G1237" s="13" t="s">
        <v>64</v>
      </c>
      <c r="H1237" s="281" t="s">
        <v>65</v>
      </c>
      <c r="I1237" s="282"/>
      <c r="J1237" s="282"/>
      <c r="K1237" s="282"/>
      <c r="L1237" s="282"/>
      <c r="M1237" s="283"/>
      <c r="R1237" s="14"/>
      <c r="S1237" s="15"/>
      <c r="T1237" s="16"/>
      <c r="U1237" s="16"/>
    </row>
    <row r="1238" spans="1:25" ht="14.45" customHeight="1" thickBot="1" x14ac:dyDescent="0.25">
      <c r="A1238" s="12"/>
      <c r="B1238" s="12"/>
      <c r="C1238" s="284">
        <v>44727</v>
      </c>
      <c r="D1238" s="285"/>
      <c r="E1238" s="286" t="s">
        <v>383</v>
      </c>
      <c r="F1238" s="287"/>
      <c r="G1238" s="17" t="s">
        <v>93</v>
      </c>
      <c r="H1238" s="281"/>
      <c r="I1238" s="282"/>
      <c r="J1238" s="282"/>
      <c r="K1238" s="282"/>
      <c r="L1238" s="282"/>
      <c r="M1238" s="283"/>
    </row>
    <row r="1239" spans="1:25" ht="14.45" customHeight="1" thickBot="1" x14ac:dyDescent="0.25">
      <c r="A1239" s="12"/>
      <c r="B1239" s="12"/>
      <c r="C1239" s="286"/>
      <c r="D1239" s="288"/>
      <c r="E1239" s="288"/>
      <c r="F1239" s="288"/>
      <c r="G1239" s="288"/>
      <c r="H1239" s="288"/>
      <c r="I1239" s="288"/>
      <c r="J1239" s="288"/>
      <c r="K1239" s="288"/>
      <c r="L1239" s="288"/>
      <c r="M1239" s="287"/>
    </row>
    <row r="1240" spans="1:25" ht="14.45" customHeight="1" thickBot="1" x14ac:dyDescent="0.25">
      <c r="A1240" s="12"/>
      <c r="B1240" s="12"/>
      <c r="C1240" s="18" t="s">
        <v>15</v>
      </c>
      <c r="D1240" s="177"/>
      <c r="E1240" s="18" t="s">
        <v>66</v>
      </c>
      <c r="F1240" s="121" t="s">
        <v>67</v>
      </c>
      <c r="G1240" s="18" t="s">
        <v>66</v>
      </c>
      <c r="H1240" s="289" t="s">
        <v>62</v>
      </c>
      <c r="I1240" s="290"/>
      <c r="J1240" s="290"/>
      <c r="K1240" s="290"/>
      <c r="L1240" s="290"/>
      <c r="M1240" s="291"/>
      <c r="Y1240" s="7"/>
    </row>
    <row r="1241" spans="1:25" ht="14.45" customHeight="1" thickBot="1" x14ac:dyDescent="0.3">
      <c r="A1241" s="12"/>
      <c r="B1241" s="12"/>
      <c r="C1241" s="20"/>
      <c r="D1241" s="21"/>
      <c r="E1241" s="117" t="s">
        <v>613</v>
      </c>
      <c r="F1241" s="208" t="s">
        <v>95</v>
      </c>
      <c r="G1241" s="117" t="s">
        <v>382</v>
      </c>
      <c r="H1241" s="289">
        <f>S1248</f>
        <v>0</v>
      </c>
      <c r="I1241" s="290"/>
      <c r="J1241" s="291"/>
      <c r="K1241" s="289">
        <f>T1248</f>
        <v>3</v>
      </c>
      <c r="L1241" s="290"/>
      <c r="M1241" s="291"/>
      <c r="V1241" s="22"/>
      <c r="W1241" s="23"/>
      <c r="Y1241" s="7"/>
    </row>
    <row r="1242" spans="1:25" ht="14.45" customHeight="1" thickBot="1" x14ac:dyDescent="0.25">
      <c r="A1242" s="12"/>
      <c r="B1242" s="12"/>
      <c r="C1242" s="24" t="s">
        <v>14</v>
      </c>
      <c r="D1242" s="25" t="s">
        <v>68</v>
      </c>
      <c r="E1242" s="24" t="s">
        <v>69</v>
      </c>
      <c r="F1242" s="123"/>
      <c r="G1242" s="24" t="s">
        <v>69</v>
      </c>
      <c r="H1242" s="281" t="s">
        <v>70</v>
      </c>
      <c r="I1242" s="283"/>
      <c r="J1242" s="281" t="s">
        <v>71</v>
      </c>
      <c r="K1242" s="283"/>
      <c r="L1242" s="281" t="s">
        <v>72</v>
      </c>
      <c r="M1242" s="283"/>
      <c r="O1242" s="292" t="s">
        <v>73</v>
      </c>
      <c r="P1242" s="293"/>
      <c r="Q1242" s="292" t="s">
        <v>74</v>
      </c>
      <c r="R1242" s="293"/>
      <c r="S1242" s="292" t="s">
        <v>68</v>
      </c>
      <c r="T1242" s="293"/>
      <c r="V1242" s="26"/>
      <c r="W1242" s="23"/>
      <c r="Y1242" s="7"/>
    </row>
    <row r="1243" spans="1:25" ht="14.45" customHeight="1" thickBot="1" x14ac:dyDescent="0.25">
      <c r="A1243" s="12"/>
      <c r="B1243" s="12"/>
      <c r="C1243" s="27" t="s">
        <v>140</v>
      </c>
      <c r="D1243" s="174" t="s">
        <v>75</v>
      </c>
      <c r="E1243" s="17" t="s">
        <v>652</v>
      </c>
      <c r="F1243" s="124"/>
      <c r="G1243" s="189" t="s">
        <v>413</v>
      </c>
      <c r="H1243" s="150">
        <v>1</v>
      </c>
      <c r="I1243" s="175">
        <v>4</v>
      </c>
      <c r="J1243" s="150">
        <v>2</v>
      </c>
      <c r="K1243" s="175">
        <v>4</v>
      </c>
      <c r="L1243" s="150"/>
      <c r="M1243" s="175"/>
      <c r="O1243" s="176">
        <f t="shared" ref="O1243:O1245" si="260">H1243+J1243+L1243</f>
        <v>3</v>
      </c>
      <c r="P1243" s="176">
        <f t="shared" ref="P1243:P1245" si="261">I1243+K1243+M1243</f>
        <v>8</v>
      </c>
      <c r="Q1243" s="176">
        <f>IF(H1243&gt;I1243,1,0)+IF(J1243&gt;K1243,1,0)+IF(L1243&gt;M1243,1,0)</f>
        <v>0</v>
      </c>
      <c r="R1243" s="31">
        <f>IF(H1243&lt;I1243,1,0)+IF(J1243&lt;K1243,1,0)+IF(L1243&lt;M1243,1,0)</f>
        <v>2</v>
      </c>
      <c r="S1243" s="31">
        <f>IF(Q1243&gt;R1243,1,0)</f>
        <v>0</v>
      </c>
      <c r="T1243" s="31">
        <f>IF(Q1243&lt;R1243,1,0)</f>
        <v>1</v>
      </c>
      <c r="V1243" s="26"/>
      <c r="W1243" s="23"/>
      <c r="Y1243" s="7"/>
    </row>
    <row r="1244" spans="1:25" ht="14.45" customHeight="1" thickBot="1" x14ac:dyDescent="0.25">
      <c r="A1244" s="12"/>
      <c r="B1244" s="12"/>
      <c r="C1244" s="17"/>
      <c r="D1244" s="174" t="s">
        <v>76</v>
      </c>
      <c r="E1244" s="17" t="s">
        <v>653</v>
      </c>
      <c r="F1244" s="124"/>
      <c r="G1244" s="189" t="s">
        <v>655</v>
      </c>
      <c r="H1244" s="150">
        <v>0</v>
      </c>
      <c r="I1244" s="175">
        <v>4</v>
      </c>
      <c r="J1244" s="150">
        <v>0</v>
      </c>
      <c r="K1244" s="175">
        <v>4</v>
      </c>
      <c r="L1244" s="150"/>
      <c r="M1244" s="175"/>
      <c r="O1244" s="9">
        <f t="shared" si="260"/>
        <v>0</v>
      </c>
      <c r="P1244" s="9">
        <f t="shared" si="261"/>
        <v>8</v>
      </c>
      <c r="Q1244" s="9">
        <f>IF(H1244&gt;I1244,1,0)+IF(J1244&gt;K1244,1,0)+IF(L1244&gt;M1244,1,0)</f>
        <v>0</v>
      </c>
      <c r="R1244" s="8">
        <f>IF(H1244&lt;I1244,1,0)+IF(J1244&lt;K1244,1,0)+IF(L1244&lt;M1244,1,0)</f>
        <v>2</v>
      </c>
      <c r="S1244" s="8">
        <f>IF(Q1244&gt;R1244,1,0)</f>
        <v>0</v>
      </c>
      <c r="T1244" s="8">
        <f>IF(Q1244&lt;R1244,1,0)</f>
        <v>1</v>
      </c>
      <c r="V1244" s="26"/>
      <c r="W1244" s="23"/>
      <c r="Y1244" s="7"/>
    </row>
    <row r="1245" spans="1:25" ht="14.45" customHeight="1" thickBot="1" x14ac:dyDescent="0.3">
      <c r="A1245" s="12"/>
      <c r="B1245" s="12"/>
      <c r="C1245" s="258"/>
      <c r="D1245" s="261" t="s">
        <v>77</v>
      </c>
      <c r="E1245" s="17" t="s">
        <v>653</v>
      </c>
      <c r="F1245" s="125"/>
      <c r="G1245" s="189" t="s">
        <v>413</v>
      </c>
      <c r="H1245" s="264">
        <v>2</v>
      </c>
      <c r="I1245" s="267">
        <v>4</v>
      </c>
      <c r="J1245" s="264">
        <v>2</v>
      </c>
      <c r="K1245" s="267">
        <v>4</v>
      </c>
      <c r="L1245" s="264"/>
      <c r="M1245" s="267"/>
      <c r="O1245" s="270">
        <f t="shared" si="260"/>
        <v>4</v>
      </c>
      <c r="P1245" s="270">
        <f t="shared" si="261"/>
        <v>8</v>
      </c>
      <c r="Q1245" s="270">
        <f>IF(H1245&gt;I1245,1,0)+IF(J1245&gt;K1245,1,0)+IF(L1245&gt;M1245,1,0)</f>
        <v>0</v>
      </c>
      <c r="R1245" s="270">
        <f>IF(H1245&lt;I1245,1,0)+IF(J1245&lt;K1245,1,0)+IF(L1245&lt;M1245,1,0)</f>
        <v>2</v>
      </c>
      <c r="S1245" s="270">
        <f>IF(Q1245&gt;R1245,1,0)</f>
        <v>0</v>
      </c>
      <c r="T1245" s="270">
        <f>IF(Q1245&lt;R1245,1,0)</f>
        <v>1</v>
      </c>
      <c r="V1245" s="22"/>
      <c r="W1245" s="23"/>
      <c r="Y1245" s="7"/>
    </row>
    <row r="1246" spans="1:25" ht="14.45" customHeight="1" thickBot="1" x14ac:dyDescent="0.25">
      <c r="A1246" s="12"/>
      <c r="B1246" s="12"/>
      <c r="C1246" s="259"/>
      <c r="D1246" s="262"/>
      <c r="E1246" s="32" t="s">
        <v>67</v>
      </c>
      <c r="F1246" s="126"/>
      <c r="G1246" s="190" t="s">
        <v>67</v>
      </c>
      <c r="H1246" s="265"/>
      <c r="I1246" s="268"/>
      <c r="J1246" s="265"/>
      <c r="K1246" s="268"/>
      <c r="L1246" s="265"/>
      <c r="M1246" s="268"/>
      <c r="O1246" s="271"/>
      <c r="P1246" s="271"/>
      <c r="Q1246" s="271"/>
      <c r="R1246" s="271"/>
      <c r="S1246" s="271"/>
      <c r="T1246" s="271"/>
      <c r="V1246" s="26"/>
      <c r="W1246" s="23"/>
      <c r="Y1246" s="7"/>
    </row>
    <row r="1247" spans="1:25" ht="14.45" customHeight="1" thickBot="1" x14ac:dyDescent="0.25">
      <c r="A1247" s="12"/>
      <c r="B1247" s="12"/>
      <c r="C1247" s="260"/>
      <c r="D1247" s="263"/>
      <c r="E1247" s="17" t="s">
        <v>654</v>
      </c>
      <c r="F1247" s="127"/>
      <c r="G1247" s="189" t="s">
        <v>415</v>
      </c>
      <c r="H1247" s="266"/>
      <c r="I1247" s="269"/>
      <c r="J1247" s="266"/>
      <c r="K1247" s="269"/>
      <c r="L1247" s="266"/>
      <c r="M1247" s="269"/>
      <c r="O1247" s="272"/>
      <c r="P1247" s="272"/>
      <c r="Q1247" s="272"/>
      <c r="R1247" s="272"/>
      <c r="S1247" s="272"/>
      <c r="T1247" s="272"/>
      <c r="V1247" s="26"/>
      <c r="Y1247" s="7"/>
    </row>
    <row r="1248" spans="1:25" ht="12" thickBot="1" x14ac:dyDescent="0.25">
      <c r="O1248" s="8">
        <f t="shared" ref="O1248:T1248" si="262">O1243+O1244+O1245</f>
        <v>7</v>
      </c>
      <c r="P1248" s="8">
        <f t="shared" si="262"/>
        <v>24</v>
      </c>
      <c r="Q1248" s="9">
        <f t="shared" si="262"/>
        <v>0</v>
      </c>
      <c r="R1248" s="8">
        <f t="shared" si="262"/>
        <v>6</v>
      </c>
      <c r="S1248" s="8">
        <f t="shared" si="262"/>
        <v>0</v>
      </c>
      <c r="T1248" s="8">
        <f t="shared" si="262"/>
        <v>3</v>
      </c>
    </row>
    <row r="1249" spans="1:25" ht="14.45" customHeight="1" x14ac:dyDescent="0.2">
      <c r="A1249" s="12"/>
      <c r="B1249" s="12"/>
      <c r="C1249" s="273" t="s">
        <v>100</v>
      </c>
      <c r="D1249" s="274"/>
      <c r="E1249" s="274"/>
      <c r="F1249" s="274"/>
      <c r="G1249" s="274"/>
      <c r="H1249" s="274"/>
      <c r="I1249" s="274"/>
      <c r="J1249" s="274"/>
      <c r="K1249" s="274"/>
      <c r="L1249" s="274"/>
      <c r="M1249" s="275"/>
    </row>
    <row r="1250" spans="1:25" ht="14.45" customHeight="1" thickBot="1" x14ac:dyDescent="0.25">
      <c r="A1250" s="12"/>
      <c r="B1250" s="12"/>
      <c r="C1250" s="276"/>
      <c r="D1250" s="277"/>
      <c r="E1250" s="277"/>
      <c r="F1250" s="277"/>
      <c r="G1250" s="277"/>
      <c r="H1250" s="277"/>
      <c r="I1250" s="277"/>
      <c r="J1250" s="277"/>
      <c r="K1250" s="277"/>
      <c r="L1250" s="277"/>
      <c r="M1250" s="278"/>
    </row>
    <row r="1251" spans="1:25" ht="14.45" customHeight="1" thickBot="1" x14ac:dyDescent="0.25">
      <c r="A1251" s="12"/>
      <c r="B1251" s="12"/>
      <c r="C1251" s="279" t="s">
        <v>13</v>
      </c>
      <c r="D1251" s="280"/>
      <c r="E1251" s="279" t="s">
        <v>63</v>
      </c>
      <c r="F1251" s="280"/>
      <c r="G1251" s="13" t="s">
        <v>64</v>
      </c>
      <c r="H1251" s="281" t="s">
        <v>65</v>
      </c>
      <c r="I1251" s="282"/>
      <c r="J1251" s="282"/>
      <c r="K1251" s="282"/>
      <c r="L1251" s="282"/>
      <c r="M1251" s="283"/>
      <c r="R1251" s="14"/>
      <c r="S1251" s="15"/>
      <c r="T1251" s="16"/>
      <c r="U1251" s="16"/>
    </row>
    <row r="1252" spans="1:25" ht="14.45" customHeight="1" thickBot="1" x14ac:dyDescent="0.25">
      <c r="A1252" s="12"/>
      <c r="B1252" s="12"/>
      <c r="C1252" s="284">
        <v>44727</v>
      </c>
      <c r="D1252" s="285"/>
      <c r="E1252" s="286"/>
      <c r="F1252" s="287"/>
      <c r="G1252" s="17" t="s">
        <v>93</v>
      </c>
      <c r="H1252" s="281"/>
      <c r="I1252" s="282"/>
      <c r="J1252" s="282"/>
      <c r="K1252" s="282"/>
      <c r="L1252" s="282"/>
      <c r="M1252" s="283"/>
    </row>
    <row r="1253" spans="1:25" ht="14.45" customHeight="1" thickBot="1" x14ac:dyDescent="0.25">
      <c r="A1253" s="12"/>
      <c r="B1253" s="12"/>
      <c r="C1253" s="286"/>
      <c r="D1253" s="288"/>
      <c r="E1253" s="288"/>
      <c r="F1253" s="288"/>
      <c r="G1253" s="288"/>
      <c r="H1253" s="288"/>
      <c r="I1253" s="288"/>
      <c r="J1253" s="288"/>
      <c r="K1253" s="288"/>
      <c r="L1253" s="288"/>
      <c r="M1253" s="287"/>
    </row>
    <row r="1254" spans="1:25" ht="14.45" customHeight="1" thickBot="1" x14ac:dyDescent="0.25">
      <c r="A1254" s="12"/>
      <c r="B1254" s="12"/>
      <c r="C1254" s="18" t="s">
        <v>15</v>
      </c>
      <c r="D1254" s="177"/>
      <c r="E1254" s="18" t="s">
        <v>66</v>
      </c>
      <c r="F1254" s="121" t="s">
        <v>67</v>
      </c>
      <c r="G1254" s="18" t="s">
        <v>66</v>
      </c>
      <c r="H1254" s="289" t="s">
        <v>62</v>
      </c>
      <c r="I1254" s="290"/>
      <c r="J1254" s="290"/>
      <c r="K1254" s="290"/>
      <c r="L1254" s="290"/>
      <c r="M1254" s="291"/>
      <c r="Y1254" s="7"/>
    </row>
    <row r="1255" spans="1:25" ht="14.45" customHeight="1" thickBot="1" x14ac:dyDescent="0.3">
      <c r="A1255" s="12"/>
      <c r="B1255" s="12"/>
      <c r="C1255" s="20"/>
      <c r="D1255" s="21"/>
      <c r="E1255" s="117" t="s">
        <v>614</v>
      </c>
      <c r="F1255" s="208" t="s">
        <v>95</v>
      </c>
      <c r="G1255" s="117" t="s">
        <v>385</v>
      </c>
      <c r="H1255" s="289">
        <f>S1262</f>
        <v>3</v>
      </c>
      <c r="I1255" s="290"/>
      <c r="J1255" s="291"/>
      <c r="K1255" s="289">
        <f>T1262</f>
        <v>0</v>
      </c>
      <c r="L1255" s="290"/>
      <c r="M1255" s="291"/>
      <c r="V1255" s="22"/>
      <c r="W1255" s="23"/>
      <c r="Y1255" s="7"/>
    </row>
    <row r="1256" spans="1:25" ht="14.45" customHeight="1" thickBot="1" x14ac:dyDescent="0.25">
      <c r="A1256" s="12"/>
      <c r="B1256" s="12"/>
      <c r="C1256" s="24" t="s">
        <v>14</v>
      </c>
      <c r="D1256" s="25" t="s">
        <v>68</v>
      </c>
      <c r="E1256" s="24" t="s">
        <v>69</v>
      </c>
      <c r="F1256" s="123"/>
      <c r="G1256" s="24" t="s">
        <v>69</v>
      </c>
      <c r="H1256" s="281" t="s">
        <v>70</v>
      </c>
      <c r="I1256" s="283"/>
      <c r="J1256" s="281" t="s">
        <v>71</v>
      </c>
      <c r="K1256" s="283"/>
      <c r="L1256" s="281" t="s">
        <v>72</v>
      </c>
      <c r="M1256" s="283"/>
      <c r="O1256" s="292" t="s">
        <v>73</v>
      </c>
      <c r="P1256" s="293"/>
      <c r="Q1256" s="292" t="s">
        <v>74</v>
      </c>
      <c r="R1256" s="293"/>
      <c r="S1256" s="292" t="s">
        <v>68</v>
      </c>
      <c r="T1256" s="293"/>
      <c r="V1256" s="26"/>
      <c r="W1256" s="23"/>
      <c r="Y1256" s="7"/>
    </row>
    <row r="1257" spans="1:25" ht="14.45" customHeight="1" thickBot="1" x14ac:dyDescent="0.25">
      <c r="A1257" s="12"/>
      <c r="B1257" s="12"/>
      <c r="C1257" s="27" t="s">
        <v>140</v>
      </c>
      <c r="D1257" s="174" t="s">
        <v>75</v>
      </c>
      <c r="E1257" s="17" t="s">
        <v>726</v>
      </c>
      <c r="F1257" s="124"/>
      <c r="G1257" s="189" t="s">
        <v>728</v>
      </c>
      <c r="H1257" s="150">
        <v>6</v>
      </c>
      <c r="I1257" s="175">
        <v>3</v>
      </c>
      <c r="J1257" s="150">
        <v>6</v>
      </c>
      <c r="K1257" s="175">
        <v>2</v>
      </c>
      <c r="L1257" s="150"/>
      <c r="M1257" s="175"/>
      <c r="O1257" s="176">
        <f t="shared" ref="O1257:O1259" si="263">H1257+J1257+L1257</f>
        <v>12</v>
      </c>
      <c r="P1257" s="176">
        <f t="shared" ref="P1257:P1259" si="264">I1257+K1257+M1257</f>
        <v>5</v>
      </c>
      <c r="Q1257" s="176">
        <f>IF(H1257&gt;I1257,1,0)+IF(J1257&gt;K1257,1,0)+IF(L1257&gt;M1257,1,0)</f>
        <v>2</v>
      </c>
      <c r="R1257" s="31">
        <f>IF(H1257&lt;I1257,1,0)+IF(J1257&lt;K1257,1,0)+IF(L1257&lt;M1257,1,0)</f>
        <v>0</v>
      </c>
      <c r="S1257" s="31">
        <f>IF(Q1257&gt;R1257,1,0)</f>
        <v>1</v>
      </c>
      <c r="T1257" s="31">
        <f>IF(Q1257&lt;R1257,1,0)</f>
        <v>0</v>
      </c>
      <c r="V1257" s="26"/>
      <c r="W1257" s="23"/>
      <c r="Y1257" s="7"/>
    </row>
    <row r="1258" spans="1:25" ht="14.45" customHeight="1" thickBot="1" x14ac:dyDescent="0.25">
      <c r="A1258" s="12"/>
      <c r="B1258" s="12"/>
      <c r="C1258" s="17"/>
      <c r="D1258" s="174" t="s">
        <v>76</v>
      </c>
      <c r="E1258" s="17" t="s">
        <v>727</v>
      </c>
      <c r="F1258" s="124"/>
      <c r="G1258" s="189" t="s">
        <v>715</v>
      </c>
      <c r="H1258" s="150">
        <v>6</v>
      </c>
      <c r="I1258" s="175">
        <v>1</v>
      </c>
      <c r="J1258" s="150">
        <v>6</v>
      </c>
      <c r="K1258" s="175">
        <v>2</v>
      </c>
      <c r="L1258" s="150"/>
      <c r="M1258" s="175"/>
      <c r="O1258" s="9">
        <f t="shared" si="263"/>
        <v>12</v>
      </c>
      <c r="P1258" s="9">
        <f t="shared" si="264"/>
        <v>3</v>
      </c>
      <c r="Q1258" s="9">
        <f>IF(H1258&gt;I1258,1,0)+IF(J1258&gt;K1258,1,0)+IF(L1258&gt;M1258,1,0)</f>
        <v>2</v>
      </c>
      <c r="R1258" s="8">
        <f>IF(H1258&lt;I1258,1,0)+IF(J1258&lt;K1258,1,0)+IF(L1258&lt;M1258,1,0)</f>
        <v>0</v>
      </c>
      <c r="S1258" s="8">
        <f>IF(Q1258&gt;R1258,1,0)</f>
        <v>1</v>
      </c>
      <c r="T1258" s="8">
        <f>IF(Q1258&lt;R1258,1,0)</f>
        <v>0</v>
      </c>
      <c r="V1258" s="26"/>
      <c r="W1258" s="23"/>
      <c r="Y1258" s="7"/>
    </row>
    <row r="1259" spans="1:25" ht="14.45" customHeight="1" thickBot="1" x14ac:dyDescent="0.3">
      <c r="A1259" s="12"/>
      <c r="B1259" s="12"/>
      <c r="C1259" s="258"/>
      <c r="D1259" s="261" t="s">
        <v>77</v>
      </c>
      <c r="E1259" s="17"/>
      <c r="F1259" s="125"/>
      <c r="G1259" s="189" t="s">
        <v>728</v>
      </c>
      <c r="H1259" s="264">
        <v>6</v>
      </c>
      <c r="I1259" s="267">
        <v>3</v>
      </c>
      <c r="J1259" s="264">
        <v>6</v>
      </c>
      <c r="K1259" s="267">
        <v>3</v>
      </c>
      <c r="L1259" s="264"/>
      <c r="M1259" s="267"/>
      <c r="O1259" s="270">
        <f t="shared" si="263"/>
        <v>12</v>
      </c>
      <c r="P1259" s="270">
        <f t="shared" si="264"/>
        <v>6</v>
      </c>
      <c r="Q1259" s="270">
        <f>IF(H1259&gt;I1259,1,0)+IF(J1259&gt;K1259,1,0)+IF(L1259&gt;M1259,1,0)</f>
        <v>2</v>
      </c>
      <c r="R1259" s="270">
        <f>IF(H1259&lt;I1259,1,0)+IF(J1259&lt;K1259,1,0)+IF(L1259&lt;M1259,1,0)</f>
        <v>0</v>
      </c>
      <c r="S1259" s="270">
        <f>IF(Q1259&gt;R1259,1,0)</f>
        <v>1</v>
      </c>
      <c r="T1259" s="270">
        <f>IF(Q1259&lt;R1259,1,0)</f>
        <v>0</v>
      </c>
      <c r="V1259" s="22"/>
      <c r="W1259" s="23"/>
      <c r="Y1259" s="7"/>
    </row>
    <row r="1260" spans="1:25" ht="14.45" customHeight="1" thickBot="1" x14ac:dyDescent="0.25">
      <c r="A1260" s="12"/>
      <c r="B1260" s="12"/>
      <c r="C1260" s="259"/>
      <c r="D1260" s="262"/>
      <c r="E1260" s="32" t="s">
        <v>726</v>
      </c>
      <c r="F1260" s="126"/>
      <c r="G1260" s="190" t="s">
        <v>67</v>
      </c>
      <c r="H1260" s="265"/>
      <c r="I1260" s="268"/>
      <c r="J1260" s="265"/>
      <c r="K1260" s="268"/>
      <c r="L1260" s="265"/>
      <c r="M1260" s="268"/>
      <c r="O1260" s="271"/>
      <c r="P1260" s="271"/>
      <c r="Q1260" s="271"/>
      <c r="R1260" s="271"/>
      <c r="S1260" s="271"/>
      <c r="T1260" s="271"/>
      <c r="V1260" s="26"/>
      <c r="W1260" s="23"/>
      <c r="Y1260" s="7"/>
    </row>
    <row r="1261" spans="1:25" ht="14.45" customHeight="1" thickBot="1" x14ac:dyDescent="0.25">
      <c r="A1261" s="12"/>
      <c r="B1261" s="12"/>
      <c r="C1261" s="260"/>
      <c r="D1261" s="263"/>
      <c r="E1261" s="17" t="s">
        <v>727</v>
      </c>
      <c r="F1261" s="127"/>
      <c r="G1261" s="189" t="s">
        <v>715</v>
      </c>
      <c r="H1261" s="266"/>
      <c r="I1261" s="269"/>
      <c r="J1261" s="266"/>
      <c r="K1261" s="269"/>
      <c r="L1261" s="266"/>
      <c r="M1261" s="269"/>
      <c r="O1261" s="272"/>
      <c r="P1261" s="272"/>
      <c r="Q1261" s="272"/>
      <c r="R1261" s="272"/>
      <c r="S1261" s="272"/>
      <c r="T1261" s="272"/>
      <c r="V1261" s="26"/>
      <c r="Y1261" s="7"/>
    </row>
    <row r="1262" spans="1:25" ht="12" thickBot="1" x14ac:dyDescent="0.25">
      <c r="O1262" s="8">
        <f t="shared" ref="O1262:T1262" si="265">O1257+O1258+O1259</f>
        <v>36</v>
      </c>
      <c r="P1262" s="8">
        <f t="shared" si="265"/>
        <v>14</v>
      </c>
      <c r="Q1262" s="9">
        <f t="shared" si="265"/>
        <v>6</v>
      </c>
      <c r="R1262" s="8">
        <f t="shared" si="265"/>
        <v>0</v>
      </c>
      <c r="S1262" s="8">
        <f t="shared" si="265"/>
        <v>3</v>
      </c>
      <c r="T1262" s="8">
        <f t="shared" si="265"/>
        <v>0</v>
      </c>
    </row>
    <row r="1263" spans="1:25" ht="14.45" customHeight="1" x14ac:dyDescent="0.2">
      <c r="A1263" s="12"/>
      <c r="B1263" s="12"/>
      <c r="C1263" s="294" t="s">
        <v>100</v>
      </c>
      <c r="D1263" s="295"/>
      <c r="E1263" s="295"/>
      <c r="F1263" s="295"/>
      <c r="G1263" s="295"/>
      <c r="H1263" s="295"/>
      <c r="I1263" s="295"/>
      <c r="J1263" s="295"/>
      <c r="K1263" s="295"/>
      <c r="L1263" s="295"/>
      <c r="M1263" s="296"/>
    </row>
    <row r="1264" spans="1:25" ht="14.45" customHeight="1" thickBot="1" x14ac:dyDescent="0.25">
      <c r="A1264" s="12"/>
      <c r="B1264" s="12"/>
      <c r="C1264" s="297"/>
      <c r="D1264" s="298"/>
      <c r="E1264" s="298"/>
      <c r="F1264" s="298"/>
      <c r="G1264" s="298"/>
      <c r="H1264" s="298"/>
      <c r="I1264" s="298"/>
      <c r="J1264" s="298"/>
      <c r="K1264" s="298"/>
      <c r="L1264" s="298"/>
      <c r="M1264" s="299"/>
    </row>
    <row r="1265" spans="1:25" ht="14.45" customHeight="1" thickBot="1" x14ac:dyDescent="0.25">
      <c r="A1265" s="12"/>
      <c r="B1265" s="12"/>
      <c r="C1265" s="279" t="s">
        <v>13</v>
      </c>
      <c r="D1265" s="280"/>
      <c r="E1265" s="279" t="s">
        <v>63</v>
      </c>
      <c r="F1265" s="280"/>
      <c r="G1265" s="13" t="s">
        <v>64</v>
      </c>
      <c r="H1265" s="281" t="s">
        <v>65</v>
      </c>
      <c r="I1265" s="282"/>
      <c r="J1265" s="282"/>
      <c r="K1265" s="282"/>
      <c r="L1265" s="282"/>
      <c r="M1265" s="283"/>
      <c r="R1265" s="14"/>
      <c r="S1265" s="15"/>
      <c r="T1265" s="16"/>
      <c r="U1265" s="16"/>
    </row>
    <row r="1266" spans="1:25" ht="14.45" customHeight="1" thickBot="1" x14ac:dyDescent="0.25">
      <c r="A1266" s="12"/>
      <c r="B1266" s="12"/>
      <c r="C1266" s="284">
        <v>44728</v>
      </c>
      <c r="D1266" s="285"/>
      <c r="E1266" s="286" t="s">
        <v>10</v>
      </c>
      <c r="F1266" s="287"/>
      <c r="G1266" s="17" t="s">
        <v>93</v>
      </c>
      <c r="H1266" s="281"/>
      <c r="I1266" s="282"/>
      <c r="J1266" s="282"/>
      <c r="K1266" s="282"/>
      <c r="L1266" s="282"/>
      <c r="M1266" s="283"/>
    </row>
    <row r="1267" spans="1:25" ht="14.45" customHeight="1" thickBot="1" x14ac:dyDescent="0.25">
      <c r="A1267" s="12"/>
      <c r="B1267" s="12"/>
      <c r="C1267" s="286"/>
      <c r="D1267" s="288"/>
      <c r="E1267" s="288"/>
      <c r="F1267" s="288"/>
      <c r="G1267" s="288"/>
      <c r="H1267" s="288"/>
      <c r="I1267" s="288"/>
      <c r="J1267" s="288"/>
      <c r="K1267" s="288"/>
      <c r="L1267" s="288"/>
      <c r="M1267" s="287"/>
    </row>
    <row r="1268" spans="1:25" ht="14.45" customHeight="1" thickBot="1" x14ac:dyDescent="0.25">
      <c r="A1268" s="12"/>
      <c r="B1268" s="12"/>
      <c r="C1268" s="18" t="s">
        <v>15</v>
      </c>
      <c r="D1268" s="228"/>
      <c r="E1268" s="18" t="s">
        <v>66</v>
      </c>
      <c r="F1268" s="121" t="s">
        <v>67</v>
      </c>
      <c r="G1268" s="18" t="s">
        <v>66</v>
      </c>
      <c r="H1268" s="289" t="s">
        <v>62</v>
      </c>
      <c r="I1268" s="290"/>
      <c r="J1268" s="290"/>
      <c r="K1268" s="290"/>
      <c r="L1268" s="290"/>
      <c r="M1268" s="291"/>
      <c r="Y1268" s="7"/>
    </row>
    <row r="1269" spans="1:25" ht="14.45" customHeight="1" thickBot="1" x14ac:dyDescent="0.3">
      <c r="A1269" s="12"/>
      <c r="B1269" s="12"/>
      <c r="C1269" s="20"/>
      <c r="D1269" s="21"/>
      <c r="E1269" s="113" t="s">
        <v>91</v>
      </c>
      <c r="F1269" s="113" t="s">
        <v>95</v>
      </c>
      <c r="G1269" s="113" t="s">
        <v>90</v>
      </c>
      <c r="H1269" s="289">
        <f>S1276</f>
        <v>3</v>
      </c>
      <c r="I1269" s="290"/>
      <c r="J1269" s="291"/>
      <c r="K1269" s="289">
        <f>T1276</f>
        <v>0</v>
      </c>
      <c r="L1269" s="290"/>
      <c r="M1269" s="291"/>
      <c r="V1269" s="22"/>
      <c r="W1269" s="23"/>
      <c r="Y1269" s="7"/>
    </row>
    <row r="1270" spans="1:25" ht="14.45" customHeight="1" thickBot="1" x14ac:dyDescent="0.25">
      <c r="A1270" s="12"/>
      <c r="B1270" s="12"/>
      <c r="C1270" s="24" t="s">
        <v>14</v>
      </c>
      <c r="D1270" s="25" t="s">
        <v>68</v>
      </c>
      <c r="E1270" s="24" t="s">
        <v>69</v>
      </c>
      <c r="F1270" s="123"/>
      <c r="G1270" s="24" t="s">
        <v>69</v>
      </c>
      <c r="H1270" s="281" t="s">
        <v>70</v>
      </c>
      <c r="I1270" s="283"/>
      <c r="J1270" s="281" t="s">
        <v>71</v>
      </c>
      <c r="K1270" s="283"/>
      <c r="L1270" s="281" t="s">
        <v>72</v>
      </c>
      <c r="M1270" s="283"/>
      <c r="O1270" s="292" t="s">
        <v>73</v>
      </c>
      <c r="P1270" s="293"/>
      <c r="Q1270" s="292" t="s">
        <v>74</v>
      </c>
      <c r="R1270" s="293"/>
      <c r="S1270" s="292" t="s">
        <v>68</v>
      </c>
      <c r="T1270" s="293"/>
      <c r="V1270" s="26"/>
      <c r="W1270" s="23"/>
      <c r="Y1270" s="7"/>
    </row>
    <row r="1271" spans="1:25" ht="14.45" customHeight="1" thickBot="1" x14ac:dyDescent="0.25">
      <c r="A1271" s="12"/>
      <c r="B1271" s="12"/>
      <c r="C1271" s="27" t="s">
        <v>140</v>
      </c>
      <c r="D1271" s="225" t="s">
        <v>75</v>
      </c>
      <c r="E1271" s="17" t="s">
        <v>638</v>
      </c>
      <c r="F1271" s="124"/>
      <c r="G1271" s="189" t="s">
        <v>697</v>
      </c>
      <c r="H1271" s="150">
        <v>6</v>
      </c>
      <c r="I1271" s="226">
        <v>2</v>
      </c>
      <c r="J1271" s="150">
        <v>6</v>
      </c>
      <c r="K1271" s="226">
        <v>1</v>
      </c>
      <c r="L1271" s="150"/>
      <c r="M1271" s="226"/>
      <c r="O1271" s="227">
        <f t="shared" ref="O1271:O1273" si="266">H1271+J1271+L1271</f>
        <v>12</v>
      </c>
      <c r="P1271" s="227">
        <f t="shared" ref="P1271:P1273" si="267">I1271+K1271+M1271</f>
        <v>3</v>
      </c>
      <c r="Q1271" s="227">
        <f>IF(H1271&gt;I1271,1,0)+IF(J1271&gt;K1271,1,0)+IF(L1271&gt;M1271,1,0)</f>
        <v>2</v>
      </c>
      <c r="R1271" s="31">
        <f>IF(H1271&lt;I1271,1,0)+IF(J1271&lt;K1271,1,0)+IF(L1271&lt;M1271,1,0)</f>
        <v>0</v>
      </c>
      <c r="S1271" s="31">
        <f>IF(Q1271&gt;R1271,1,0)</f>
        <v>1</v>
      </c>
      <c r="T1271" s="31">
        <f>IF(Q1271&lt;R1271,1,0)</f>
        <v>0</v>
      </c>
      <c r="V1271" s="26"/>
      <c r="W1271" s="23"/>
      <c r="Y1271" s="7"/>
    </row>
    <row r="1272" spans="1:25" ht="14.45" customHeight="1" thickBot="1" x14ac:dyDescent="0.25">
      <c r="A1272" s="12"/>
      <c r="B1272" s="12"/>
      <c r="C1272" s="17"/>
      <c r="D1272" s="225" t="s">
        <v>76</v>
      </c>
      <c r="E1272" s="17" t="s">
        <v>637</v>
      </c>
      <c r="F1272" s="124"/>
      <c r="G1272" s="189" t="s">
        <v>217</v>
      </c>
      <c r="H1272" s="150">
        <v>6</v>
      </c>
      <c r="I1272" s="226">
        <v>1</v>
      </c>
      <c r="J1272" s="150">
        <v>6</v>
      </c>
      <c r="K1272" s="226">
        <v>1</v>
      </c>
      <c r="L1272" s="150"/>
      <c r="M1272" s="226"/>
      <c r="O1272" s="9">
        <f t="shared" si="266"/>
        <v>12</v>
      </c>
      <c r="P1272" s="9">
        <f t="shared" si="267"/>
        <v>2</v>
      </c>
      <c r="Q1272" s="9">
        <f>IF(H1272&gt;I1272,1,0)+IF(J1272&gt;K1272,1,0)+IF(L1272&gt;M1272,1,0)</f>
        <v>2</v>
      </c>
      <c r="R1272" s="8">
        <f>IF(H1272&lt;I1272,1,0)+IF(J1272&lt;K1272,1,0)+IF(L1272&lt;M1272,1,0)</f>
        <v>0</v>
      </c>
      <c r="S1272" s="8">
        <f>IF(Q1272&gt;R1272,1,0)</f>
        <v>1</v>
      </c>
      <c r="T1272" s="8">
        <f>IF(Q1272&lt;R1272,1,0)</f>
        <v>0</v>
      </c>
      <c r="V1272" s="26"/>
      <c r="W1272" s="23"/>
      <c r="Y1272" s="7"/>
    </row>
    <row r="1273" spans="1:25" ht="14.45" customHeight="1" thickBot="1" x14ac:dyDescent="0.3">
      <c r="A1273" s="12"/>
      <c r="B1273" s="12"/>
      <c r="C1273" s="258"/>
      <c r="D1273" s="261" t="s">
        <v>77</v>
      </c>
      <c r="E1273" s="17" t="s">
        <v>763</v>
      </c>
      <c r="F1273" s="125"/>
      <c r="G1273" s="189" t="s">
        <v>218</v>
      </c>
      <c r="H1273" s="264">
        <v>6</v>
      </c>
      <c r="I1273" s="267">
        <v>3</v>
      </c>
      <c r="J1273" s="264">
        <v>6</v>
      </c>
      <c r="K1273" s="267">
        <v>2</v>
      </c>
      <c r="L1273" s="264"/>
      <c r="M1273" s="267"/>
      <c r="O1273" s="270">
        <f t="shared" si="266"/>
        <v>12</v>
      </c>
      <c r="P1273" s="270">
        <f t="shared" si="267"/>
        <v>5</v>
      </c>
      <c r="Q1273" s="270">
        <f>IF(H1273&gt;I1273,1,0)+IF(J1273&gt;K1273,1,0)+IF(L1273&gt;M1273,1,0)</f>
        <v>2</v>
      </c>
      <c r="R1273" s="270">
        <f>IF(H1273&lt;I1273,1,0)+IF(J1273&lt;K1273,1,0)+IF(L1273&lt;M1273,1,0)</f>
        <v>0</v>
      </c>
      <c r="S1273" s="270">
        <f>IF(Q1273&gt;R1273,1,0)</f>
        <v>1</v>
      </c>
      <c r="T1273" s="270">
        <f>IF(Q1273&lt;R1273,1,0)</f>
        <v>0</v>
      </c>
      <c r="V1273" s="22"/>
      <c r="W1273" s="23"/>
      <c r="Y1273" s="7"/>
    </row>
    <row r="1274" spans="1:25" ht="14.45" customHeight="1" thickBot="1" x14ac:dyDescent="0.25">
      <c r="A1274" s="12"/>
      <c r="B1274" s="12"/>
      <c r="C1274" s="259"/>
      <c r="D1274" s="262"/>
      <c r="E1274" s="32" t="s">
        <v>67</v>
      </c>
      <c r="F1274" s="126"/>
      <c r="G1274" s="190" t="s">
        <v>67</v>
      </c>
      <c r="H1274" s="265"/>
      <c r="I1274" s="268"/>
      <c r="J1274" s="265"/>
      <c r="K1274" s="268"/>
      <c r="L1274" s="265"/>
      <c r="M1274" s="268"/>
      <c r="O1274" s="271"/>
      <c r="P1274" s="271"/>
      <c r="Q1274" s="271"/>
      <c r="R1274" s="271"/>
      <c r="S1274" s="271"/>
      <c r="T1274" s="271"/>
      <c r="V1274" s="26"/>
      <c r="W1274" s="23"/>
      <c r="Y1274" s="7"/>
    </row>
    <row r="1275" spans="1:25" ht="14.45" customHeight="1" thickBot="1" x14ac:dyDescent="0.25">
      <c r="A1275" s="12"/>
      <c r="B1275" s="12"/>
      <c r="C1275" s="260"/>
      <c r="D1275" s="263"/>
      <c r="E1275" s="17" t="s">
        <v>602</v>
      </c>
      <c r="F1275" s="127"/>
      <c r="G1275" s="189" t="s">
        <v>217</v>
      </c>
      <c r="H1275" s="266"/>
      <c r="I1275" s="269"/>
      <c r="J1275" s="266"/>
      <c r="K1275" s="269"/>
      <c r="L1275" s="266"/>
      <c r="M1275" s="269"/>
      <c r="O1275" s="272"/>
      <c r="P1275" s="272"/>
      <c r="Q1275" s="272"/>
      <c r="R1275" s="272"/>
      <c r="S1275" s="272"/>
      <c r="T1275" s="272"/>
      <c r="V1275" s="26"/>
      <c r="Y1275" s="7"/>
    </row>
    <row r="1276" spans="1:25" ht="12" thickBot="1" x14ac:dyDescent="0.25">
      <c r="O1276" s="8">
        <f t="shared" ref="O1276:T1276" si="268">O1271+O1272+O1273</f>
        <v>36</v>
      </c>
      <c r="P1276" s="8">
        <f t="shared" si="268"/>
        <v>10</v>
      </c>
      <c r="Q1276" s="9">
        <f t="shared" si="268"/>
        <v>6</v>
      </c>
      <c r="R1276" s="8">
        <f t="shared" si="268"/>
        <v>0</v>
      </c>
      <c r="S1276" s="8">
        <f t="shared" si="268"/>
        <v>3</v>
      </c>
      <c r="T1276" s="8">
        <f t="shared" si="268"/>
        <v>0</v>
      </c>
    </row>
    <row r="1277" spans="1:25" ht="14.45" customHeight="1" x14ac:dyDescent="0.2">
      <c r="A1277" s="12"/>
      <c r="B1277" s="12"/>
      <c r="C1277" s="273" t="s">
        <v>100</v>
      </c>
      <c r="D1277" s="274"/>
      <c r="E1277" s="274"/>
      <c r="F1277" s="274"/>
      <c r="G1277" s="274"/>
      <c r="H1277" s="274"/>
      <c r="I1277" s="274"/>
      <c r="J1277" s="274"/>
      <c r="K1277" s="274"/>
      <c r="L1277" s="274"/>
      <c r="M1277" s="275"/>
    </row>
    <row r="1278" spans="1:25" ht="14.45" customHeight="1" thickBot="1" x14ac:dyDescent="0.25">
      <c r="A1278" s="12"/>
      <c r="B1278" s="12"/>
      <c r="C1278" s="276"/>
      <c r="D1278" s="277"/>
      <c r="E1278" s="277"/>
      <c r="F1278" s="277"/>
      <c r="G1278" s="277"/>
      <c r="H1278" s="277"/>
      <c r="I1278" s="277"/>
      <c r="J1278" s="277"/>
      <c r="K1278" s="277"/>
      <c r="L1278" s="277"/>
      <c r="M1278" s="278"/>
    </row>
    <row r="1279" spans="1:25" ht="14.45" customHeight="1" thickBot="1" x14ac:dyDescent="0.25">
      <c r="A1279" s="12"/>
      <c r="B1279" s="12"/>
      <c r="C1279" s="279" t="s">
        <v>13</v>
      </c>
      <c r="D1279" s="280"/>
      <c r="E1279" s="279" t="s">
        <v>63</v>
      </c>
      <c r="F1279" s="280"/>
      <c r="G1279" s="13" t="s">
        <v>64</v>
      </c>
      <c r="H1279" s="281" t="s">
        <v>65</v>
      </c>
      <c r="I1279" s="282"/>
      <c r="J1279" s="282"/>
      <c r="K1279" s="282"/>
      <c r="L1279" s="282"/>
      <c r="M1279" s="283"/>
      <c r="R1279" s="14"/>
      <c r="S1279" s="15"/>
      <c r="T1279" s="16"/>
      <c r="U1279" s="16"/>
    </row>
    <row r="1280" spans="1:25" ht="14.45" customHeight="1" thickBot="1" x14ac:dyDescent="0.25">
      <c r="A1280" s="12"/>
      <c r="B1280" s="12"/>
      <c r="C1280" s="284">
        <v>44728</v>
      </c>
      <c r="D1280" s="285"/>
      <c r="E1280" s="286" t="s">
        <v>10</v>
      </c>
      <c r="F1280" s="287"/>
      <c r="G1280" s="17" t="s">
        <v>93</v>
      </c>
      <c r="H1280" s="281"/>
      <c r="I1280" s="282"/>
      <c r="J1280" s="282"/>
      <c r="K1280" s="282"/>
      <c r="L1280" s="282"/>
      <c r="M1280" s="283"/>
    </row>
    <row r="1281" spans="1:25" ht="14.45" customHeight="1" thickBot="1" x14ac:dyDescent="0.25">
      <c r="A1281" s="12"/>
      <c r="B1281" s="12"/>
      <c r="C1281" s="286"/>
      <c r="D1281" s="288"/>
      <c r="E1281" s="288"/>
      <c r="F1281" s="288"/>
      <c r="G1281" s="288"/>
      <c r="H1281" s="288"/>
      <c r="I1281" s="288"/>
      <c r="J1281" s="288"/>
      <c r="K1281" s="288"/>
      <c r="L1281" s="288"/>
      <c r="M1281" s="287"/>
    </row>
    <row r="1282" spans="1:25" ht="14.45" customHeight="1" thickBot="1" x14ac:dyDescent="0.25">
      <c r="A1282" s="12"/>
      <c r="B1282" s="12"/>
      <c r="C1282" s="18" t="s">
        <v>15</v>
      </c>
      <c r="D1282" s="228"/>
      <c r="E1282" s="18" t="s">
        <v>66</v>
      </c>
      <c r="F1282" s="121" t="s">
        <v>67</v>
      </c>
      <c r="G1282" s="18" t="s">
        <v>66</v>
      </c>
      <c r="H1282" s="289" t="s">
        <v>62</v>
      </c>
      <c r="I1282" s="290"/>
      <c r="J1282" s="290"/>
      <c r="K1282" s="290"/>
      <c r="L1282" s="290"/>
      <c r="M1282" s="291"/>
      <c r="Y1282" s="7"/>
    </row>
    <row r="1283" spans="1:25" ht="14.45" customHeight="1" thickBot="1" x14ac:dyDescent="0.3">
      <c r="A1283" s="12"/>
      <c r="B1283" s="12"/>
      <c r="C1283" s="20"/>
      <c r="D1283" s="21"/>
      <c r="E1283" s="113" t="s">
        <v>89</v>
      </c>
      <c r="F1283" s="113" t="s">
        <v>95</v>
      </c>
      <c r="G1283" s="113" t="s">
        <v>94</v>
      </c>
      <c r="H1283" s="289">
        <f>S1290</f>
        <v>0</v>
      </c>
      <c r="I1283" s="290"/>
      <c r="J1283" s="291"/>
      <c r="K1283" s="289">
        <f>T1290</f>
        <v>3</v>
      </c>
      <c r="L1283" s="290"/>
      <c r="M1283" s="291"/>
      <c r="V1283" s="22"/>
      <c r="W1283" s="23"/>
      <c r="Y1283" s="7"/>
    </row>
    <row r="1284" spans="1:25" ht="14.45" customHeight="1" thickBot="1" x14ac:dyDescent="0.25">
      <c r="A1284" s="12"/>
      <c r="B1284" s="12"/>
      <c r="C1284" s="24" t="s">
        <v>14</v>
      </c>
      <c r="D1284" s="25" t="s">
        <v>68</v>
      </c>
      <c r="E1284" s="24" t="s">
        <v>69</v>
      </c>
      <c r="F1284" s="123"/>
      <c r="G1284" s="24" t="s">
        <v>69</v>
      </c>
      <c r="H1284" s="281" t="s">
        <v>70</v>
      </c>
      <c r="I1284" s="283"/>
      <c r="J1284" s="281" t="s">
        <v>71</v>
      </c>
      <c r="K1284" s="283"/>
      <c r="L1284" s="281" t="s">
        <v>72</v>
      </c>
      <c r="M1284" s="283"/>
      <c r="O1284" s="292" t="s">
        <v>73</v>
      </c>
      <c r="P1284" s="293"/>
      <c r="Q1284" s="292" t="s">
        <v>74</v>
      </c>
      <c r="R1284" s="293"/>
      <c r="S1284" s="292" t="s">
        <v>68</v>
      </c>
      <c r="T1284" s="293"/>
      <c r="V1284" s="26"/>
      <c r="W1284" s="23"/>
      <c r="Y1284" s="7"/>
    </row>
    <row r="1285" spans="1:25" ht="14.45" customHeight="1" thickBot="1" x14ac:dyDescent="0.25">
      <c r="A1285" s="12"/>
      <c r="B1285" s="12"/>
      <c r="C1285" s="27" t="s">
        <v>140</v>
      </c>
      <c r="D1285" s="225" t="s">
        <v>75</v>
      </c>
      <c r="E1285" s="17" t="s">
        <v>214</v>
      </c>
      <c r="F1285" s="124"/>
      <c r="G1285" s="17" t="s">
        <v>219</v>
      </c>
      <c r="H1285" s="150">
        <v>0</v>
      </c>
      <c r="I1285" s="226">
        <v>6</v>
      </c>
      <c r="J1285" s="150">
        <v>0</v>
      </c>
      <c r="K1285" s="226">
        <v>6</v>
      </c>
      <c r="L1285" s="150"/>
      <c r="M1285" s="226"/>
      <c r="O1285" s="227">
        <f t="shared" ref="O1285:O1287" si="269">H1285+J1285+L1285</f>
        <v>0</v>
      </c>
      <c r="P1285" s="227">
        <f t="shared" ref="P1285:P1287" si="270">I1285+K1285+M1285</f>
        <v>12</v>
      </c>
      <c r="Q1285" s="227">
        <f>IF(H1285&gt;I1285,1,0)+IF(J1285&gt;K1285,1,0)+IF(L1285&gt;M1285,1,0)</f>
        <v>0</v>
      </c>
      <c r="R1285" s="31">
        <f>IF(H1285&lt;I1285,1,0)+IF(J1285&lt;K1285,1,0)+IF(L1285&lt;M1285,1,0)</f>
        <v>2</v>
      </c>
      <c r="S1285" s="31">
        <f>IF(Q1285&gt;R1285,1,0)</f>
        <v>0</v>
      </c>
      <c r="T1285" s="31">
        <f>IF(Q1285&lt;R1285,1,0)</f>
        <v>1</v>
      </c>
      <c r="V1285" s="26"/>
      <c r="W1285" s="23"/>
      <c r="Y1285" s="7"/>
    </row>
    <row r="1286" spans="1:25" ht="14.45" customHeight="1" thickBot="1" x14ac:dyDescent="0.25">
      <c r="A1286" s="12"/>
      <c r="B1286" s="12"/>
      <c r="C1286" s="17"/>
      <c r="D1286" s="225" t="s">
        <v>76</v>
      </c>
      <c r="E1286" s="17" t="s">
        <v>640</v>
      </c>
      <c r="F1286" s="124"/>
      <c r="G1286" s="17" t="s">
        <v>86</v>
      </c>
      <c r="H1286" s="150">
        <v>2</v>
      </c>
      <c r="I1286" s="226">
        <v>6</v>
      </c>
      <c r="J1286" s="150">
        <v>1</v>
      </c>
      <c r="K1286" s="226">
        <v>6</v>
      </c>
      <c r="L1286" s="150"/>
      <c r="M1286" s="226"/>
      <c r="O1286" s="9">
        <f t="shared" si="269"/>
        <v>3</v>
      </c>
      <c r="P1286" s="9">
        <f t="shared" si="270"/>
        <v>12</v>
      </c>
      <c r="Q1286" s="9">
        <f>IF(H1286&gt;I1286,1,0)+IF(J1286&gt;K1286,1,0)+IF(L1286&gt;M1286,1,0)</f>
        <v>0</v>
      </c>
      <c r="R1286" s="8">
        <f>IF(H1286&lt;I1286,1,0)+IF(J1286&lt;K1286,1,0)+IF(L1286&lt;M1286,1,0)</f>
        <v>2</v>
      </c>
      <c r="S1286" s="8">
        <f>IF(Q1286&gt;R1286,1,0)</f>
        <v>0</v>
      </c>
      <c r="T1286" s="8">
        <f>IF(Q1286&lt;R1286,1,0)</f>
        <v>1</v>
      </c>
      <c r="V1286" s="26"/>
      <c r="W1286" s="23"/>
      <c r="Y1286" s="7"/>
    </row>
    <row r="1287" spans="1:25" ht="14.45" customHeight="1" thickBot="1" x14ac:dyDescent="0.3">
      <c r="A1287" s="12"/>
      <c r="B1287" s="12"/>
      <c r="C1287" s="258"/>
      <c r="D1287" s="261" t="s">
        <v>77</v>
      </c>
      <c r="E1287" s="17" t="s">
        <v>214</v>
      </c>
      <c r="F1287" s="125"/>
      <c r="G1287" s="17" t="s">
        <v>86</v>
      </c>
      <c r="H1287" s="264">
        <v>1</v>
      </c>
      <c r="I1287" s="267">
        <v>6</v>
      </c>
      <c r="J1287" s="264">
        <v>1</v>
      </c>
      <c r="K1287" s="267">
        <v>6</v>
      </c>
      <c r="L1287" s="264"/>
      <c r="M1287" s="267"/>
      <c r="O1287" s="270">
        <f t="shared" si="269"/>
        <v>2</v>
      </c>
      <c r="P1287" s="270">
        <f t="shared" si="270"/>
        <v>12</v>
      </c>
      <c r="Q1287" s="270">
        <f>IF(H1287&gt;I1287,1,0)+IF(J1287&gt;K1287,1,0)+IF(L1287&gt;M1287,1,0)</f>
        <v>0</v>
      </c>
      <c r="R1287" s="270">
        <f>IF(H1287&lt;I1287,1,0)+IF(J1287&lt;K1287,1,0)+IF(L1287&lt;M1287,1,0)</f>
        <v>2</v>
      </c>
      <c r="S1287" s="270">
        <f>IF(Q1287&gt;R1287,1,0)</f>
        <v>0</v>
      </c>
      <c r="T1287" s="270">
        <f>IF(Q1287&lt;R1287,1,0)</f>
        <v>1</v>
      </c>
      <c r="V1287" s="22"/>
      <c r="W1287" s="23"/>
      <c r="Y1287" s="7"/>
    </row>
    <row r="1288" spans="1:25" ht="14.45" customHeight="1" thickBot="1" x14ac:dyDescent="0.25">
      <c r="A1288" s="12"/>
      <c r="B1288" s="12"/>
      <c r="C1288" s="259"/>
      <c r="D1288" s="262"/>
      <c r="E1288" s="32" t="s">
        <v>67</v>
      </c>
      <c r="F1288" s="126"/>
      <c r="G1288" s="32" t="s">
        <v>67</v>
      </c>
      <c r="H1288" s="265"/>
      <c r="I1288" s="268"/>
      <c r="J1288" s="265"/>
      <c r="K1288" s="268"/>
      <c r="L1288" s="265"/>
      <c r="M1288" s="268"/>
      <c r="O1288" s="271"/>
      <c r="P1288" s="271"/>
      <c r="Q1288" s="271"/>
      <c r="R1288" s="271"/>
      <c r="S1288" s="271"/>
      <c r="T1288" s="271"/>
      <c r="V1288" s="26"/>
      <c r="W1288" s="23"/>
      <c r="Y1288" s="7"/>
    </row>
    <row r="1289" spans="1:25" ht="14.45" customHeight="1" thickBot="1" x14ac:dyDescent="0.25">
      <c r="A1289" s="12"/>
      <c r="B1289" s="12"/>
      <c r="C1289" s="260"/>
      <c r="D1289" s="263"/>
      <c r="E1289" s="17" t="s">
        <v>640</v>
      </c>
      <c r="F1289" s="127"/>
      <c r="G1289" s="17" t="s">
        <v>494</v>
      </c>
      <c r="H1289" s="266"/>
      <c r="I1289" s="269"/>
      <c r="J1289" s="266"/>
      <c r="K1289" s="269"/>
      <c r="L1289" s="266"/>
      <c r="M1289" s="269"/>
      <c r="O1289" s="272"/>
      <c r="P1289" s="272"/>
      <c r="Q1289" s="272"/>
      <c r="R1289" s="272"/>
      <c r="S1289" s="272"/>
      <c r="T1289" s="272"/>
      <c r="V1289" s="26"/>
      <c r="Y1289" s="7"/>
    </row>
    <row r="1290" spans="1:25" ht="12" thickBot="1" x14ac:dyDescent="0.25">
      <c r="O1290" s="8">
        <f t="shared" ref="O1290:T1290" si="271">O1285+O1286+O1287</f>
        <v>5</v>
      </c>
      <c r="P1290" s="8">
        <f t="shared" si="271"/>
        <v>36</v>
      </c>
      <c r="Q1290" s="9">
        <f t="shared" si="271"/>
        <v>0</v>
      </c>
      <c r="R1290" s="8">
        <f t="shared" si="271"/>
        <v>6</v>
      </c>
      <c r="S1290" s="8">
        <f t="shared" si="271"/>
        <v>0</v>
      </c>
      <c r="T1290" s="8">
        <f t="shared" si="271"/>
        <v>3</v>
      </c>
    </row>
    <row r="1291" spans="1:25" ht="14.45" customHeight="1" x14ac:dyDescent="0.2">
      <c r="A1291" s="12"/>
      <c r="B1291" s="12"/>
      <c r="C1291" s="273" t="s">
        <v>100</v>
      </c>
      <c r="D1291" s="274"/>
      <c r="E1291" s="274"/>
      <c r="F1291" s="274"/>
      <c r="G1291" s="274"/>
      <c r="H1291" s="274"/>
      <c r="I1291" s="274"/>
      <c r="J1291" s="274"/>
      <c r="K1291" s="274"/>
      <c r="L1291" s="274"/>
      <c r="M1291" s="275"/>
    </row>
    <row r="1292" spans="1:25" ht="14.45" customHeight="1" thickBot="1" x14ac:dyDescent="0.25">
      <c r="A1292" s="12"/>
      <c r="B1292" s="12"/>
      <c r="C1292" s="276"/>
      <c r="D1292" s="277"/>
      <c r="E1292" s="277"/>
      <c r="F1292" s="277"/>
      <c r="G1292" s="277"/>
      <c r="H1292" s="277"/>
      <c r="I1292" s="277"/>
      <c r="J1292" s="277"/>
      <c r="K1292" s="277"/>
      <c r="L1292" s="277"/>
      <c r="M1292" s="278"/>
    </row>
    <row r="1293" spans="1:25" ht="14.45" customHeight="1" thickBot="1" x14ac:dyDescent="0.25">
      <c r="A1293" s="12"/>
      <c r="B1293" s="12"/>
      <c r="C1293" s="279" t="s">
        <v>13</v>
      </c>
      <c r="D1293" s="280"/>
      <c r="E1293" s="279" t="s">
        <v>63</v>
      </c>
      <c r="F1293" s="280"/>
      <c r="G1293" s="13" t="s">
        <v>64</v>
      </c>
      <c r="H1293" s="281" t="s">
        <v>65</v>
      </c>
      <c r="I1293" s="282"/>
      <c r="J1293" s="282"/>
      <c r="K1293" s="282"/>
      <c r="L1293" s="282"/>
      <c r="M1293" s="283"/>
      <c r="R1293" s="14"/>
      <c r="S1293" s="15"/>
      <c r="T1293" s="16"/>
      <c r="U1293" s="16"/>
    </row>
    <row r="1294" spans="1:25" ht="14.45" customHeight="1" thickBot="1" x14ac:dyDescent="0.25">
      <c r="A1294" s="12"/>
      <c r="B1294" s="12"/>
      <c r="C1294" s="284">
        <v>44728</v>
      </c>
      <c r="D1294" s="285"/>
      <c r="E1294" s="286" t="s">
        <v>362</v>
      </c>
      <c r="F1294" s="287"/>
      <c r="G1294" s="17" t="s">
        <v>93</v>
      </c>
      <c r="H1294" s="281"/>
      <c r="I1294" s="282"/>
      <c r="J1294" s="282"/>
      <c r="K1294" s="282"/>
      <c r="L1294" s="282"/>
      <c r="M1294" s="283"/>
    </row>
    <row r="1295" spans="1:25" ht="14.45" customHeight="1" thickBot="1" x14ac:dyDescent="0.25">
      <c r="A1295" s="12"/>
      <c r="B1295" s="12"/>
      <c r="C1295" s="286"/>
      <c r="D1295" s="288"/>
      <c r="E1295" s="288"/>
      <c r="F1295" s="288"/>
      <c r="G1295" s="288"/>
      <c r="H1295" s="288"/>
      <c r="I1295" s="288"/>
      <c r="J1295" s="288"/>
      <c r="K1295" s="288"/>
      <c r="L1295" s="288"/>
      <c r="M1295" s="287"/>
    </row>
    <row r="1296" spans="1:25" ht="14.45" customHeight="1" thickBot="1" x14ac:dyDescent="0.25">
      <c r="A1296" s="12"/>
      <c r="B1296" s="12"/>
      <c r="C1296" s="18" t="s">
        <v>15</v>
      </c>
      <c r="D1296" s="228"/>
      <c r="E1296" s="18" t="s">
        <v>66</v>
      </c>
      <c r="F1296" s="121" t="s">
        <v>67</v>
      </c>
      <c r="G1296" s="18" t="s">
        <v>66</v>
      </c>
      <c r="H1296" s="289" t="s">
        <v>62</v>
      </c>
      <c r="I1296" s="290"/>
      <c r="J1296" s="290"/>
      <c r="K1296" s="290"/>
      <c r="L1296" s="290"/>
      <c r="M1296" s="291"/>
      <c r="Y1296" s="7"/>
    </row>
    <row r="1297" spans="1:25" ht="14.45" customHeight="1" thickBot="1" x14ac:dyDescent="0.3">
      <c r="A1297" s="12"/>
      <c r="B1297" s="12"/>
      <c r="C1297" s="20"/>
      <c r="D1297" s="21"/>
      <c r="E1297" s="247" t="s">
        <v>604</v>
      </c>
      <c r="F1297" s="248" t="s">
        <v>95</v>
      </c>
      <c r="G1297" s="247" t="s">
        <v>361</v>
      </c>
      <c r="H1297" s="289">
        <f>S1304</f>
        <v>3</v>
      </c>
      <c r="I1297" s="290"/>
      <c r="J1297" s="291"/>
      <c r="K1297" s="289">
        <f>T1304</f>
        <v>0</v>
      </c>
      <c r="L1297" s="290"/>
      <c r="M1297" s="291"/>
      <c r="V1297" s="22"/>
      <c r="W1297" s="23"/>
      <c r="Y1297" s="7"/>
    </row>
    <row r="1298" spans="1:25" ht="14.45" customHeight="1" thickBot="1" x14ac:dyDescent="0.25">
      <c r="A1298" s="12"/>
      <c r="B1298" s="12"/>
      <c r="C1298" s="24" t="s">
        <v>14</v>
      </c>
      <c r="D1298" s="25" t="s">
        <v>68</v>
      </c>
      <c r="E1298" s="24" t="s">
        <v>69</v>
      </c>
      <c r="F1298" s="123"/>
      <c r="G1298" s="24" t="s">
        <v>69</v>
      </c>
      <c r="H1298" s="281" t="s">
        <v>70</v>
      </c>
      <c r="I1298" s="283"/>
      <c r="J1298" s="281" t="s">
        <v>71</v>
      </c>
      <c r="K1298" s="283"/>
      <c r="L1298" s="281" t="s">
        <v>72</v>
      </c>
      <c r="M1298" s="283"/>
      <c r="O1298" s="292" t="s">
        <v>73</v>
      </c>
      <c r="P1298" s="293"/>
      <c r="Q1298" s="292" t="s">
        <v>74</v>
      </c>
      <c r="R1298" s="293"/>
      <c r="S1298" s="292" t="s">
        <v>68</v>
      </c>
      <c r="T1298" s="293"/>
      <c r="V1298" s="26"/>
      <c r="W1298" s="23"/>
      <c r="Y1298" s="7"/>
    </row>
    <row r="1299" spans="1:25" ht="14.45" customHeight="1" thickBot="1" x14ac:dyDescent="0.25">
      <c r="A1299" s="12"/>
      <c r="B1299" s="12"/>
      <c r="C1299" s="27" t="s">
        <v>140</v>
      </c>
      <c r="D1299" s="225" t="s">
        <v>75</v>
      </c>
      <c r="E1299" s="17" t="s">
        <v>710</v>
      </c>
      <c r="F1299" s="124"/>
      <c r="G1299" s="189" t="s">
        <v>756</v>
      </c>
      <c r="H1299" s="150">
        <v>6</v>
      </c>
      <c r="I1299" s="226">
        <v>2</v>
      </c>
      <c r="J1299" s="150">
        <v>6</v>
      </c>
      <c r="K1299" s="226">
        <v>0</v>
      </c>
      <c r="L1299" s="150"/>
      <c r="M1299" s="226"/>
      <c r="O1299" s="227">
        <f t="shared" ref="O1299:O1301" si="272">H1299+J1299+L1299</f>
        <v>12</v>
      </c>
      <c r="P1299" s="227">
        <f t="shared" ref="P1299:P1301" si="273">I1299+K1299+M1299</f>
        <v>2</v>
      </c>
      <c r="Q1299" s="227">
        <f>IF(H1299&gt;I1299,1,0)+IF(J1299&gt;K1299,1,0)+IF(L1299&gt;M1299,1,0)</f>
        <v>2</v>
      </c>
      <c r="R1299" s="31">
        <f>IF(H1299&lt;I1299,1,0)+IF(J1299&lt;K1299,1,0)+IF(L1299&lt;M1299,1,0)</f>
        <v>0</v>
      </c>
      <c r="S1299" s="31">
        <f>IF(Q1299&gt;R1299,1,0)</f>
        <v>1</v>
      </c>
      <c r="T1299" s="31">
        <f>IF(Q1299&lt;R1299,1,0)</f>
        <v>0</v>
      </c>
      <c r="V1299" s="26"/>
      <c r="W1299" s="23"/>
      <c r="Y1299" s="7"/>
    </row>
    <row r="1300" spans="1:25" ht="14.45" customHeight="1" thickBot="1" x14ac:dyDescent="0.25">
      <c r="A1300" s="12"/>
      <c r="B1300" s="12"/>
      <c r="C1300" s="17"/>
      <c r="D1300" s="225" t="s">
        <v>76</v>
      </c>
      <c r="E1300" s="17" t="s">
        <v>757</v>
      </c>
      <c r="F1300" s="124"/>
      <c r="G1300" s="189" t="s">
        <v>455</v>
      </c>
      <c r="H1300" s="150">
        <v>6</v>
      </c>
      <c r="I1300" s="226">
        <v>0</v>
      </c>
      <c r="J1300" s="150">
        <v>6</v>
      </c>
      <c r="K1300" s="226">
        <v>0</v>
      </c>
      <c r="L1300" s="150"/>
      <c r="M1300" s="226"/>
      <c r="O1300" s="9">
        <f t="shared" si="272"/>
        <v>12</v>
      </c>
      <c r="P1300" s="9">
        <f t="shared" si="273"/>
        <v>0</v>
      </c>
      <c r="Q1300" s="9">
        <f>IF(H1300&gt;I1300,1,0)+IF(J1300&gt;K1300,1,0)+IF(L1300&gt;M1300,1,0)</f>
        <v>2</v>
      </c>
      <c r="R1300" s="8">
        <f>IF(H1300&lt;I1300,1,0)+IF(J1300&lt;K1300,1,0)+IF(L1300&lt;M1300,1,0)</f>
        <v>0</v>
      </c>
      <c r="S1300" s="8">
        <f>IF(Q1300&gt;R1300,1,0)</f>
        <v>1</v>
      </c>
      <c r="T1300" s="8">
        <f>IF(Q1300&lt;R1300,1,0)</f>
        <v>0</v>
      </c>
      <c r="V1300" s="26"/>
      <c r="W1300" s="23"/>
      <c r="Y1300" s="7"/>
    </row>
    <row r="1301" spans="1:25" ht="14.45" customHeight="1" thickBot="1" x14ac:dyDescent="0.3">
      <c r="A1301" s="12"/>
      <c r="B1301" s="12"/>
      <c r="C1301" s="258"/>
      <c r="D1301" s="261" t="s">
        <v>77</v>
      </c>
      <c r="E1301" s="17" t="s">
        <v>710</v>
      </c>
      <c r="F1301" s="125"/>
      <c r="G1301" s="189" t="s">
        <v>756</v>
      </c>
      <c r="H1301" s="264">
        <v>6</v>
      </c>
      <c r="I1301" s="267">
        <v>0</v>
      </c>
      <c r="J1301" s="264">
        <v>6</v>
      </c>
      <c r="K1301" s="267">
        <v>0</v>
      </c>
      <c r="L1301" s="264"/>
      <c r="M1301" s="267"/>
      <c r="O1301" s="270">
        <f t="shared" si="272"/>
        <v>12</v>
      </c>
      <c r="P1301" s="270">
        <f t="shared" si="273"/>
        <v>0</v>
      </c>
      <c r="Q1301" s="270">
        <f>IF(H1301&gt;I1301,1,0)+IF(J1301&gt;K1301,1,0)+IF(L1301&gt;M1301,1,0)</f>
        <v>2</v>
      </c>
      <c r="R1301" s="270">
        <f>IF(H1301&lt;I1301,1,0)+IF(J1301&lt;K1301,1,0)+IF(L1301&lt;M1301,1,0)</f>
        <v>0</v>
      </c>
      <c r="S1301" s="270">
        <f>IF(Q1301&gt;R1301,1,0)</f>
        <v>1</v>
      </c>
      <c r="T1301" s="270">
        <f>IF(Q1301&lt;R1301,1,0)</f>
        <v>0</v>
      </c>
      <c r="V1301" s="22"/>
      <c r="W1301" s="23"/>
      <c r="Y1301" s="7"/>
    </row>
    <row r="1302" spans="1:25" ht="14.45" customHeight="1" thickBot="1" x14ac:dyDescent="0.25">
      <c r="A1302" s="12"/>
      <c r="B1302" s="12"/>
      <c r="C1302" s="259"/>
      <c r="D1302" s="262"/>
      <c r="E1302" s="32" t="s">
        <v>67</v>
      </c>
      <c r="F1302" s="126"/>
      <c r="G1302" s="190" t="s">
        <v>67</v>
      </c>
      <c r="H1302" s="265"/>
      <c r="I1302" s="268"/>
      <c r="J1302" s="265"/>
      <c r="K1302" s="268"/>
      <c r="L1302" s="265"/>
      <c r="M1302" s="268"/>
      <c r="O1302" s="271"/>
      <c r="P1302" s="271"/>
      <c r="Q1302" s="271"/>
      <c r="R1302" s="271"/>
      <c r="S1302" s="271"/>
      <c r="T1302" s="271"/>
      <c r="V1302" s="26"/>
      <c r="W1302" s="23"/>
      <c r="Y1302" s="7"/>
    </row>
    <row r="1303" spans="1:25" ht="14.45" customHeight="1" thickBot="1" x14ac:dyDescent="0.25">
      <c r="A1303" s="12"/>
      <c r="B1303" s="12"/>
      <c r="C1303" s="260"/>
      <c r="D1303" s="263"/>
      <c r="E1303" s="17" t="s">
        <v>758</v>
      </c>
      <c r="F1303" s="127"/>
      <c r="G1303" s="189" t="s">
        <v>455</v>
      </c>
      <c r="H1303" s="266"/>
      <c r="I1303" s="269"/>
      <c r="J1303" s="266"/>
      <c r="K1303" s="269"/>
      <c r="L1303" s="266"/>
      <c r="M1303" s="269"/>
      <c r="O1303" s="272"/>
      <c r="P1303" s="272"/>
      <c r="Q1303" s="272"/>
      <c r="R1303" s="272"/>
      <c r="S1303" s="272"/>
      <c r="T1303" s="272"/>
      <c r="V1303" s="26"/>
      <c r="Y1303" s="7"/>
    </row>
    <row r="1304" spans="1:25" ht="12" thickBot="1" x14ac:dyDescent="0.25">
      <c r="O1304" s="8">
        <f t="shared" ref="O1304:T1304" si="274">O1299+O1300+O1301</f>
        <v>36</v>
      </c>
      <c r="P1304" s="8">
        <f t="shared" si="274"/>
        <v>2</v>
      </c>
      <c r="Q1304" s="9">
        <f t="shared" si="274"/>
        <v>6</v>
      </c>
      <c r="R1304" s="8">
        <f t="shared" si="274"/>
        <v>0</v>
      </c>
      <c r="S1304" s="8">
        <f t="shared" si="274"/>
        <v>3</v>
      </c>
      <c r="T1304" s="8">
        <f t="shared" si="274"/>
        <v>0</v>
      </c>
    </row>
    <row r="1305" spans="1:25" ht="14.45" customHeight="1" x14ac:dyDescent="0.2">
      <c r="A1305" s="12"/>
      <c r="B1305" s="12"/>
      <c r="C1305" s="273" t="s">
        <v>100</v>
      </c>
      <c r="D1305" s="274"/>
      <c r="E1305" s="274"/>
      <c r="F1305" s="274"/>
      <c r="G1305" s="274"/>
      <c r="H1305" s="274"/>
      <c r="I1305" s="274"/>
      <c r="J1305" s="274"/>
      <c r="K1305" s="274"/>
      <c r="L1305" s="274"/>
      <c r="M1305" s="275"/>
    </row>
    <row r="1306" spans="1:25" ht="14.45" customHeight="1" thickBot="1" x14ac:dyDescent="0.25">
      <c r="A1306" s="12"/>
      <c r="B1306" s="12"/>
      <c r="C1306" s="276"/>
      <c r="D1306" s="277"/>
      <c r="E1306" s="277"/>
      <c r="F1306" s="277"/>
      <c r="G1306" s="277"/>
      <c r="H1306" s="277"/>
      <c r="I1306" s="277"/>
      <c r="J1306" s="277"/>
      <c r="K1306" s="277"/>
      <c r="L1306" s="277"/>
      <c r="M1306" s="278"/>
    </row>
    <row r="1307" spans="1:25" ht="14.45" customHeight="1" thickBot="1" x14ac:dyDescent="0.25">
      <c r="A1307" s="12"/>
      <c r="B1307" s="12"/>
      <c r="C1307" s="279" t="s">
        <v>13</v>
      </c>
      <c r="D1307" s="280"/>
      <c r="E1307" s="279" t="s">
        <v>63</v>
      </c>
      <c r="F1307" s="280"/>
      <c r="G1307" s="13" t="s">
        <v>64</v>
      </c>
      <c r="H1307" s="281" t="s">
        <v>65</v>
      </c>
      <c r="I1307" s="282"/>
      <c r="J1307" s="282"/>
      <c r="K1307" s="282"/>
      <c r="L1307" s="282"/>
      <c r="M1307" s="283"/>
      <c r="R1307" s="14"/>
      <c r="S1307" s="15"/>
      <c r="T1307" s="16"/>
      <c r="U1307" s="16"/>
    </row>
    <row r="1308" spans="1:25" ht="14.45" customHeight="1" thickBot="1" x14ac:dyDescent="0.25">
      <c r="A1308" s="12"/>
      <c r="B1308" s="12"/>
      <c r="C1308" s="284">
        <v>44728</v>
      </c>
      <c r="D1308" s="285"/>
      <c r="E1308" s="286" t="s">
        <v>365</v>
      </c>
      <c r="F1308" s="287"/>
      <c r="G1308" s="17" t="s">
        <v>93</v>
      </c>
      <c r="H1308" s="281"/>
      <c r="I1308" s="282"/>
      <c r="J1308" s="282"/>
      <c r="K1308" s="282"/>
      <c r="L1308" s="282"/>
      <c r="M1308" s="283"/>
    </row>
    <row r="1309" spans="1:25" ht="14.45" customHeight="1" thickBot="1" x14ac:dyDescent="0.25">
      <c r="A1309" s="12"/>
      <c r="B1309" s="12"/>
      <c r="C1309" s="286"/>
      <c r="D1309" s="288"/>
      <c r="E1309" s="288"/>
      <c r="F1309" s="288"/>
      <c r="G1309" s="288"/>
      <c r="H1309" s="288"/>
      <c r="I1309" s="288"/>
      <c r="J1309" s="288"/>
      <c r="K1309" s="288"/>
      <c r="L1309" s="288"/>
      <c r="M1309" s="287"/>
    </row>
    <row r="1310" spans="1:25" ht="14.45" customHeight="1" thickBot="1" x14ac:dyDescent="0.25">
      <c r="A1310" s="12"/>
      <c r="B1310" s="12"/>
      <c r="C1310" s="18" t="s">
        <v>15</v>
      </c>
      <c r="D1310" s="228"/>
      <c r="E1310" s="18" t="s">
        <v>66</v>
      </c>
      <c r="F1310" s="121" t="s">
        <v>67</v>
      </c>
      <c r="G1310" s="18" t="s">
        <v>66</v>
      </c>
      <c r="H1310" s="289" t="s">
        <v>62</v>
      </c>
      <c r="I1310" s="290"/>
      <c r="J1310" s="290"/>
      <c r="K1310" s="290"/>
      <c r="L1310" s="290"/>
      <c r="M1310" s="291"/>
      <c r="Y1310" s="7"/>
    </row>
    <row r="1311" spans="1:25" ht="14.45" customHeight="1" thickBot="1" x14ac:dyDescent="0.3">
      <c r="A1311" s="12"/>
      <c r="B1311" s="12"/>
      <c r="C1311" s="20"/>
      <c r="D1311" s="21"/>
      <c r="E1311" s="247" t="s">
        <v>605</v>
      </c>
      <c r="F1311" s="248" t="s">
        <v>95</v>
      </c>
      <c r="G1311" s="247" t="s">
        <v>363</v>
      </c>
      <c r="H1311" s="289">
        <f>S1318</f>
        <v>2</v>
      </c>
      <c r="I1311" s="290"/>
      <c r="J1311" s="291"/>
      <c r="K1311" s="289">
        <f>T1318</f>
        <v>1</v>
      </c>
      <c r="L1311" s="290"/>
      <c r="M1311" s="291"/>
      <c r="V1311" s="22"/>
      <c r="W1311" s="23"/>
      <c r="Y1311" s="7"/>
    </row>
    <row r="1312" spans="1:25" ht="14.45" customHeight="1" thickBot="1" x14ac:dyDescent="0.25">
      <c r="A1312" s="12"/>
      <c r="B1312" s="12"/>
      <c r="C1312" s="24" t="s">
        <v>14</v>
      </c>
      <c r="D1312" s="25" t="s">
        <v>68</v>
      </c>
      <c r="E1312" s="24" t="s">
        <v>69</v>
      </c>
      <c r="F1312" s="123"/>
      <c r="G1312" s="24" t="s">
        <v>69</v>
      </c>
      <c r="H1312" s="281" t="s">
        <v>70</v>
      </c>
      <c r="I1312" s="283"/>
      <c r="J1312" s="281" t="s">
        <v>71</v>
      </c>
      <c r="K1312" s="283"/>
      <c r="L1312" s="281" t="s">
        <v>72</v>
      </c>
      <c r="M1312" s="283"/>
      <c r="O1312" s="292" t="s">
        <v>73</v>
      </c>
      <c r="P1312" s="293"/>
      <c r="Q1312" s="292" t="s">
        <v>74</v>
      </c>
      <c r="R1312" s="293"/>
      <c r="S1312" s="292" t="s">
        <v>68</v>
      </c>
      <c r="T1312" s="293"/>
      <c r="V1312" s="26"/>
      <c r="W1312" s="23"/>
      <c r="Y1312" s="7"/>
    </row>
    <row r="1313" spans="1:25" ht="14.45" customHeight="1" thickBot="1" x14ac:dyDescent="0.25">
      <c r="A1313" s="12"/>
      <c r="B1313" s="12"/>
      <c r="C1313" s="27" t="s">
        <v>140</v>
      </c>
      <c r="D1313" s="225" t="s">
        <v>75</v>
      </c>
      <c r="E1313" s="17" t="s">
        <v>658</v>
      </c>
      <c r="F1313" s="124"/>
      <c r="G1313" s="189" t="s">
        <v>426</v>
      </c>
      <c r="H1313" s="150">
        <v>6</v>
      </c>
      <c r="I1313" s="226">
        <v>0</v>
      </c>
      <c r="J1313" s="150">
        <v>6</v>
      </c>
      <c r="K1313" s="226">
        <v>0</v>
      </c>
      <c r="L1313" s="150"/>
      <c r="M1313" s="226"/>
      <c r="O1313" s="227">
        <f t="shared" ref="O1313:O1315" si="275">H1313+J1313+L1313</f>
        <v>12</v>
      </c>
      <c r="P1313" s="227">
        <f t="shared" ref="P1313:P1315" si="276">I1313+K1313+M1313</f>
        <v>0</v>
      </c>
      <c r="Q1313" s="227">
        <f>IF(H1313&gt;I1313,1,0)+IF(J1313&gt;K1313,1,0)+IF(L1313&gt;M1313,1,0)</f>
        <v>2</v>
      </c>
      <c r="R1313" s="31">
        <f>IF(H1313&lt;I1313,1,0)+IF(J1313&lt;K1313,1,0)+IF(L1313&lt;M1313,1,0)</f>
        <v>0</v>
      </c>
      <c r="S1313" s="31">
        <f>IF(Q1313&gt;R1313,1,0)</f>
        <v>1</v>
      </c>
      <c r="T1313" s="31">
        <f>IF(Q1313&lt;R1313,1,0)</f>
        <v>0</v>
      </c>
      <c r="V1313" s="26"/>
      <c r="W1313" s="23"/>
      <c r="Y1313" s="7"/>
    </row>
    <row r="1314" spans="1:25" ht="14.45" customHeight="1" thickBot="1" x14ac:dyDescent="0.25">
      <c r="A1314" s="12"/>
      <c r="B1314" s="12"/>
      <c r="C1314" s="17"/>
      <c r="D1314" s="225" t="s">
        <v>76</v>
      </c>
      <c r="E1314" s="17" t="s">
        <v>789</v>
      </c>
      <c r="F1314" s="124"/>
      <c r="G1314" s="189" t="s">
        <v>425</v>
      </c>
      <c r="H1314" s="150">
        <v>6</v>
      </c>
      <c r="I1314" s="226">
        <v>0</v>
      </c>
      <c r="J1314" s="150">
        <v>6</v>
      </c>
      <c r="K1314" s="226">
        <v>0</v>
      </c>
      <c r="L1314" s="150"/>
      <c r="M1314" s="226"/>
      <c r="O1314" s="9">
        <f t="shared" si="275"/>
        <v>12</v>
      </c>
      <c r="P1314" s="9">
        <f t="shared" si="276"/>
        <v>0</v>
      </c>
      <c r="Q1314" s="9">
        <f>IF(H1314&gt;I1314,1,0)+IF(J1314&gt;K1314,1,0)+IF(L1314&gt;M1314,1,0)</f>
        <v>2</v>
      </c>
      <c r="R1314" s="8">
        <f>IF(H1314&lt;I1314,1,0)+IF(J1314&lt;K1314,1,0)+IF(L1314&lt;M1314,1,0)</f>
        <v>0</v>
      </c>
      <c r="S1314" s="8">
        <f>IF(Q1314&gt;R1314,1,0)</f>
        <v>1</v>
      </c>
      <c r="T1314" s="8">
        <f>IF(Q1314&lt;R1314,1,0)</f>
        <v>0</v>
      </c>
      <c r="V1314" s="26"/>
      <c r="W1314" s="23"/>
      <c r="Y1314" s="7"/>
    </row>
    <row r="1315" spans="1:25" ht="14.45" customHeight="1" thickBot="1" x14ac:dyDescent="0.3">
      <c r="A1315" s="12"/>
      <c r="B1315" s="12"/>
      <c r="C1315" s="258"/>
      <c r="D1315" s="261" t="s">
        <v>77</v>
      </c>
      <c r="E1315" s="17" t="s">
        <v>658</v>
      </c>
      <c r="F1315" s="125"/>
      <c r="G1315" s="189" t="s">
        <v>426</v>
      </c>
      <c r="H1315" s="264">
        <v>0</v>
      </c>
      <c r="I1315" s="267">
        <v>6</v>
      </c>
      <c r="J1315" s="264">
        <v>0</v>
      </c>
      <c r="K1315" s="267">
        <v>6</v>
      </c>
      <c r="L1315" s="264"/>
      <c r="M1315" s="267"/>
      <c r="O1315" s="270">
        <f t="shared" si="275"/>
        <v>0</v>
      </c>
      <c r="P1315" s="270">
        <f t="shared" si="276"/>
        <v>12</v>
      </c>
      <c r="Q1315" s="270">
        <f>IF(H1315&gt;I1315,1,0)+IF(J1315&gt;K1315,1,0)+IF(L1315&gt;M1315,1,0)</f>
        <v>0</v>
      </c>
      <c r="R1315" s="270">
        <f>IF(H1315&lt;I1315,1,0)+IF(J1315&lt;K1315,1,0)+IF(L1315&lt;M1315,1,0)</f>
        <v>2</v>
      </c>
      <c r="S1315" s="270">
        <f>IF(Q1315&gt;R1315,1,0)</f>
        <v>0</v>
      </c>
      <c r="T1315" s="270">
        <f>IF(Q1315&lt;R1315,1,0)</f>
        <v>1</v>
      </c>
      <c r="V1315" s="22"/>
      <c r="W1315" s="23"/>
      <c r="Y1315" s="7"/>
    </row>
    <row r="1316" spans="1:25" ht="14.45" customHeight="1" thickBot="1" x14ac:dyDescent="0.25">
      <c r="A1316" s="12"/>
      <c r="B1316" s="12"/>
      <c r="C1316" s="259"/>
      <c r="D1316" s="262"/>
      <c r="E1316" s="32" t="s">
        <v>67</v>
      </c>
      <c r="F1316" s="126"/>
      <c r="G1316" s="190" t="s">
        <v>67</v>
      </c>
      <c r="H1316" s="265"/>
      <c r="I1316" s="268"/>
      <c r="J1316" s="265"/>
      <c r="K1316" s="268"/>
      <c r="L1316" s="265"/>
      <c r="M1316" s="268"/>
      <c r="O1316" s="271"/>
      <c r="P1316" s="271"/>
      <c r="Q1316" s="271"/>
      <c r="R1316" s="271"/>
      <c r="S1316" s="271"/>
      <c r="T1316" s="271"/>
      <c r="V1316" s="26"/>
      <c r="W1316" s="23"/>
      <c r="Y1316" s="7"/>
    </row>
    <row r="1317" spans="1:25" ht="14.45" customHeight="1" thickBot="1" x14ac:dyDescent="0.25">
      <c r="A1317" s="12"/>
      <c r="B1317" s="12"/>
      <c r="C1317" s="260"/>
      <c r="D1317" s="263"/>
      <c r="E1317" s="17" t="s">
        <v>789</v>
      </c>
      <c r="F1317" s="127"/>
      <c r="G1317" s="189" t="s">
        <v>788</v>
      </c>
      <c r="H1317" s="266"/>
      <c r="I1317" s="269"/>
      <c r="J1317" s="266"/>
      <c r="K1317" s="269"/>
      <c r="L1317" s="266"/>
      <c r="M1317" s="269"/>
      <c r="O1317" s="272"/>
      <c r="P1317" s="272"/>
      <c r="Q1317" s="272"/>
      <c r="R1317" s="272"/>
      <c r="S1317" s="272"/>
      <c r="T1317" s="272"/>
      <c r="V1317" s="26"/>
      <c r="Y1317" s="7"/>
    </row>
    <row r="1318" spans="1:25" ht="12" thickBot="1" x14ac:dyDescent="0.25">
      <c r="O1318" s="8">
        <f t="shared" ref="O1318:T1318" si="277">O1313+O1314+O1315</f>
        <v>24</v>
      </c>
      <c r="P1318" s="8">
        <f t="shared" si="277"/>
        <v>12</v>
      </c>
      <c r="Q1318" s="9">
        <f t="shared" si="277"/>
        <v>4</v>
      </c>
      <c r="R1318" s="8">
        <f t="shared" si="277"/>
        <v>2</v>
      </c>
      <c r="S1318" s="8">
        <f t="shared" si="277"/>
        <v>2</v>
      </c>
      <c r="T1318" s="8">
        <f t="shared" si="277"/>
        <v>1</v>
      </c>
    </row>
    <row r="1319" spans="1:25" ht="14.45" customHeight="1" x14ac:dyDescent="0.2">
      <c r="A1319" s="12"/>
      <c r="B1319" s="12"/>
      <c r="C1319" s="273" t="s">
        <v>100</v>
      </c>
      <c r="D1319" s="274"/>
      <c r="E1319" s="274"/>
      <c r="F1319" s="274"/>
      <c r="G1319" s="274"/>
      <c r="H1319" s="274"/>
      <c r="I1319" s="274"/>
      <c r="J1319" s="274"/>
      <c r="K1319" s="274"/>
      <c r="L1319" s="274"/>
      <c r="M1319" s="275"/>
    </row>
    <row r="1320" spans="1:25" ht="14.45" customHeight="1" thickBot="1" x14ac:dyDescent="0.25">
      <c r="A1320" s="12"/>
      <c r="B1320" s="12"/>
      <c r="C1320" s="276"/>
      <c r="D1320" s="277"/>
      <c r="E1320" s="277"/>
      <c r="F1320" s="277"/>
      <c r="G1320" s="277"/>
      <c r="H1320" s="277"/>
      <c r="I1320" s="277"/>
      <c r="J1320" s="277"/>
      <c r="K1320" s="277"/>
      <c r="L1320" s="277"/>
      <c r="M1320" s="278"/>
    </row>
    <row r="1321" spans="1:25" ht="14.45" customHeight="1" thickBot="1" x14ac:dyDescent="0.25">
      <c r="A1321" s="12"/>
      <c r="B1321" s="12"/>
      <c r="C1321" s="279" t="s">
        <v>13</v>
      </c>
      <c r="D1321" s="280"/>
      <c r="E1321" s="279" t="s">
        <v>63</v>
      </c>
      <c r="F1321" s="280"/>
      <c r="G1321" s="13" t="s">
        <v>64</v>
      </c>
      <c r="H1321" s="281" t="s">
        <v>65</v>
      </c>
      <c r="I1321" s="282"/>
      <c r="J1321" s="282"/>
      <c r="K1321" s="282"/>
      <c r="L1321" s="282"/>
      <c r="M1321" s="283"/>
      <c r="R1321" s="14"/>
      <c r="S1321" s="15"/>
      <c r="T1321" s="16"/>
      <c r="U1321" s="16"/>
    </row>
    <row r="1322" spans="1:25" ht="14.45" customHeight="1" thickBot="1" x14ac:dyDescent="0.25">
      <c r="A1322" s="12"/>
      <c r="B1322" s="12"/>
      <c r="C1322" s="284">
        <v>44728</v>
      </c>
      <c r="D1322" s="285"/>
      <c r="E1322" s="286" t="s">
        <v>9</v>
      </c>
      <c r="F1322" s="287"/>
      <c r="G1322" s="17" t="s">
        <v>93</v>
      </c>
      <c r="H1322" s="281"/>
      <c r="I1322" s="282"/>
      <c r="J1322" s="282"/>
      <c r="K1322" s="282"/>
      <c r="L1322" s="282"/>
      <c r="M1322" s="283"/>
    </row>
    <row r="1323" spans="1:25" ht="14.45" customHeight="1" thickBot="1" x14ac:dyDescent="0.25">
      <c r="A1323" s="12"/>
      <c r="B1323" s="12"/>
      <c r="C1323" s="286"/>
      <c r="D1323" s="288"/>
      <c r="E1323" s="288"/>
      <c r="F1323" s="288"/>
      <c r="G1323" s="288"/>
      <c r="H1323" s="288"/>
      <c r="I1323" s="288"/>
      <c r="J1323" s="288"/>
      <c r="K1323" s="288"/>
      <c r="L1323" s="288"/>
      <c r="M1323" s="287"/>
    </row>
    <row r="1324" spans="1:25" ht="14.45" customHeight="1" thickBot="1" x14ac:dyDescent="0.25">
      <c r="A1324" s="12"/>
      <c r="B1324" s="12"/>
      <c r="C1324" s="18" t="s">
        <v>15</v>
      </c>
      <c r="D1324" s="228"/>
      <c r="E1324" s="18" t="s">
        <v>66</v>
      </c>
      <c r="F1324" s="121" t="s">
        <v>67</v>
      </c>
      <c r="G1324" s="18" t="s">
        <v>66</v>
      </c>
      <c r="H1324" s="289" t="s">
        <v>62</v>
      </c>
      <c r="I1324" s="290"/>
      <c r="J1324" s="290"/>
      <c r="K1324" s="290"/>
      <c r="L1324" s="290"/>
      <c r="M1324" s="291"/>
      <c r="Y1324" s="7"/>
    </row>
    <row r="1325" spans="1:25" ht="14.45" customHeight="1" thickBot="1" x14ac:dyDescent="0.3">
      <c r="A1325" s="12"/>
      <c r="B1325" s="12"/>
      <c r="C1325" s="20"/>
      <c r="D1325" s="21"/>
      <c r="E1325" s="113" t="s">
        <v>143</v>
      </c>
      <c r="F1325" s="117" t="s">
        <v>95</v>
      </c>
      <c r="G1325" s="113" t="s">
        <v>105</v>
      </c>
      <c r="H1325" s="289">
        <f>S1332</f>
        <v>1</v>
      </c>
      <c r="I1325" s="290"/>
      <c r="J1325" s="291"/>
      <c r="K1325" s="289">
        <f>T1332</f>
        <v>2</v>
      </c>
      <c r="L1325" s="290"/>
      <c r="M1325" s="291"/>
      <c r="V1325" s="22"/>
      <c r="W1325" s="23"/>
      <c r="Y1325" s="7"/>
    </row>
    <row r="1326" spans="1:25" ht="14.45" customHeight="1" thickBot="1" x14ac:dyDescent="0.25">
      <c r="A1326" s="12"/>
      <c r="B1326" s="12"/>
      <c r="C1326" s="24" t="s">
        <v>14</v>
      </c>
      <c r="D1326" s="25" t="s">
        <v>68</v>
      </c>
      <c r="E1326" s="24" t="s">
        <v>69</v>
      </c>
      <c r="F1326" s="123"/>
      <c r="G1326" s="24" t="s">
        <v>69</v>
      </c>
      <c r="H1326" s="281" t="s">
        <v>70</v>
      </c>
      <c r="I1326" s="283"/>
      <c r="J1326" s="281" t="s">
        <v>71</v>
      </c>
      <c r="K1326" s="283"/>
      <c r="L1326" s="281" t="s">
        <v>72</v>
      </c>
      <c r="M1326" s="283"/>
      <c r="O1326" s="292" t="s">
        <v>73</v>
      </c>
      <c r="P1326" s="293"/>
      <c r="Q1326" s="292" t="s">
        <v>74</v>
      </c>
      <c r="R1326" s="293"/>
      <c r="S1326" s="292" t="s">
        <v>68</v>
      </c>
      <c r="T1326" s="293"/>
      <c r="V1326" s="26"/>
      <c r="W1326" s="23"/>
      <c r="Y1326" s="7"/>
    </row>
    <row r="1327" spans="1:25" ht="14.45" customHeight="1" thickBot="1" x14ac:dyDescent="0.25">
      <c r="A1327" s="12"/>
      <c r="B1327" s="12"/>
      <c r="C1327" s="27" t="s">
        <v>140</v>
      </c>
      <c r="D1327" s="225" t="s">
        <v>75</v>
      </c>
      <c r="E1327" s="17" t="s">
        <v>793</v>
      </c>
      <c r="F1327" s="124"/>
      <c r="G1327" s="189" t="s">
        <v>35</v>
      </c>
      <c r="H1327" s="150">
        <v>6</v>
      </c>
      <c r="I1327" s="226">
        <v>3</v>
      </c>
      <c r="J1327" s="150">
        <v>6</v>
      </c>
      <c r="K1327" s="226">
        <v>1</v>
      </c>
      <c r="L1327" s="150"/>
      <c r="M1327" s="226"/>
      <c r="O1327" s="227">
        <f t="shared" ref="O1327:O1329" si="278">H1327+J1327+L1327</f>
        <v>12</v>
      </c>
      <c r="P1327" s="227">
        <f t="shared" ref="P1327:P1329" si="279">I1327+K1327+M1327</f>
        <v>4</v>
      </c>
      <c r="Q1327" s="227">
        <f>IF(H1327&gt;I1327,1,0)+IF(J1327&gt;K1327,1,0)+IF(L1327&gt;M1327,1,0)</f>
        <v>2</v>
      </c>
      <c r="R1327" s="31">
        <f>IF(H1327&lt;I1327,1,0)+IF(J1327&lt;K1327,1,0)+IF(L1327&lt;M1327,1,0)</f>
        <v>0</v>
      </c>
      <c r="S1327" s="31">
        <f>IF(Q1327&gt;R1327,1,0)</f>
        <v>1</v>
      </c>
      <c r="T1327" s="31">
        <f>IF(Q1327&lt;R1327,1,0)</f>
        <v>0</v>
      </c>
      <c r="V1327" s="26"/>
      <c r="W1327" s="23"/>
      <c r="Y1327" s="7"/>
    </row>
    <row r="1328" spans="1:25" ht="14.45" customHeight="1" thickBot="1" x14ac:dyDescent="0.25">
      <c r="A1328" s="12"/>
      <c r="B1328" s="12"/>
      <c r="C1328" s="17"/>
      <c r="D1328" s="225" t="s">
        <v>76</v>
      </c>
      <c r="E1328" s="17" t="s">
        <v>794</v>
      </c>
      <c r="F1328" s="124"/>
      <c r="G1328" s="189" t="s">
        <v>795</v>
      </c>
      <c r="H1328" s="150">
        <v>3</v>
      </c>
      <c r="I1328" s="226">
        <v>6</v>
      </c>
      <c r="J1328" s="150">
        <v>4</v>
      </c>
      <c r="K1328" s="226">
        <v>6</v>
      </c>
      <c r="L1328" s="150"/>
      <c r="M1328" s="226"/>
      <c r="O1328" s="9">
        <f t="shared" si="278"/>
        <v>7</v>
      </c>
      <c r="P1328" s="9">
        <f t="shared" si="279"/>
        <v>12</v>
      </c>
      <c r="Q1328" s="9">
        <f>IF(H1328&gt;I1328,1,0)+IF(J1328&gt;K1328,1,0)+IF(L1328&gt;M1328,1,0)</f>
        <v>0</v>
      </c>
      <c r="R1328" s="8">
        <f>IF(H1328&lt;I1328,1,0)+IF(J1328&lt;K1328,1,0)+IF(L1328&lt;M1328,1,0)</f>
        <v>2</v>
      </c>
      <c r="S1328" s="8">
        <f>IF(Q1328&gt;R1328,1,0)</f>
        <v>0</v>
      </c>
      <c r="T1328" s="8">
        <f>IF(Q1328&lt;R1328,1,0)</f>
        <v>1</v>
      </c>
      <c r="V1328" s="26"/>
      <c r="W1328" s="23"/>
      <c r="Y1328" s="7"/>
    </row>
    <row r="1329" spans="1:25" ht="14.45" customHeight="1" thickBot="1" x14ac:dyDescent="0.3">
      <c r="A1329" s="12"/>
      <c r="B1329" s="12"/>
      <c r="C1329" s="258"/>
      <c r="D1329" s="261" t="s">
        <v>77</v>
      </c>
      <c r="E1329" s="17" t="s">
        <v>793</v>
      </c>
      <c r="F1329" s="125"/>
      <c r="G1329" s="189" t="s">
        <v>35</v>
      </c>
      <c r="H1329" s="264">
        <v>5</v>
      </c>
      <c r="I1329" s="267">
        <v>7</v>
      </c>
      <c r="J1329" s="264">
        <v>5</v>
      </c>
      <c r="K1329" s="267">
        <v>7</v>
      </c>
      <c r="L1329" s="264"/>
      <c r="M1329" s="267"/>
      <c r="O1329" s="270">
        <f t="shared" si="278"/>
        <v>10</v>
      </c>
      <c r="P1329" s="270">
        <f t="shared" si="279"/>
        <v>14</v>
      </c>
      <c r="Q1329" s="270">
        <f>IF(H1329&gt;I1329,1,0)+IF(J1329&gt;K1329,1,0)+IF(L1329&gt;M1329,1,0)</f>
        <v>0</v>
      </c>
      <c r="R1329" s="270">
        <f>IF(H1329&lt;I1329,1,0)+IF(J1329&lt;K1329,1,0)+IF(L1329&lt;M1329,1,0)</f>
        <v>2</v>
      </c>
      <c r="S1329" s="270">
        <f>IF(Q1329&gt;R1329,1,0)</f>
        <v>0</v>
      </c>
      <c r="T1329" s="270">
        <f>IF(Q1329&lt;R1329,1,0)</f>
        <v>1</v>
      </c>
      <c r="V1329" s="22"/>
      <c r="W1329" s="23"/>
      <c r="Y1329" s="7"/>
    </row>
    <row r="1330" spans="1:25" ht="14.45" customHeight="1" thickBot="1" x14ac:dyDescent="0.25">
      <c r="A1330" s="12"/>
      <c r="B1330" s="12"/>
      <c r="C1330" s="259"/>
      <c r="D1330" s="262"/>
      <c r="E1330" s="32" t="s">
        <v>67</v>
      </c>
      <c r="F1330" s="126"/>
      <c r="G1330" s="190" t="s">
        <v>67</v>
      </c>
      <c r="H1330" s="265"/>
      <c r="I1330" s="268"/>
      <c r="J1330" s="265"/>
      <c r="K1330" s="268"/>
      <c r="L1330" s="265"/>
      <c r="M1330" s="268"/>
      <c r="O1330" s="271"/>
      <c r="P1330" s="271"/>
      <c r="Q1330" s="271"/>
      <c r="R1330" s="271"/>
      <c r="S1330" s="271"/>
      <c r="T1330" s="271"/>
      <c r="V1330" s="26"/>
      <c r="W1330" s="23"/>
      <c r="Y1330" s="7"/>
    </row>
    <row r="1331" spans="1:25" ht="14.45" customHeight="1" thickBot="1" x14ac:dyDescent="0.25">
      <c r="A1331" s="12"/>
      <c r="B1331" s="12"/>
      <c r="C1331" s="260"/>
      <c r="D1331" s="263"/>
      <c r="E1331" s="17" t="s">
        <v>794</v>
      </c>
      <c r="F1331" s="127"/>
      <c r="G1331" s="189" t="s">
        <v>795</v>
      </c>
      <c r="H1331" s="266"/>
      <c r="I1331" s="269"/>
      <c r="J1331" s="266"/>
      <c r="K1331" s="269"/>
      <c r="L1331" s="266"/>
      <c r="M1331" s="269"/>
      <c r="O1331" s="272"/>
      <c r="P1331" s="272"/>
      <c r="Q1331" s="272"/>
      <c r="R1331" s="272"/>
      <c r="S1331" s="272"/>
      <c r="T1331" s="272"/>
      <c r="V1331" s="26"/>
      <c r="Y1331" s="7"/>
    </row>
    <row r="1332" spans="1:25" ht="12" thickBot="1" x14ac:dyDescent="0.25">
      <c r="O1332" s="8">
        <f t="shared" ref="O1332:T1332" si="280">O1327+O1328+O1329</f>
        <v>29</v>
      </c>
      <c r="P1332" s="8">
        <f t="shared" si="280"/>
        <v>30</v>
      </c>
      <c r="Q1332" s="9">
        <f t="shared" si="280"/>
        <v>2</v>
      </c>
      <c r="R1332" s="8">
        <f t="shared" si="280"/>
        <v>4</v>
      </c>
      <c r="S1332" s="8">
        <f t="shared" si="280"/>
        <v>1</v>
      </c>
      <c r="T1332" s="8">
        <f t="shared" si="280"/>
        <v>2</v>
      </c>
    </row>
    <row r="1333" spans="1:25" ht="14.45" customHeight="1" x14ac:dyDescent="0.2">
      <c r="A1333" s="12"/>
      <c r="B1333" s="12"/>
      <c r="C1333" s="273" t="s">
        <v>100</v>
      </c>
      <c r="D1333" s="274"/>
      <c r="E1333" s="274"/>
      <c r="F1333" s="274"/>
      <c r="G1333" s="274"/>
      <c r="H1333" s="274"/>
      <c r="I1333" s="274"/>
      <c r="J1333" s="274"/>
      <c r="K1333" s="274"/>
      <c r="L1333" s="274"/>
      <c r="M1333" s="275"/>
    </row>
    <row r="1334" spans="1:25" ht="14.45" customHeight="1" thickBot="1" x14ac:dyDescent="0.25">
      <c r="A1334" s="12"/>
      <c r="B1334" s="12"/>
      <c r="C1334" s="276"/>
      <c r="D1334" s="277"/>
      <c r="E1334" s="277"/>
      <c r="F1334" s="277"/>
      <c r="G1334" s="277"/>
      <c r="H1334" s="277"/>
      <c r="I1334" s="277"/>
      <c r="J1334" s="277"/>
      <c r="K1334" s="277"/>
      <c r="L1334" s="277"/>
      <c r="M1334" s="278"/>
    </row>
    <row r="1335" spans="1:25" ht="14.45" customHeight="1" thickBot="1" x14ac:dyDescent="0.25">
      <c r="A1335" s="12"/>
      <c r="B1335" s="12"/>
      <c r="C1335" s="279" t="s">
        <v>13</v>
      </c>
      <c r="D1335" s="280"/>
      <c r="E1335" s="279" t="s">
        <v>63</v>
      </c>
      <c r="F1335" s="280"/>
      <c r="G1335" s="13" t="s">
        <v>64</v>
      </c>
      <c r="H1335" s="281" t="s">
        <v>65</v>
      </c>
      <c r="I1335" s="282"/>
      <c r="J1335" s="282"/>
      <c r="K1335" s="282"/>
      <c r="L1335" s="282"/>
      <c r="M1335" s="283"/>
      <c r="R1335" s="14"/>
      <c r="S1335" s="15"/>
      <c r="T1335" s="16"/>
      <c r="U1335" s="16"/>
    </row>
    <row r="1336" spans="1:25" ht="14.45" customHeight="1" thickBot="1" x14ac:dyDescent="0.25">
      <c r="A1336" s="12"/>
      <c r="B1336" s="12"/>
      <c r="C1336" s="284">
        <v>44728</v>
      </c>
      <c r="D1336" s="285"/>
      <c r="E1336" s="286" t="s">
        <v>9</v>
      </c>
      <c r="F1336" s="287"/>
      <c r="G1336" s="17" t="s">
        <v>93</v>
      </c>
      <c r="H1336" s="281"/>
      <c r="I1336" s="282"/>
      <c r="J1336" s="282"/>
      <c r="K1336" s="282"/>
      <c r="L1336" s="282"/>
      <c r="M1336" s="283"/>
    </row>
    <row r="1337" spans="1:25" ht="14.45" customHeight="1" thickBot="1" x14ac:dyDescent="0.25">
      <c r="A1337" s="12"/>
      <c r="B1337" s="12"/>
      <c r="C1337" s="286"/>
      <c r="D1337" s="288"/>
      <c r="E1337" s="288"/>
      <c r="F1337" s="288"/>
      <c r="G1337" s="288"/>
      <c r="H1337" s="288"/>
      <c r="I1337" s="288"/>
      <c r="J1337" s="288"/>
      <c r="K1337" s="288"/>
      <c r="L1337" s="288"/>
      <c r="M1337" s="287"/>
    </row>
    <row r="1338" spans="1:25" ht="14.45" customHeight="1" thickBot="1" x14ac:dyDescent="0.25">
      <c r="A1338" s="12"/>
      <c r="B1338" s="12"/>
      <c r="C1338" s="18" t="s">
        <v>15</v>
      </c>
      <c r="D1338" s="228"/>
      <c r="E1338" s="18" t="s">
        <v>66</v>
      </c>
      <c r="F1338" s="121" t="s">
        <v>67</v>
      </c>
      <c r="G1338" s="18" t="s">
        <v>66</v>
      </c>
      <c r="H1338" s="289" t="s">
        <v>62</v>
      </c>
      <c r="I1338" s="290"/>
      <c r="J1338" s="290"/>
      <c r="K1338" s="290"/>
      <c r="L1338" s="290"/>
      <c r="M1338" s="291"/>
      <c r="Y1338" s="7"/>
    </row>
    <row r="1339" spans="1:25" ht="14.45" customHeight="1" thickBot="1" x14ac:dyDescent="0.3">
      <c r="A1339" s="12"/>
      <c r="B1339" s="12"/>
      <c r="C1339" s="20"/>
      <c r="D1339" s="21"/>
      <c r="E1339" s="113" t="s">
        <v>106</v>
      </c>
      <c r="F1339" s="117" t="s">
        <v>95</v>
      </c>
      <c r="G1339" s="113" t="s">
        <v>103</v>
      </c>
      <c r="H1339" s="289">
        <f>S1346</f>
        <v>0</v>
      </c>
      <c r="I1339" s="290"/>
      <c r="J1339" s="291"/>
      <c r="K1339" s="289">
        <f>T1346</f>
        <v>3</v>
      </c>
      <c r="L1339" s="290"/>
      <c r="M1339" s="291"/>
      <c r="V1339" s="22"/>
      <c r="W1339" s="23"/>
      <c r="Y1339" s="7"/>
    </row>
    <row r="1340" spans="1:25" ht="14.45" customHeight="1" thickBot="1" x14ac:dyDescent="0.25">
      <c r="A1340" s="12"/>
      <c r="B1340" s="12"/>
      <c r="C1340" s="24" t="s">
        <v>14</v>
      </c>
      <c r="D1340" s="25" t="s">
        <v>68</v>
      </c>
      <c r="E1340" s="24" t="s">
        <v>69</v>
      </c>
      <c r="F1340" s="123"/>
      <c r="G1340" s="24" t="s">
        <v>69</v>
      </c>
      <c r="H1340" s="281" t="s">
        <v>70</v>
      </c>
      <c r="I1340" s="283"/>
      <c r="J1340" s="281" t="s">
        <v>71</v>
      </c>
      <c r="K1340" s="283"/>
      <c r="L1340" s="281" t="s">
        <v>72</v>
      </c>
      <c r="M1340" s="283"/>
      <c r="O1340" s="292" t="s">
        <v>73</v>
      </c>
      <c r="P1340" s="293"/>
      <c r="Q1340" s="292" t="s">
        <v>74</v>
      </c>
      <c r="R1340" s="293"/>
      <c r="S1340" s="292" t="s">
        <v>68</v>
      </c>
      <c r="T1340" s="293"/>
      <c r="V1340" s="26"/>
      <c r="W1340" s="23"/>
      <c r="Y1340" s="7"/>
    </row>
    <row r="1341" spans="1:25" ht="14.45" customHeight="1" thickBot="1" x14ac:dyDescent="0.25">
      <c r="A1341" s="12"/>
      <c r="B1341" s="12"/>
      <c r="C1341" s="27" t="s">
        <v>140</v>
      </c>
      <c r="D1341" s="225" t="s">
        <v>75</v>
      </c>
      <c r="E1341" s="17"/>
      <c r="F1341" s="124"/>
      <c r="G1341" s="189" t="s">
        <v>327</v>
      </c>
      <c r="H1341" s="150"/>
      <c r="I1341" s="226">
        <v>6</v>
      </c>
      <c r="J1341" s="150"/>
      <c r="K1341" s="226">
        <v>6</v>
      </c>
      <c r="L1341" s="150"/>
      <c r="M1341" s="226"/>
      <c r="O1341" s="227">
        <f t="shared" ref="O1341:O1343" si="281">H1341+J1341+L1341</f>
        <v>0</v>
      </c>
      <c r="P1341" s="227">
        <f t="shared" ref="P1341:P1343" si="282">I1341+K1341+M1341</f>
        <v>12</v>
      </c>
      <c r="Q1341" s="227">
        <f>IF(H1341&gt;I1341,1,0)+IF(J1341&gt;K1341,1,0)+IF(L1341&gt;M1341,1,0)</f>
        <v>0</v>
      </c>
      <c r="R1341" s="31">
        <f>IF(H1341&lt;I1341,1,0)+IF(J1341&lt;K1341,1,0)+IF(L1341&lt;M1341,1,0)</f>
        <v>2</v>
      </c>
      <c r="S1341" s="31">
        <f>IF(Q1341&gt;R1341,1,0)</f>
        <v>0</v>
      </c>
      <c r="T1341" s="31">
        <f>IF(Q1341&lt;R1341,1,0)</f>
        <v>1</v>
      </c>
      <c r="V1341" s="26"/>
      <c r="W1341" s="23"/>
      <c r="Y1341" s="7"/>
    </row>
    <row r="1342" spans="1:25" ht="14.45" customHeight="1" thickBot="1" x14ac:dyDescent="0.25">
      <c r="A1342" s="12"/>
      <c r="B1342" s="12"/>
      <c r="C1342" s="17"/>
      <c r="D1342" s="225" t="s">
        <v>76</v>
      </c>
      <c r="E1342" s="17"/>
      <c r="F1342" s="124"/>
      <c r="G1342" s="189" t="s">
        <v>328</v>
      </c>
      <c r="H1342" s="150"/>
      <c r="I1342" s="226">
        <v>6</v>
      </c>
      <c r="J1342" s="150"/>
      <c r="K1342" s="226">
        <v>6</v>
      </c>
      <c r="L1342" s="150"/>
      <c r="M1342" s="226"/>
      <c r="O1342" s="9">
        <f t="shared" si="281"/>
        <v>0</v>
      </c>
      <c r="P1342" s="9">
        <f t="shared" si="282"/>
        <v>12</v>
      </c>
      <c r="Q1342" s="9">
        <f>IF(H1342&gt;I1342,1,0)+IF(J1342&gt;K1342,1,0)+IF(L1342&gt;M1342,1,0)</f>
        <v>0</v>
      </c>
      <c r="R1342" s="8">
        <f>IF(H1342&lt;I1342,1,0)+IF(J1342&lt;K1342,1,0)+IF(L1342&lt;M1342,1,0)</f>
        <v>2</v>
      </c>
      <c r="S1342" s="8">
        <f>IF(Q1342&gt;R1342,1,0)</f>
        <v>0</v>
      </c>
      <c r="T1342" s="8">
        <f>IF(Q1342&lt;R1342,1,0)</f>
        <v>1</v>
      </c>
      <c r="V1342" s="26"/>
      <c r="W1342" s="23"/>
      <c r="Y1342" s="7"/>
    </row>
    <row r="1343" spans="1:25" ht="14.45" customHeight="1" thickBot="1" x14ac:dyDescent="0.3">
      <c r="A1343" s="12"/>
      <c r="B1343" s="12"/>
      <c r="C1343" s="258"/>
      <c r="D1343" s="261" t="s">
        <v>77</v>
      </c>
      <c r="E1343" s="17"/>
      <c r="F1343" s="125"/>
      <c r="G1343" s="189" t="s">
        <v>327</v>
      </c>
      <c r="H1343" s="264"/>
      <c r="I1343" s="267">
        <v>6</v>
      </c>
      <c r="J1343" s="264"/>
      <c r="K1343" s="267">
        <v>6</v>
      </c>
      <c r="L1343" s="264"/>
      <c r="M1343" s="267"/>
      <c r="O1343" s="270">
        <f t="shared" si="281"/>
        <v>0</v>
      </c>
      <c r="P1343" s="270">
        <f t="shared" si="282"/>
        <v>12</v>
      </c>
      <c r="Q1343" s="270">
        <f>IF(H1343&gt;I1343,1,0)+IF(J1343&gt;K1343,1,0)+IF(L1343&gt;M1343,1,0)</f>
        <v>0</v>
      </c>
      <c r="R1343" s="270">
        <f>IF(H1343&lt;I1343,1,0)+IF(J1343&lt;K1343,1,0)+IF(L1343&lt;M1343,1,0)</f>
        <v>2</v>
      </c>
      <c r="S1343" s="270">
        <f>IF(Q1343&gt;R1343,1,0)</f>
        <v>0</v>
      </c>
      <c r="T1343" s="270">
        <f>IF(Q1343&lt;R1343,1,0)</f>
        <v>1</v>
      </c>
      <c r="V1343" s="22"/>
      <c r="W1343" s="23"/>
      <c r="Y1343" s="7"/>
    </row>
    <row r="1344" spans="1:25" ht="14.45" customHeight="1" thickBot="1" x14ac:dyDescent="0.25">
      <c r="A1344" s="12"/>
      <c r="B1344" s="12"/>
      <c r="C1344" s="259"/>
      <c r="D1344" s="262"/>
      <c r="E1344" s="32"/>
      <c r="F1344" s="126"/>
      <c r="G1344" s="190" t="s">
        <v>796</v>
      </c>
      <c r="H1344" s="265"/>
      <c r="I1344" s="268"/>
      <c r="J1344" s="265"/>
      <c r="K1344" s="268"/>
      <c r="L1344" s="265"/>
      <c r="M1344" s="268"/>
      <c r="O1344" s="271"/>
      <c r="P1344" s="271"/>
      <c r="Q1344" s="271"/>
      <c r="R1344" s="271"/>
      <c r="S1344" s="271"/>
      <c r="T1344" s="271"/>
      <c r="V1344" s="26"/>
      <c r="W1344" s="23"/>
      <c r="Y1344" s="7"/>
    </row>
    <row r="1345" spans="1:25" ht="14.45" customHeight="1" thickBot="1" x14ac:dyDescent="0.25">
      <c r="A1345" s="12"/>
      <c r="B1345" s="12"/>
      <c r="C1345" s="260"/>
      <c r="D1345" s="263"/>
      <c r="E1345" s="17"/>
      <c r="F1345" s="127"/>
      <c r="G1345" s="189" t="s">
        <v>328</v>
      </c>
      <c r="H1345" s="266"/>
      <c r="I1345" s="269"/>
      <c r="J1345" s="266"/>
      <c r="K1345" s="269"/>
      <c r="L1345" s="266"/>
      <c r="M1345" s="269"/>
      <c r="O1345" s="272"/>
      <c r="P1345" s="272"/>
      <c r="Q1345" s="272"/>
      <c r="R1345" s="272"/>
      <c r="S1345" s="272"/>
      <c r="T1345" s="272"/>
      <c r="V1345" s="26"/>
      <c r="Y1345" s="7"/>
    </row>
    <row r="1346" spans="1:25" ht="12" thickBot="1" x14ac:dyDescent="0.25">
      <c r="O1346" s="8">
        <f t="shared" ref="O1346:T1346" si="283">O1341+O1342+O1343</f>
        <v>0</v>
      </c>
      <c r="P1346" s="8">
        <f t="shared" si="283"/>
        <v>36</v>
      </c>
      <c r="Q1346" s="9">
        <f t="shared" si="283"/>
        <v>0</v>
      </c>
      <c r="R1346" s="8">
        <f t="shared" si="283"/>
        <v>6</v>
      </c>
      <c r="S1346" s="8">
        <f t="shared" si="283"/>
        <v>0</v>
      </c>
      <c r="T1346" s="8">
        <f t="shared" si="283"/>
        <v>3</v>
      </c>
    </row>
    <row r="1347" spans="1:25" ht="14.45" customHeight="1" x14ac:dyDescent="0.2">
      <c r="A1347" s="12"/>
      <c r="B1347" s="12"/>
      <c r="C1347" s="273" t="s">
        <v>100</v>
      </c>
      <c r="D1347" s="274"/>
      <c r="E1347" s="274"/>
      <c r="F1347" s="274"/>
      <c r="G1347" s="274"/>
      <c r="H1347" s="274"/>
      <c r="I1347" s="274"/>
      <c r="J1347" s="274"/>
      <c r="K1347" s="274"/>
      <c r="L1347" s="274"/>
      <c r="M1347" s="275"/>
    </row>
    <row r="1348" spans="1:25" ht="14.45" customHeight="1" thickBot="1" x14ac:dyDescent="0.25">
      <c r="A1348" s="12"/>
      <c r="B1348" s="12"/>
      <c r="C1348" s="276"/>
      <c r="D1348" s="277"/>
      <c r="E1348" s="277"/>
      <c r="F1348" s="277"/>
      <c r="G1348" s="277"/>
      <c r="H1348" s="277"/>
      <c r="I1348" s="277"/>
      <c r="J1348" s="277"/>
      <c r="K1348" s="277"/>
      <c r="L1348" s="277"/>
      <c r="M1348" s="278"/>
    </row>
    <row r="1349" spans="1:25" ht="14.45" customHeight="1" thickBot="1" x14ac:dyDescent="0.25">
      <c r="A1349" s="12"/>
      <c r="B1349" s="12"/>
      <c r="C1349" s="279" t="s">
        <v>13</v>
      </c>
      <c r="D1349" s="280"/>
      <c r="E1349" s="279" t="s">
        <v>63</v>
      </c>
      <c r="F1349" s="280"/>
      <c r="G1349" s="13" t="s">
        <v>64</v>
      </c>
      <c r="H1349" s="281" t="s">
        <v>65</v>
      </c>
      <c r="I1349" s="282"/>
      <c r="J1349" s="282"/>
      <c r="K1349" s="282"/>
      <c r="L1349" s="282"/>
      <c r="M1349" s="283"/>
      <c r="R1349" s="14"/>
      <c r="S1349" s="15"/>
      <c r="T1349" s="16"/>
      <c r="U1349" s="16"/>
    </row>
    <row r="1350" spans="1:25" ht="14.45" customHeight="1" thickBot="1" x14ac:dyDescent="0.25">
      <c r="A1350" s="12"/>
      <c r="B1350" s="12"/>
      <c r="C1350" s="284">
        <v>44728</v>
      </c>
      <c r="D1350" s="285"/>
      <c r="E1350" s="286" t="s">
        <v>3</v>
      </c>
      <c r="F1350" s="287"/>
      <c r="G1350" s="17" t="s">
        <v>93</v>
      </c>
      <c r="H1350" s="281"/>
      <c r="I1350" s="282"/>
      <c r="J1350" s="282"/>
      <c r="K1350" s="282"/>
      <c r="L1350" s="282"/>
      <c r="M1350" s="283"/>
    </row>
    <row r="1351" spans="1:25" ht="14.45" customHeight="1" thickBot="1" x14ac:dyDescent="0.25">
      <c r="A1351" s="12"/>
      <c r="B1351" s="12"/>
      <c r="C1351" s="286"/>
      <c r="D1351" s="288"/>
      <c r="E1351" s="288"/>
      <c r="F1351" s="288"/>
      <c r="G1351" s="288"/>
      <c r="H1351" s="288"/>
      <c r="I1351" s="288"/>
      <c r="J1351" s="288"/>
      <c r="K1351" s="288"/>
      <c r="L1351" s="288"/>
      <c r="M1351" s="287"/>
    </row>
    <row r="1352" spans="1:25" ht="14.45" customHeight="1" thickBot="1" x14ac:dyDescent="0.25">
      <c r="A1352" s="12"/>
      <c r="B1352" s="12"/>
      <c r="C1352" s="18" t="s">
        <v>15</v>
      </c>
      <c r="D1352" s="228"/>
      <c r="E1352" s="18" t="s">
        <v>66</v>
      </c>
      <c r="F1352" s="121" t="s">
        <v>67</v>
      </c>
      <c r="G1352" s="18" t="s">
        <v>66</v>
      </c>
      <c r="H1352" s="289" t="s">
        <v>62</v>
      </c>
      <c r="I1352" s="290"/>
      <c r="J1352" s="290"/>
      <c r="K1352" s="290"/>
      <c r="L1352" s="290"/>
      <c r="M1352" s="291"/>
      <c r="Y1352" s="7"/>
    </row>
    <row r="1353" spans="1:25" ht="14.45" customHeight="1" thickBot="1" x14ac:dyDescent="0.3">
      <c r="A1353" s="12"/>
      <c r="B1353" s="12"/>
      <c r="C1353" s="20"/>
      <c r="D1353" s="21"/>
      <c r="E1353" s="247" t="s">
        <v>606</v>
      </c>
      <c r="F1353" s="249" t="s">
        <v>95</v>
      </c>
      <c r="G1353" s="247" t="s">
        <v>366</v>
      </c>
      <c r="H1353" s="289">
        <f>S1360</f>
        <v>3</v>
      </c>
      <c r="I1353" s="290"/>
      <c r="J1353" s="291"/>
      <c r="K1353" s="289">
        <f>T1360</f>
        <v>0</v>
      </c>
      <c r="L1353" s="290"/>
      <c r="M1353" s="291"/>
      <c r="V1353" s="22"/>
      <c r="W1353" s="23"/>
      <c r="Y1353" s="7"/>
    </row>
    <row r="1354" spans="1:25" ht="14.45" customHeight="1" thickBot="1" x14ac:dyDescent="0.25">
      <c r="A1354" s="12"/>
      <c r="B1354" s="12"/>
      <c r="C1354" s="24" t="s">
        <v>14</v>
      </c>
      <c r="D1354" s="25" t="s">
        <v>68</v>
      </c>
      <c r="E1354" s="24" t="s">
        <v>69</v>
      </c>
      <c r="F1354" s="123"/>
      <c r="G1354" s="24" t="s">
        <v>69</v>
      </c>
      <c r="H1354" s="281" t="s">
        <v>70</v>
      </c>
      <c r="I1354" s="283"/>
      <c r="J1354" s="281" t="s">
        <v>71</v>
      </c>
      <c r="K1354" s="283"/>
      <c r="L1354" s="281" t="s">
        <v>72</v>
      </c>
      <c r="M1354" s="283"/>
      <c r="O1354" s="292" t="s">
        <v>73</v>
      </c>
      <c r="P1354" s="293"/>
      <c r="Q1354" s="292" t="s">
        <v>74</v>
      </c>
      <c r="R1354" s="293"/>
      <c r="S1354" s="292" t="s">
        <v>68</v>
      </c>
      <c r="T1354" s="293"/>
      <c r="V1354" s="26"/>
      <c r="W1354" s="23"/>
      <c r="Y1354" s="7"/>
    </row>
    <row r="1355" spans="1:25" ht="14.45" customHeight="1" thickBot="1" x14ac:dyDescent="0.25">
      <c r="A1355" s="12"/>
      <c r="B1355" s="12"/>
      <c r="C1355" s="27" t="s">
        <v>140</v>
      </c>
      <c r="D1355" s="225" t="s">
        <v>75</v>
      </c>
      <c r="E1355" s="17" t="s">
        <v>768</v>
      </c>
      <c r="F1355" s="124"/>
      <c r="G1355" s="189" t="s">
        <v>770</v>
      </c>
      <c r="H1355" s="150">
        <v>2</v>
      </c>
      <c r="I1355" s="226">
        <v>6</v>
      </c>
      <c r="J1355" s="150">
        <v>6</v>
      </c>
      <c r="K1355" s="226">
        <v>2</v>
      </c>
      <c r="L1355" s="150">
        <v>1</v>
      </c>
      <c r="M1355" s="226">
        <v>0</v>
      </c>
      <c r="O1355" s="227">
        <f t="shared" ref="O1355:O1357" si="284">H1355+J1355+L1355</f>
        <v>9</v>
      </c>
      <c r="P1355" s="227">
        <f t="shared" ref="P1355:P1357" si="285">I1355+K1355+M1355</f>
        <v>8</v>
      </c>
      <c r="Q1355" s="227">
        <f>IF(H1355&gt;I1355,1,0)+IF(J1355&gt;K1355,1,0)+IF(L1355&gt;M1355,1,0)</f>
        <v>2</v>
      </c>
      <c r="R1355" s="31">
        <f>IF(H1355&lt;I1355,1,0)+IF(J1355&lt;K1355,1,0)+IF(L1355&lt;M1355,1,0)</f>
        <v>1</v>
      </c>
      <c r="S1355" s="31">
        <f>IF(Q1355&gt;R1355,1,0)</f>
        <v>1</v>
      </c>
      <c r="T1355" s="31">
        <f>IF(Q1355&lt;R1355,1,0)</f>
        <v>0</v>
      </c>
      <c r="V1355" s="26"/>
      <c r="W1355" s="23"/>
      <c r="Y1355" s="7"/>
    </row>
    <row r="1356" spans="1:25" ht="14.45" customHeight="1" thickBot="1" x14ac:dyDescent="0.25">
      <c r="A1356" s="12"/>
      <c r="B1356" s="12"/>
      <c r="C1356" s="17"/>
      <c r="D1356" s="225" t="s">
        <v>76</v>
      </c>
      <c r="E1356" s="17" t="s">
        <v>769</v>
      </c>
      <c r="F1356" s="124"/>
      <c r="G1356" s="189" t="s">
        <v>567</v>
      </c>
      <c r="H1356" s="150">
        <v>6</v>
      </c>
      <c r="I1356" s="226">
        <v>3</v>
      </c>
      <c r="J1356" s="150">
        <v>6</v>
      </c>
      <c r="K1356" s="226">
        <v>4</v>
      </c>
      <c r="L1356" s="150"/>
      <c r="M1356" s="226"/>
      <c r="O1356" s="9">
        <f t="shared" si="284"/>
        <v>12</v>
      </c>
      <c r="P1356" s="9">
        <f t="shared" si="285"/>
        <v>7</v>
      </c>
      <c r="Q1356" s="9">
        <f>IF(H1356&gt;I1356,1,0)+IF(J1356&gt;K1356,1,0)+IF(L1356&gt;M1356,1,0)</f>
        <v>2</v>
      </c>
      <c r="R1356" s="8">
        <f>IF(H1356&lt;I1356,1,0)+IF(J1356&lt;K1356,1,0)+IF(L1356&lt;M1356,1,0)</f>
        <v>0</v>
      </c>
      <c r="S1356" s="8">
        <f>IF(Q1356&gt;R1356,1,0)</f>
        <v>1</v>
      </c>
      <c r="T1356" s="8">
        <f>IF(Q1356&lt;R1356,1,0)</f>
        <v>0</v>
      </c>
      <c r="V1356" s="26"/>
      <c r="W1356" s="23"/>
      <c r="Y1356" s="7"/>
    </row>
    <row r="1357" spans="1:25" ht="14.45" customHeight="1" thickBot="1" x14ac:dyDescent="0.3">
      <c r="A1357" s="12"/>
      <c r="B1357" s="12"/>
      <c r="C1357" s="258"/>
      <c r="D1357" s="261" t="s">
        <v>77</v>
      </c>
      <c r="E1357" s="17" t="s">
        <v>768</v>
      </c>
      <c r="F1357" s="125"/>
      <c r="G1357" s="189" t="s">
        <v>566</v>
      </c>
      <c r="H1357" s="264">
        <v>6</v>
      </c>
      <c r="I1357" s="267">
        <v>2</v>
      </c>
      <c r="J1357" s="264">
        <v>6</v>
      </c>
      <c r="K1357" s="267">
        <v>2</v>
      </c>
      <c r="L1357" s="264"/>
      <c r="M1357" s="267"/>
      <c r="O1357" s="270">
        <f t="shared" si="284"/>
        <v>12</v>
      </c>
      <c r="P1357" s="270">
        <f t="shared" si="285"/>
        <v>4</v>
      </c>
      <c r="Q1357" s="270">
        <f>IF(H1357&gt;I1357,1,0)+IF(J1357&gt;K1357,1,0)+IF(L1357&gt;M1357,1,0)</f>
        <v>2</v>
      </c>
      <c r="R1357" s="270">
        <f>IF(H1357&lt;I1357,1,0)+IF(J1357&lt;K1357,1,0)+IF(L1357&lt;M1357,1,0)</f>
        <v>0</v>
      </c>
      <c r="S1357" s="270">
        <f>IF(Q1357&gt;R1357,1,0)</f>
        <v>1</v>
      </c>
      <c r="T1357" s="270">
        <f>IF(Q1357&lt;R1357,1,0)</f>
        <v>0</v>
      </c>
      <c r="V1357" s="22"/>
      <c r="W1357" s="23"/>
      <c r="Y1357" s="7"/>
    </row>
    <row r="1358" spans="1:25" ht="14.45" customHeight="1" thickBot="1" x14ac:dyDescent="0.25">
      <c r="A1358" s="12"/>
      <c r="B1358" s="12"/>
      <c r="C1358" s="259"/>
      <c r="D1358" s="262"/>
      <c r="E1358" s="32" t="s">
        <v>67</v>
      </c>
      <c r="F1358" s="126"/>
      <c r="G1358" s="190" t="s">
        <v>67</v>
      </c>
      <c r="H1358" s="265"/>
      <c r="I1358" s="268"/>
      <c r="J1358" s="265"/>
      <c r="K1358" s="268"/>
      <c r="L1358" s="265"/>
      <c r="M1358" s="268"/>
      <c r="O1358" s="271"/>
      <c r="P1358" s="271"/>
      <c r="Q1358" s="271"/>
      <c r="R1358" s="271"/>
      <c r="S1358" s="271"/>
      <c r="T1358" s="271"/>
      <c r="V1358" s="26"/>
      <c r="W1358" s="23"/>
      <c r="Y1358" s="7"/>
    </row>
    <row r="1359" spans="1:25" ht="14.45" customHeight="1" thickBot="1" x14ac:dyDescent="0.25">
      <c r="A1359" s="12"/>
      <c r="B1359" s="12"/>
      <c r="C1359" s="260"/>
      <c r="D1359" s="263"/>
      <c r="E1359" s="17" t="s">
        <v>769</v>
      </c>
      <c r="F1359" s="127"/>
      <c r="G1359" s="189" t="s">
        <v>567</v>
      </c>
      <c r="H1359" s="266"/>
      <c r="I1359" s="269"/>
      <c r="J1359" s="266"/>
      <c r="K1359" s="269"/>
      <c r="L1359" s="266"/>
      <c r="M1359" s="269"/>
      <c r="O1359" s="272"/>
      <c r="P1359" s="272"/>
      <c r="Q1359" s="272"/>
      <c r="R1359" s="272"/>
      <c r="S1359" s="272"/>
      <c r="T1359" s="272"/>
      <c r="V1359" s="26"/>
      <c r="Y1359" s="7"/>
    </row>
    <row r="1360" spans="1:25" ht="12" thickBot="1" x14ac:dyDescent="0.25">
      <c r="O1360" s="8">
        <f t="shared" ref="O1360:T1360" si="286">O1355+O1356+O1357</f>
        <v>33</v>
      </c>
      <c r="P1360" s="8">
        <f t="shared" si="286"/>
        <v>19</v>
      </c>
      <c r="Q1360" s="9">
        <f t="shared" si="286"/>
        <v>6</v>
      </c>
      <c r="R1360" s="8">
        <f t="shared" si="286"/>
        <v>1</v>
      </c>
      <c r="S1360" s="8">
        <f t="shared" si="286"/>
        <v>3</v>
      </c>
      <c r="T1360" s="8">
        <f t="shared" si="286"/>
        <v>0</v>
      </c>
    </row>
    <row r="1361" spans="1:25" ht="14.45" customHeight="1" x14ac:dyDescent="0.2">
      <c r="A1361" s="12"/>
      <c r="B1361" s="12"/>
      <c r="C1361" s="273" t="s">
        <v>100</v>
      </c>
      <c r="D1361" s="274"/>
      <c r="E1361" s="274"/>
      <c r="F1361" s="274"/>
      <c r="G1361" s="274"/>
      <c r="H1361" s="274"/>
      <c r="I1361" s="274"/>
      <c r="J1361" s="274"/>
      <c r="K1361" s="274"/>
      <c r="L1361" s="274"/>
      <c r="M1361" s="275"/>
    </row>
    <row r="1362" spans="1:25" ht="14.45" customHeight="1" thickBot="1" x14ac:dyDescent="0.25">
      <c r="A1362" s="12"/>
      <c r="B1362" s="12"/>
      <c r="C1362" s="276"/>
      <c r="D1362" s="277"/>
      <c r="E1362" s="277"/>
      <c r="F1362" s="277"/>
      <c r="G1362" s="277"/>
      <c r="H1362" s="277"/>
      <c r="I1362" s="277"/>
      <c r="J1362" s="277"/>
      <c r="K1362" s="277"/>
      <c r="L1362" s="277"/>
      <c r="M1362" s="278"/>
    </row>
    <row r="1363" spans="1:25" ht="14.45" customHeight="1" thickBot="1" x14ac:dyDescent="0.25">
      <c r="A1363" s="12"/>
      <c r="B1363" s="12"/>
      <c r="C1363" s="279" t="s">
        <v>13</v>
      </c>
      <c r="D1363" s="280"/>
      <c r="E1363" s="279" t="s">
        <v>63</v>
      </c>
      <c r="F1363" s="280"/>
      <c r="G1363" s="13" t="s">
        <v>64</v>
      </c>
      <c r="H1363" s="281" t="s">
        <v>65</v>
      </c>
      <c r="I1363" s="282"/>
      <c r="J1363" s="282"/>
      <c r="K1363" s="282"/>
      <c r="L1363" s="282"/>
      <c r="M1363" s="283"/>
      <c r="R1363" s="14"/>
      <c r="S1363" s="15"/>
      <c r="T1363" s="16"/>
      <c r="U1363" s="16"/>
    </row>
    <row r="1364" spans="1:25" ht="14.45" customHeight="1" thickBot="1" x14ac:dyDescent="0.25">
      <c r="A1364" s="12"/>
      <c r="B1364" s="12"/>
      <c r="C1364" s="284">
        <v>44728</v>
      </c>
      <c r="D1364" s="285"/>
      <c r="E1364" s="286" t="s">
        <v>751</v>
      </c>
      <c r="F1364" s="287"/>
      <c r="G1364" s="17" t="s">
        <v>93</v>
      </c>
      <c r="H1364" s="281"/>
      <c r="I1364" s="282"/>
      <c r="J1364" s="282"/>
      <c r="K1364" s="282"/>
      <c r="L1364" s="282"/>
      <c r="M1364" s="283"/>
    </row>
    <row r="1365" spans="1:25" ht="14.45" customHeight="1" thickBot="1" x14ac:dyDescent="0.25">
      <c r="A1365" s="12"/>
      <c r="B1365" s="12"/>
      <c r="C1365" s="286"/>
      <c r="D1365" s="288"/>
      <c r="E1365" s="288"/>
      <c r="F1365" s="288"/>
      <c r="G1365" s="288"/>
      <c r="H1365" s="288"/>
      <c r="I1365" s="288"/>
      <c r="J1365" s="288"/>
      <c r="K1365" s="288"/>
      <c r="L1365" s="288"/>
      <c r="M1365" s="287"/>
    </row>
    <row r="1366" spans="1:25" ht="14.45" customHeight="1" thickBot="1" x14ac:dyDescent="0.25">
      <c r="A1366" s="12"/>
      <c r="B1366" s="12"/>
      <c r="C1366" s="18" t="s">
        <v>15</v>
      </c>
      <c r="D1366" s="228"/>
      <c r="E1366" s="18" t="s">
        <v>66</v>
      </c>
      <c r="F1366" s="121" t="s">
        <v>67</v>
      </c>
      <c r="G1366" s="18" t="s">
        <v>66</v>
      </c>
      <c r="H1366" s="289" t="s">
        <v>62</v>
      </c>
      <c r="I1366" s="290"/>
      <c r="J1366" s="290"/>
      <c r="K1366" s="290"/>
      <c r="L1366" s="290"/>
      <c r="M1366" s="291"/>
      <c r="Y1366" s="7"/>
    </row>
    <row r="1367" spans="1:25" ht="14.45" customHeight="1" thickBot="1" x14ac:dyDescent="0.3">
      <c r="A1367" s="12"/>
      <c r="B1367" s="12"/>
      <c r="C1367" s="20"/>
      <c r="D1367" s="21"/>
      <c r="E1367" s="250" t="s">
        <v>749</v>
      </c>
      <c r="F1367" s="251" t="s">
        <v>95</v>
      </c>
      <c r="G1367" s="251" t="s">
        <v>750</v>
      </c>
      <c r="H1367" s="289">
        <f>S1374</f>
        <v>0</v>
      </c>
      <c r="I1367" s="290"/>
      <c r="J1367" s="291"/>
      <c r="K1367" s="289">
        <f>T1374</f>
        <v>3</v>
      </c>
      <c r="L1367" s="290"/>
      <c r="M1367" s="291"/>
      <c r="V1367" s="22"/>
      <c r="W1367" s="23"/>
      <c r="Y1367" s="7"/>
    </row>
    <row r="1368" spans="1:25" ht="14.45" customHeight="1" thickBot="1" x14ac:dyDescent="0.25">
      <c r="A1368" s="12"/>
      <c r="B1368" s="12"/>
      <c r="C1368" s="24" t="s">
        <v>14</v>
      </c>
      <c r="D1368" s="25" t="s">
        <v>68</v>
      </c>
      <c r="E1368" s="24" t="s">
        <v>69</v>
      </c>
      <c r="F1368" s="123"/>
      <c r="G1368" s="24" t="s">
        <v>69</v>
      </c>
      <c r="H1368" s="281" t="s">
        <v>70</v>
      </c>
      <c r="I1368" s="283"/>
      <c r="J1368" s="281" t="s">
        <v>71</v>
      </c>
      <c r="K1368" s="283"/>
      <c r="L1368" s="281" t="s">
        <v>72</v>
      </c>
      <c r="M1368" s="283"/>
      <c r="O1368" s="292" t="s">
        <v>73</v>
      </c>
      <c r="P1368" s="293"/>
      <c r="Q1368" s="292" t="s">
        <v>74</v>
      </c>
      <c r="R1368" s="293"/>
      <c r="S1368" s="292" t="s">
        <v>68</v>
      </c>
      <c r="T1368" s="293"/>
      <c r="V1368" s="26"/>
      <c r="W1368" s="23"/>
      <c r="Y1368" s="7"/>
    </row>
    <row r="1369" spans="1:25" ht="14.45" customHeight="1" thickBot="1" x14ac:dyDescent="0.25">
      <c r="A1369" s="12"/>
      <c r="B1369" s="12"/>
      <c r="C1369" s="27" t="s">
        <v>140</v>
      </c>
      <c r="D1369" s="225" t="s">
        <v>75</v>
      </c>
      <c r="E1369" s="17" t="s">
        <v>784</v>
      </c>
      <c r="F1369" s="124"/>
      <c r="G1369" s="189" t="s">
        <v>781</v>
      </c>
      <c r="H1369" s="150">
        <v>2</v>
      </c>
      <c r="I1369" s="226">
        <v>6</v>
      </c>
      <c r="J1369" s="150">
        <v>2</v>
      </c>
      <c r="K1369" s="226">
        <v>6</v>
      </c>
      <c r="L1369" s="150"/>
      <c r="M1369" s="226"/>
      <c r="O1369" s="227">
        <f t="shared" ref="O1369:O1371" si="287">H1369+J1369+L1369</f>
        <v>4</v>
      </c>
      <c r="P1369" s="227">
        <f t="shared" ref="P1369:P1371" si="288">I1369+K1369+M1369</f>
        <v>12</v>
      </c>
      <c r="Q1369" s="227">
        <f>IF(H1369&gt;I1369,1,0)+IF(J1369&gt;K1369,1,0)+IF(L1369&gt;M1369,1,0)</f>
        <v>0</v>
      </c>
      <c r="R1369" s="31">
        <f>IF(H1369&lt;I1369,1,0)+IF(J1369&lt;K1369,1,0)+IF(L1369&lt;M1369,1,0)</f>
        <v>2</v>
      </c>
      <c r="S1369" s="31">
        <f>IF(Q1369&gt;R1369,1,0)</f>
        <v>0</v>
      </c>
      <c r="T1369" s="31">
        <f>IF(Q1369&lt;R1369,1,0)</f>
        <v>1</v>
      </c>
      <c r="V1369" s="26"/>
      <c r="W1369" s="23"/>
      <c r="Y1369" s="7"/>
    </row>
    <row r="1370" spans="1:25" ht="14.45" customHeight="1" thickBot="1" x14ac:dyDescent="0.25">
      <c r="A1370" s="12"/>
      <c r="B1370" s="12"/>
      <c r="C1370" s="17"/>
      <c r="D1370" s="225" t="s">
        <v>76</v>
      </c>
      <c r="E1370" s="17" t="s">
        <v>785</v>
      </c>
      <c r="F1370" s="124"/>
      <c r="G1370" s="189" t="s">
        <v>782</v>
      </c>
      <c r="H1370" s="150">
        <v>0</v>
      </c>
      <c r="I1370" s="226">
        <v>6</v>
      </c>
      <c r="J1370" s="150">
        <v>1</v>
      </c>
      <c r="K1370" s="226">
        <v>6</v>
      </c>
      <c r="L1370" s="150"/>
      <c r="M1370" s="226"/>
      <c r="O1370" s="9">
        <f t="shared" si="287"/>
        <v>1</v>
      </c>
      <c r="P1370" s="9">
        <f t="shared" si="288"/>
        <v>12</v>
      </c>
      <c r="Q1370" s="9">
        <f>IF(H1370&gt;I1370,1,0)+IF(J1370&gt;K1370,1,0)+IF(L1370&gt;M1370,1,0)</f>
        <v>0</v>
      </c>
      <c r="R1370" s="8">
        <f>IF(H1370&lt;I1370,1,0)+IF(J1370&lt;K1370,1,0)+IF(L1370&lt;M1370,1,0)</f>
        <v>2</v>
      </c>
      <c r="S1370" s="8">
        <f>IF(Q1370&gt;R1370,1,0)</f>
        <v>0</v>
      </c>
      <c r="T1370" s="8">
        <f>IF(Q1370&lt;R1370,1,0)</f>
        <v>1</v>
      </c>
      <c r="V1370" s="26"/>
      <c r="W1370" s="23"/>
      <c r="Y1370" s="7"/>
    </row>
    <row r="1371" spans="1:25" ht="14.45" customHeight="1" thickBot="1" x14ac:dyDescent="0.3">
      <c r="A1371" s="12"/>
      <c r="B1371" s="12"/>
      <c r="C1371" s="258"/>
      <c r="D1371" s="261" t="s">
        <v>77</v>
      </c>
      <c r="E1371" s="17" t="s">
        <v>784</v>
      </c>
      <c r="F1371" s="125"/>
      <c r="G1371" s="189" t="s">
        <v>781</v>
      </c>
      <c r="H1371" s="264">
        <v>0</v>
      </c>
      <c r="I1371" s="267">
        <v>6</v>
      </c>
      <c r="J1371" s="264">
        <v>0</v>
      </c>
      <c r="K1371" s="267">
        <v>6</v>
      </c>
      <c r="L1371" s="264"/>
      <c r="M1371" s="267"/>
      <c r="O1371" s="270">
        <f t="shared" si="287"/>
        <v>0</v>
      </c>
      <c r="P1371" s="270">
        <f t="shared" si="288"/>
        <v>12</v>
      </c>
      <c r="Q1371" s="270">
        <f>IF(H1371&gt;I1371,1,0)+IF(J1371&gt;K1371,1,0)+IF(L1371&gt;M1371,1,0)</f>
        <v>0</v>
      </c>
      <c r="R1371" s="270">
        <f>IF(H1371&lt;I1371,1,0)+IF(J1371&lt;K1371,1,0)+IF(L1371&lt;M1371,1,0)</f>
        <v>2</v>
      </c>
      <c r="S1371" s="270">
        <f>IF(Q1371&gt;R1371,1,0)</f>
        <v>0</v>
      </c>
      <c r="T1371" s="270">
        <f>IF(Q1371&lt;R1371,1,0)</f>
        <v>1</v>
      </c>
      <c r="V1371" s="22"/>
      <c r="W1371" s="23"/>
      <c r="Y1371" s="7"/>
    </row>
    <row r="1372" spans="1:25" ht="14.45" customHeight="1" thickBot="1" x14ac:dyDescent="0.25">
      <c r="A1372" s="12"/>
      <c r="B1372" s="12"/>
      <c r="C1372" s="259"/>
      <c r="D1372" s="262"/>
      <c r="E1372" s="32" t="s">
        <v>67</v>
      </c>
      <c r="F1372" s="126"/>
      <c r="G1372" s="190" t="s">
        <v>67</v>
      </c>
      <c r="H1372" s="265"/>
      <c r="I1372" s="268"/>
      <c r="J1372" s="265"/>
      <c r="K1372" s="268"/>
      <c r="L1372" s="265"/>
      <c r="M1372" s="268"/>
      <c r="O1372" s="271"/>
      <c r="P1372" s="271"/>
      <c r="Q1372" s="271"/>
      <c r="R1372" s="271"/>
      <c r="S1372" s="271"/>
      <c r="T1372" s="271"/>
      <c r="V1372" s="26"/>
      <c r="W1372" s="23"/>
      <c r="Y1372" s="7"/>
    </row>
    <row r="1373" spans="1:25" ht="14.45" customHeight="1" thickBot="1" x14ac:dyDescent="0.25">
      <c r="A1373" s="12"/>
      <c r="B1373" s="12"/>
      <c r="C1373" s="260"/>
      <c r="D1373" s="263"/>
      <c r="E1373" s="17" t="s">
        <v>785</v>
      </c>
      <c r="F1373" s="127"/>
      <c r="G1373" s="189" t="s">
        <v>783</v>
      </c>
      <c r="H1373" s="266"/>
      <c r="I1373" s="269"/>
      <c r="J1373" s="266"/>
      <c r="K1373" s="269"/>
      <c r="L1373" s="266"/>
      <c r="M1373" s="269"/>
      <c r="O1373" s="272"/>
      <c r="P1373" s="272"/>
      <c r="Q1373" s="272"/>
      <c r="R1373" s="272"/>
      <c r="S1373" s="272"/>
      <c r="T1373" s="272"/>
      <c r="V1373" s="26"/>
      <c r="Y1373" s="7"/>
    </row>
    <row r="1374" spans="1:25" ht="12" thickBot="1" x14ac:dyDescent="0.25">
      <c r="O1374" s="8">
        <f t="shared" ref="O1374:T1374" si="289">O1369+O1370+O1371</f>
        <v>5</v>
      </c>
      <c r="P1374" s="8">
        <f t="shared" si="289"/>
        <v>36</v>
      </c>
      <c r="Q1374" s="9">
        <f t="shared" si="289"/>
        <v>0</v>
      </c>
      <c r="R1374" s="8">
        <f t="shared" si="289"/>
        <v>6</v>
      </c>
      <c r="S1374" s="8">
        <f t="shared" si="289"/>
        <v>0</v>
      </c>
      <c r="T1374" s="8">
        <f t="shared" si="289"/>
        <v>3</v>
      </c>
    </row>
    <row r="1375" spans="1:25" ht="14.45" customHeight="1" x14ac:dyDescent="0.2">
      <c r="A1375" s="12"/>
      <c r="B1375" s="12"/>
      <c r="C1375" s="273" t="s">
        <v>100</v>
      </c>
      <c r="D1375" s="274"/>
      <c r="E1375" s="274"/>
      <c r="F1375" s="274"/>
      <c r="G1375" s="274"/>
      <c r="H1375" s="274"/>
      <c r="I1375" s="274"/>
      <c r="J1375" s="274"/>
      <c r="K1375" s="274"/>
      <c r="L1375" s="274"/>
      <c r="M1375" s="275"/>
    </row>
    <row r="1376" spans="1:25" ht="14.45" customHeight="1" thickBot="1" x14ac:dyDescent="0.25">
      <c r="A1376" s="12"/>
      <c r="B1376" s="12"/>
      <c r="C1376" s="276"/>
      <c r="D1376" s="277"/>
      <c r="E1376" s="277"/>
      <c r="F1376" s="277"/>
      <c r="G1376" s="277"/>
      <c r="H1376" s="277"/>
      <c r="I1376" s="277"/>
      <c r="J1376" s="277"/>
      <c r="K1376" s="277"/>
      <c r="L1376" s="277"/>
      <c r="M1376" s="278"/>
    </row>
    <row r="1377" spans="1:25" ht="14.45" customHeight="1" thickBot="1" x14ac:dyDescent="0.25">
      <c r="A1377" s="12"/>
      <c r="B1377" s="12"/>
      <c r="C1377" s="279" t="s">
        <v>13</v>
      </c>
      <c r="D1377" s="280"/>
      <c r="E1377" s="279" t="s">
        <v>63</v>
      </c>
      <c r="F1377" s="280"/>
      <c r="G1377" s="13" t="s">
        <v>64</v>
      </c>
      <c r="H1377" s="281" t="s">
        <v>65</v>
      </c>
      <c r="I1377" s="282"/>
      <c r="J1377" s="282"/>
      <c r="K1377" s="282"/>
      <c r="L1377" s="282"/>
      <c r="M1377" s="283"/>
      <c r="R1377" s="14"/>
      <c r="S1377" s="15"/>
      <c r="T1377" s="16"/>
      <c r="U1377" s="16"/>
    </row>
    <row r="1378" spans="1:25" ht="14.45" customHeight="1" thickBot="1" x14ac:dyDescent="0.25">
      <c r="A1378" s="12"/>
      <c r="B1378" s="12"/>
      <c r="C1378" s="284">
        <v>44728</v>
      </c>
      <c r="D1378" s="285"/>
      <c r="E1378" s="286" t="s">
        <v>1</v>
      </c>
      <c r="F1378" s="287"/>
      <c r="G1378" s="17" t="s">
        <v>93</v>
      </c>
      <c r="H1378" s="281"/>
      <c r="I1378" s="282"/>
      <c r="J1378" s="282"/>
      <c r="K1378" s="282"/>
      <c r="L1378" s="282"/>
      <c r="M1378" s="283"/>
    </row>
    <row r="1379" spans="1:25" ht="14.45" customHeight="1" thickBot="1" x14ac:dyDescent="0.25">
      <c r="A1379" s="12"/>
      <c r="B1379" s="12"/>
      <c r="C1379" s="286"/>
      <c r="D1379" s="288"/>
      <c r="E1379" s="288"/>
      <c r="F1379" s="288"/>
      <c r="G1379" s="288"/>
      <c r="H1379" s="288"/>
      <c r="I1379" s="288"/>
      <c r="J1379" s="288"/>
      <c r="K1379" s="288"/>
      <c r="L1379" s="288"/>
      <c r="M1379" s="287"/>
    </row>
    <row r="1380" spans="1:25" ht="14.45" customHeight="1" thickBot="1" x14ac:dyDescent="0.25">
      <c r="A1380" s="12"/>
      <c r="B1380" s="12"/>
      <c r="C1380" s="18" t="s">
        <v>15</v>
      </c>
      <c r="D1380" s="228"/>
      <c r="E1380" s="18" t="s">
        <v>66</v>
      </c>
      <c r="F1380" s="121" t="s">
        <v>67</v>
      </c>
      <c r="G1380" s="18" t="s">
        <v>66</v>
      </c>
      <c r="H1380" s="289" t="s">
        <v>62</v>
      </c>
      <c r="I1380" s="290"/>
      <c r="J1380" s="290"/>
      <c r="K1380" s="290"/>
      <c r="L1380" s="290"/>
      <c r="M1380" s="291"/>
      <c r="Y1380" s="7"/>
    </row>
    <row r="1381" spans="1:25" ht="14.45" customHeight="1" thickBot="1" x14ac:dyDescent="0.3">
      <c r="A1381" s="12"/>
      <c r="B1381" s="12"/>
      <c r="C1381" s="20"/>
      <c r="D1381" s="21"/>
      <c r="E1381" s="117" t="s">
        <v>107</v>
      </c>
      <c r="F1381" s="117" t="s">
        <v>95</v>
      </c>
      <c r="G1381" s="117" t="s">
        <v>111</v>
      </c>
      <c r="H1381" s="289">
        <f>S1388</f>
        <v>3</v>
      </c>
      <c r="I1381" s="290"/>
      <c r="J1381" s="291"/>
      <c r="K1381" s="289">
        <f>T1388</f>
        <v>0</v>
      </c>
      <c r="L1381" s="290"/>
      <c r="M1381" s="291"/>
      <c r="V1381" s="22"/>
      <c r="W1381" s="23"/>
      <c r="Y1381" s="7"/>
    </row>
    <row r="1382" spans="1:25" ht="14.45" customHeight="1" thickBot="1" x14ac:dyDescent="0.25">
      <c r="A1382" s="12"/>
      <c r="B1382" s="12"/>
      <c r="C1382" s="24" t="s">
        <v>14</v>
      </c>
      <c r="D1382" s="25" t="s">
        <v>68</v>
      </c>
      <c r="E1382" s="24" t="s">
        <v>69</v>
      </c>
      <c r="F1382" s="123"/>
      <c r="G1382" s="24" t="s">
        <v>69</v>
      </c>
      <c r="H1382" s="281" t="s">
        <v>70</v>
      </c>
      <c r="I1382" s="283"/>
      <c r="J1382" s="281" t="s">
        <v>71</v>
      </c>
      <c r="K1382" s="283"/>
      <c r="L1382" s="281" t="s">
        <v>72</v>
      </c>
      <c r="M1382" s="283"/>
      <c r="O1382" s="292" t="s">
        <v>73</v>
      </c>
      <c r="P1382" s="293"/>
      <c r="Q1382" s="292" t="s">
        <v>74</v>
      </c>
      <c r="R1382" s="293"/>
      <c r="S1382" s="292" t="s">
        <v>68</v>
      </c>
      <c r="T1382" s="293"/>
      <c r="V1382" s="26"/>
      <c r="W1382" s="23"/>
      <c r="Y1382" s="7"/>
    </row>
    <row r="1383" spans="1:25" ht="14.45" customHeight="1" thickBot="1" x14ac:dyDescent="0.25">
      <c r="A1383" s="12"/>
      <c r="B1383" s="12"/>
      <c r="C1383" s="27" t="s">
        <v>140</v>
      </c>
      <c r="D1383" s="225" t="s">
        <v>75</v>
      </c>
      <c r="E1383" s="17" t="s">
        <v>48</v>
      </c>
      <c r="F1383" s="124"/>
      <c r="G1383" s="189" t="s">
        <v>320</v>
      </c>
      <c r="H1383" s="150">
        <v>6</v>
      </c>
      <c r="I1383" s="226">
        <v>0</v>
      </c>
      <c r="J1383" s="150">
        <v>6</v>
      </c>
      <c r="K1383" s="226">
        <v>0</v>
      </c>
      <c r="L1383" s="150"/>
      <c r="M1383" s="226"/>
      <c r="O1383" s="227">
        <f t="shared" ref="O1383:O1385" si="290">H1383+J1383+L1383</f>
        <v>12</v>
      </c>
      <c r="P1383" s="227">
        <f t="shared" ref="P1383:P1385" si="291">I1383+K1383+M1383</f>
        <v>0</v>
      </c>
      <c r="Q1383" s="227">
        <f>IF(H1383&gt;I1383,1,0)+IF(J1383&gt;K1383,1,0)+IF(L1383&gt;M1383,1,0)</f>
        <v>2</v>
      </c>
      <c r="R1383" s="31">
        <f>IF(H1383&lt;I1383,1,0)+IF(J1383&lt;K1383,1,0)+IF(L1383&lt;M1383,1,0)</f>
        <v>0</v>
      </c>
      <c r="S1383" s="31">
        <f>IF(Q1383&gt;R1383,1,0)</f>
        <v>1</v>
      </c>
      <c r="T1383" s="31">
        <f>IF(Q1383&lt;R1383,1,0)</f>
        <v>0</v>
      </c>
      <c r="V1383" s="26"/>
      <c r="W1383" s="23"/>
      <c r="Y1383" s="7"/>
    </row>
    <row r="1384" spans="1:25" ht="14.45" customHeight="1" thickBot="1" x14ac:dyDescent="0.25">
      <c r="A1384" s="12"/>
      <c r="B1384" s="12"/>
      <c r="C1384" s="17"/>
      <c r="D1384" s="225" t="s">
        <v>76</v>
      </c>
      <c r="E1384" s="17" t="s">
        <v>51</v>
      </c>
      <c r="F1384" s="124"/>
      <c r="G1384" s="189" t="s">
        <v>321</v>
      </c>
      <c r="H1384" s="150">
        <v>6</v>
      </c>
      <c r="I1384" s="226">
        <v>0</v>
      </c>
      <c r="J1384" s="150">
        <v>6</v>
      </c>
      <c r="K1384" s="226">
        <v>0</v>
      </c>
      <c r="L1384" s="150"/>
      <c r="M1384" s="226"/>
      <c r="O1384" s="9">
        <f t="shared" si="290"/>
        <v>12</v>
      </c>
      <c r="P1384" s="9">
        <f t="shared" si="291"/>
        <v>0</v>
      </c>
      <c r="Q1384" s="9">
        <f>IF(H1384&gt;I1384,1,0)+IF(J1384&gt;K1384,1,0)+IF(L1384&gt;M1384,1,0)</f>
        <v>2</v>
      </c>
      <c r="R1384" s="8">
        <f>IF(H1384&lt;I1384,1,0)+IF(J1384&lt;K1384,1,0)+IF(L1384&lt;M1384,1,0)</f>
        <v>0</v>
      </c>
      <c r="S1384" s="8">
        <f>IF(Q1384&gt;R1384,1,0)</f>
        <v>1</v>
      </c>
      <c r="T1384" s="8">
        <f>IF(Q1384&lt;R1384,1,0)</f>
        <v>0</v>
      </c>
      <c r="V1384" s="26"/>
      <c r="W1384" s="23"/>
      <c r="Y1384" s="7"/>
    </row>
    <row r="1385" spans="1:25" ht="14.45" customHeight="1" thickBot="1" x14ac:dyDescent="0.3">
      <c r="A1385" s="12"/>
      <c r="B1385" s="12"/>
      <c r="C1385" s="258"/>
      <c r="D1385" s="261" t="s">
        <v>77</v>
      </c>
      <c r="E1385" s="17" t="s">
        <v>160</v>
      </c>
      <c r="F1385" s="125"/>
      <c r="G1385" s="189" t="s">
        <v>322</v>
      </c>
      <c r="H1385" s="264">
        <v>6</v>
      </c>
      <c r="I1385" s="267">
        <v>2</v>
      </c>
      <c r="J1385" s="264">
        <v>6</v>
      </c>
      <c r="K1385" s="267">
        <v>2</v>
      </c>
      <c r="L1385" s="264"/>
      <c r="M1385" s="267"/>
      <c r="O1385" s="270">
        <f t="shared" si="290"/>
        <v>12</v>
      </c>
      <c r="P1385" s="270">
        <f t="shared" si="291"/>
        <v>4</v>
      </c>
      <c r="Q1385" s="270">
        <f>IF(H1385&gt;I1385,1,0)+IF(J1385&gt;K1385,1,0)+IF(L1385&gt;M1385,1,0)</f>
        <v>2</v>
      </c>
      <c r="R1385" s="270">
        <f>IF(H1385&lt;I1385,1,0)+IF(J1385&lt;K1385,1,0)+IF(L1385&lt;M1385,1,0)</f>
        <v>0</v>
      </c>
      <c r="S1385" s="270">
        <f>IF(Q1385&gt;R1385,1,0)</f>
        <v>1</v>
      </c>
      <c r="T1385" s="270">
        <f>IF(Q1385&lt;R1385,1,0)</f>
        <v>0</v>
      </c>
      <c r="V1385" s="22"/>
      <c r="W1385" s="23"/>
      <c r="Y1385" s="7"/>
    </row>
    <row r="1386" spans="1:25" ht="14.45" customHeight="1" thickBot="1" x14ac:dyDescent="0.25">
      <c r="A1386" s="12"/>
      <c r="B1386" s="12"/>
      <c r="C1386" s="259"/>
      <c r="D1386" s="262"/>
      <c r="E1386" s="32" t="s">
        <v>67</v>
      </c>
      <c r="F1386" s="126"/>
      <c r="G1386" s="190" t="s">
        <v>67</v>
      </c>
      <c r="H1386" s="265"/>
      <c r="I1386" s="268"/>
      <c r="J1386" s="265"/>
      <c r="K1386" s="268"/>
      <c r="L1386" s="265"/>
      <c r="M1386" s="268"/>
      <c r="O1386" s="271"/>
      <c r="P1386" s="271"/>
      <c r="Q1386" s="271"/>
      <c r="R1386" s="271"/>
      <c r="S1386" s="271"/>
      <c r="T1386" s="271"/>
      <c r="V1386" s="26"/>
      <c r="W1386" s="23"/>
      <c r="Y1386" s="7"/>
    </row>
    <row r="1387" spans="1:25" ht="14.45" customHeight="1" thickBot="1" x14ac:dyDescent="0.25">
      <c r="A1387" s="12"/>
      <c r="B1387" s="12"/>
      <c r="C1387" s="260"/>
      <c r="D1387" s="263"/>
      <c r="E1387" s="17" t="s">
        <v>48</v>
      </c>
      <c r="F1387" s="127"/>
      <c r="G1387" s="189" t="s">
        <v>321</v>
      </c>
      <c r="H1387" s="266"/>
      <c r="I1387" s="269"/>
      <c r="J1387" s="266"/>
      <c r="K1387" s="269"/>
      <c r="L1387" s="266"/>
      <c r="M1387" s="269"/>
      <c r="O1387" s="272"/>
      <c r="P1387" s="272"/>
      <c r="Q1387" s="272"/>
      <c r="R1387" s="272"/>
      <c r="S1387" s="272"/>
      <c r="T1387" s="272"/>
      <c r="V1387" s="26"/>
      <c r="Y1387" s="7"/>
    </row>
    <row r="1388" spans="1:25" ht="12" thickBot="1" x14ac:dyDescent="0.25">
      <c r="O1388" s="8">
        <f t="shared" ref="O1388:T1388" si="292">O1383+O1384+O1385</f>
        <v>36</v>
      </c>
      <c r="P1388" s="8">
        <f t="shared" si="292"/>
        <v>4</v>
      </c>
      <c r="Q1388" s="9">
        <f t="shared" si="292"/>
        <v>6</v>
      </c>
      <c r="R1388" s="8">
        <f t="shared" si="292"/>
        <v>0</v>
      </c>
      <c r="S1388" s="8">
        <f t="shared" si="292"/>
        <v>3</v>
      </c>
      <c r="T1388" s="8">
        <f t="shared" si="292"/>
        <v>0</v>
      </c>
    </row>
    <row r="1389" spans="1:25" ht="14.45" customHeight="1" x14ac:dyDescent="0.2">
      <c r="A1389" s="12"/>
      <c r="B1389" s="12"/>
      <c r="C1389" s="273" t="s">
        <v>100</v>
      </c>
      <c r="D1389" s="274"/>
      <c r="E1389" s="274"/>
      <c r="F1389" s="274"/>
      <c r="G1389" s="274"/>
      <c r="H1389" s="274"/>
      <c r="I1389" s="274"/>
      <c r="J1389" s="274"/>
      <c r="K1389" s="274"/>
      <c r="L1389" s="274"/>
      <c r="M1389" s="275"/>
    </row>
    <row r="1390" spans="1:25" ht="14.45" customHeight="1" thickBot="1" x14ac:dyDescent="0.25">
      <c r="A1390" s="12"/>
      <c r="B1390" s="12"/>
      <c r="C1390" s="276"/>
      <c r="D1390" s="277"/>
      <c r="E1390" s="277"/>
      <c r="F1390" s="277"/>
      <c r="G1390" s="277"/>
      <c r="H1390" s="277"/>
      <c r="I1390" s="277"/>
      <c r="J1390" s="277"/>
      <c r="K1390" s="277"/>
      <c r="L1390" s="277"/>
      <c r="M1390" s="278"/>
    </row>
    <row r="1391" spans="1:25" ht="14.45" customHeight="1" thickBot="1" x14ac:dyDescent="0.25">
      <c r="A1391" s="12"/>
      <c r="B1391" s="12"/>
      <c r="C1391" s="279" t="s">
        <v>13</v>
      </c>
      <c r="D1391" s="280"/>
      <c r="E1391" s="279" t="s">
        <v>63</v>
      </c>
      <c r="F1391" s="280"/>
      <c r="G1391" s="13" t="s">
        <v>64</v>
      </c>
      <c r="H1391" s="281" t="s">
        <v>65</v>
      </c>
      <c r="I1391" s="282"/>
      <c r="J1391" s="282"/>
      <c r="K1391" s="282"/>
      <c r="L1391" s="282"/>
      <c r="M1391" s="283"/>
      <c r="R1391" s="14"/>
      <c r="S1391" s="15"/>
      <c r="T1391" s="16"/>
      <c r="U1391" s="16"/>
    </row>
    <row r="1392" spans="1:25" ht="14.45" customHeight="1" thickBot="1" x14ac:dyDescent="0.25">
      <c r="A1392" s="12"/>
      <c r="B1392" s="12"/>
      <c r="C1392" s="284">
        <v>44728</v>
      </c>
      <c r="D1392" s="285"/>
      <c r="E1392" s="286" t="s">
        <v>1</v>
      </c>
      <c r="F1392" s="287"/>
      <c r="G1392" s="17" t="s">
        <v>93</v>
      </c>
      <c r="H1392" s="281"/>
      <c r="I1392" s="282"/>
      <c r="J1392" s="282"/>
      <c r="K1392" s="282"/>
      <c r="L1392" s="282"/>
      <c r="M1392" s="283"/>
    </row>
    <row r="1393" spans="1:25" ht="14.45" customHeight="1" thickBot="1" x14ac:dyDescent="0.25">
      <c r="A1393" s="12"/>
      <c r="B1393" s="12"/>
      <c r="C1393" s="286"/>
      <c r="D1393" s="288"/>
      <c r="E1393" s="288"/>
      <c r="F1393" s="288"/>
      <c r="G1393" s="288"/>
      <c r="H1393" s="288"/>
      <c r="I1393" s="288"/>
      <c r="J1393" s="288"/>
      <c r="K1393" s="288"/>
      <c r="L1393" s="288"/>
      <c r="M1393" s="287"/>
    </row>
    <row r="1394" spans="1:25" ht="14.45" customHeight="1" thickBot="1" x14ac:dyDescent="0.25">
      <c r="A1394" s="12"/>
      <c r="B1394" s="12"/>
      <c r="C1394" s="18" t="s">
        <v>15</v>
      </c>
      <c r="D1394" s="228"/>
      <c r="E1394" s="18" t="s">
        <v>66</v>
      </c>
      <c r="F1394" s="121" t="s">
        <v>67</v>
      </c>
      <c r="G1394" s="18" t="s">
        <v>66</v>
      </c>
      <c r="H1394" s="289" t="s">
        <v>62</v>
      </c>
      <c r="I1394" s="290"/>
      <c r="J1394" s="290"/>
      <c r="K1394" s="290"/>
      <c r="L1394" s="290"/>
      <c r="M1394" s="291"/>
      <c r="Y1394" s="7"/>
    </row>
    <row r="1395" spans="1:25" ht="14.45" customHeight="1" thickBot="1" x14ac:dyDescent="0.3">
      <c r="A1395" s="12"/>
      <c r="B1395" s="12"/>
      <c r="C1395" s="20"/>
      <c r="D1395" s="21"/>
      <c r="E1395" s="117" t="s">
        <v>112</v>
      </c>
      <c r="F1395" s="117" t="s">
        <v>95</v>
      </c>
      <c r="G1395" s="117" t="s">
        <v>109</v>
      </c>
      <c r="H1395" s="289">
        <f>S1402</f>
        <v>0</v>
      </c>
      <c r="I1395" s="290"/>
      <c r="J1395" s="291"/>
      <c r="K1395" s="289">
        <f>T1402</f>
        <v>3</v>
      </c>
      <c r="L1395" s="290"/>
      <c r="M1395" s="291"/>
      <c r="V1395" s="22"/>
      <c r="W1395" s="23"/>
      <c r="Y1395" s="7"/>
    </row>
    <row r="1396" spans="1:25" ht="14.45" customHeight="1" thickBot="1" x14ac:dyDescent="0.25">
      <c r="A1396" s="12"/>
      <c r="B1396" s="12"/>
      <c r="C1396" s="24" t="s">
        <v>14</v>
      </c>
      <c r="D1396" s="25" t="s">
        <v>68</v>
      </c>
      <c r="E1396" s="24" t="s">
        <v>69</v>
      </c>
      <c r="F1396" s="123"/>
      <c r="G1396" s="24" t="s">
        <v>69</v>
      </c>
      <c r="H1396" s="281" t="s">
        <v>70</v>
      </c>
      <c r="I1396" s="283"/>
      <c r="J1396" s="281" t="s">
        <v>71</v>
      </c>
      <c r="K1396" s="283"/>
      <c r="L1396" s="281" t="s">
        <v>72</v>
      </c>
      <c r="M1396" s="283"/>
      <c r="O1396" s="292" t="s">
        <v>73</v>
      </c>
      <c r="P1396" s="293"/>
      <c r="Q1396" s="292" t="s">
        <v>74</v>
      </c>
      <c r="R1396" s="293"/>
      <c r="S1396" s="292" t="s">
        <v>68</v>
      </c>
      <c r="T1396" s="293"/>
      <c r="V1396" s="26"/>
      <c r="W1396" s="23"/>
      <c r="Y1396" s="7"/>
    </row>
    <row r="1397" spans="1:25" ht="14.45" customHeight="1" thickBot="1" x14ac:dyDescent="0.25">
      <c r="A1397" s="12"/>
      <c r="B1397" s="12"/>
      <c r="C1397" s="27" t="s">
        <v>142</v>
      </c>
      <c r="D1397" s="225" t="s">
        <v>75</v>
      </c>
      <c r="E1397" s="17" t="s">
        <v>719</v>
      </c>
      <c r="F1397" s="124"/>
      <c r="G1397" s="189" t="s">
        <v>316</v>
      </c>
      <c r="H1397" s="150">
        <v>2</v>
      </c>
      <c r="I1397" s="226">
        <v>6</v>
      </c>
      <c r="J1397" s="150">
        <v>3</v>
      </c>
      <c r="K1397" s="226">
        <v>6</v>
      </c>
      <c r="L1397" s="150"/>
      <c r="M1397" s="226"/>
      <c r="O1397" s="227">
        <f t="shared" ref="O1397:O1399" si="293">H1397+J1397+L1397</f>
        <v>5</v>
      </c>
      <c r="P1397" s="227">
        <f t="shared" ref="P1397:P1399" si="294">I1397+K1397+M1397</f>
        <v>12</v>
      </c>
      <c r="Q1397" s="227">
        <f>IF(H1397&gt;I1397,1,0)+IF(J1397&gt;K1397,1,0)+IF(L1397&gt;M1397,1,0)</f>
        <v>0</v>
      </c>
      <c r="R1397" s="31">
        <f>IF(H1397&lt;I1397,1,0)+IF(J1397&lt;K1397,1,0)+IF(L1397&lt;M1397,1,0)</f>
        <v>2</v>
      </c>
      <c r="S1397" s="31">
        <f>IF(Q1397&gt;R1397,1,0)</f>
        <v>0</v>
      </c>
      <c r="T1397" s="31">
        <f>IF(Q1397&lt;R1397,1,0)</f>
        <v>1</v>
      </c>
      <c r="V1397" s="26"/>
      <c r="W1397" s="23"/>
      <c r="Y1397" s="7"/>
    </row>
    <row r="1398" spans="1:25" ht="14.45" customHeight="1" thickBot="1" x14ac:dyDescent="0.25">
      <c r="A1398" s="12"/>
      <c r="B1398" s="12"/>
      <c r="C1398" s="17"/>
      <c r="D1398" s="225" t="s">
        <v>76</v>
      </c>
      <c r="E1398" s="17" t="s">
        <v>556</v>
      </c>
      <c r="F1398" s="124"/>
      <c r="G1398" s="189" t="s">
        <v>800</v>
      </c>
      <c r="H1398" s="150">
        <v>1</v>
      </c>
      <c r="I1398" s="226">
        <v>6</v>
      </c>
      <c r="J1398" s="150">
        <v>2</v>
      </c>
      <c r="K1398" s="226">
        <v>6</v>
      </c>
      <c r="L1398" s="150"/>
      <c r="M1398" s="226"/>
      <c r="O1398" s="9">
        <f t="shared" si="293"/>
        <v>3</v>
      </c>
      <c r="P1398" s="9">
        <f t="shared" si="294"/>
        <v>12</v>
      </c>
      <c r="Q1398" s="9">
        <f>IF(H1398&gt;I1398,1,0)+IF(J1398&gt;K1398,1,0)+IF(L1398&gt;M1398,1,0)</f>
        <v>0</v>
      </c>
      <c r="R1398" s="8">
        <f>IF(H1398&lt;I1398,1,0)+IF(J1398&lt;K1398,1,0)+IF(L1398&lt;M1398,1,0)</f>
        <v>2</v>
      </c>
      <c r="S1398" s="8">
        <f>IF(Q1398&gt;R1398,1,0)</f>
        <v>0</v>
      </c>
      <c r="T1398" s="8">
        <f>IF(Q1398&lt;R1398,1,0)</f>
        <v>1</v>
      </c>
      <c r="V1398" s="26"/>
      <c r="W1398" s="23"/>
      <c r="Y1398" s="7"/>
    </row>
    <row r="1399" spans="1:25" ht="14.45" customHeight="1" thickBot="1" x14ac:dyDescent="0.3">
      <c r="A1399" s="12"/>
      <c r="B1399" s="12"/>
      <c r="C1399" s="258"/>
      <c r="D1399" s="261" t="s">
        <v>77</v>
      </c>
      <c r="E1399" s="17" t="s">
        <v>325</v>
      </c>
      <c r="F1399" s="125"/>
      <c r="G1399" s="189" t="s">
        <v>318</v>
      </c>
      <c r="H1399" s="264">
        <v>3</v>
      </c>
      <c r="I1399" s="267">
        <v>6</v>
      </c>
      <c r="J1399" s="264">
        <v>3</v>
      </c>
      <c r="K1399" s="267">
        <v>6</v>
      </c>
      <c r="L1399" s="264"/>
      <c r="M1399" s="267"/>
      <c r="O1399" s="270">
        <f t="shared" si="293"/>
        <v>6</v>
      </c>
      <c r="P1399" s="270">
        <f t="shared" si="294"/>
        <v>12</v>
      </c>
      <c r="Q1399" s="270">
        <f>IF(H1399&gt;I1399,1,0)+IF(J1399&gt;K1399,1,0)+IF(L1399&gt;M1399,1,0)</f>
        <v>0</v>
      </c>
      <c r="R1399" s="270">
        <f>IF(H1399&lt;I1399,1,0)+IF(J1399&lt;K1399,1,0)+IF(L1399&lt;M1399,1,0)</f>
        <v>2</v>
      </c>
      <c r="S1399" s="270">
        <f>IF(Q1399&gt;R1399,1,0)</f>
        <v>0</v>
      </c>
      <c r="T1399" s="270">
        <f>IF(Q1399&lt;R1399,1,0)</f>
        <v>1</v>
      </c>
      <c r="V1399" s="22"/>
      <c r="W1399" s="23"/>
      <c r="Y1399" s="7"/>
    </row>
    <row r="1400" spans="1:25" ht="14.45" customHeight="1" thickBot="1" x14ac:dyDescent="0.25">
      <c r="A1400" s="12"/>
      <c r="B1400" s="12"/>
      <c r="C1400" s="259"/>
      <c r="D1400" s="262"/>
      <c r="E1400" s="32" t="s">
        <v>67</v>
      </c>
      <c r="F1400" s="126"/>
      <c r="G1400" s="190" t="s">
        <v>67</v>
      </c>
      <c r="H1400" s="265"/>
      <c r="I1400" s="268"/>
      <c r="J1400" s="265"/>
      <c r="K1400" s="268"/>
      <c r="L1400" s="265"/>
      <c r="M1400" s="268"/>
      <c r="O1400" s="271"/>
      <c r="P1400" s="271"/>
      <c r="Q1400" s="271"/>
      <c r="R1400" s="271"/>
      <c r="S1400" s="271"/>
      <c r="T1400" s="271"/>
      <c r="V1400" s="26"/>
      <c r="W1400" s="23"/>
      <c r="Y1400" s="7"/>
    </row>
    <row r="1401" spans="1:25" ht="14.45" customHeight="1" thickBot="1" x14ac:dyDescent="0.25">
      <c r="A1401" s="12"/>
      <c r="B1401" s="12"/>
      <c r="C1401" s="260"/>
      <c r="D1401" s="263"/>
      <c r="E1401" s="17" t="s">
        <v>556</v>
      </c>
      <c r="F1401" s="127"/>
      <c r="G1401" s="189" t="s">
        <v>800</v>
      </c>
      <c r="H1401" s="266"/>
      <c r="I1401" s="269"/>
      <c r="J1401" s="266"/>
      <c r="K1401" s="269"/>
      <c r="L1401" s="266"/>
      <c r="M1401" s="269"/>
      <c r="O1401" s="272"/>
      <c r="P1401" s="272"/>
      <c r="Q1401" s="272"/>
      <c r="R1401" s="272"/>
      <c r="S1401" s="272"/>
      <c r="T1401" s="272"/>
      <c r="V1401" s="26"/>
      <c r="Y1401" s="7"/>
    </row>
    <row r="1402" spans="1:25" ht="12" thickBot="1" x14ac:dyDescent="0.25">
      <c r="O1402" s="8">
        <f t="shared" ref="O1402:T1402" si="295">O1397+O1398+O1399</f>
        <v>14</v>
      </c>
      <c r="P1402" s="8">
        <f t="shared" si="295"/>
        <v>36</v>
      </c>
      <c r="Q1402" s="9">
        <f t="shared" si="295"/>
        <v>0</v>
      </c>
      <c r="R1402" s="8">
        <f t="shared" si="295"/>
        <v>6</v>
      </c>
      <c r="S1402" s="8">
        <f t="shared" si="295"/>
        <v>0</v>
      </c>
      <c r="T1402" s="8">
        <f t="shared" si="295"/>
        <v>3</v>
      </c>
    </row>
    <row r="1403" spans="1:25" ht="14.45" customHeight="1" x14ac:dyDescent="0.2">
      <c r="A1403" s="12"/>
      <c r="B1403" s="12"/>
      <c r="C1403" s="273" t="s">
        <v>100</v>
      </c>
      <c r="D1403" s="274"/>
      <c r="E1403" s="274"/>
      <c r="F1403" s="274"/>
      <c r="G1403" s="274"/>
      <c r="H1403" s="274"/>
      <c r="I1403" s="274"/>
      <c r="J1403" s="274"/>
      <c r="K1403" s="274"/>
      <c r="L1403" s="274"/>
      <c r="M1403" s="275"/>
    </row>
    <row r="1404" spans="1:25" ht="14.45" customHeight="1" thickBot="1" x14ac:dyDescent="0.25">
      <c r="A1404" s="12"/>
      <c r="B1404" s="12"/>
      <c r="C1404" s="276"/>
      <c r="D1404" s="277"/>
      <c r="E1404" s="277"/>
      <c r="F1404" s="277"/>
      <c r="G1404" s="277"/>
      <c r="H1404" s="277"/>
      <c r="I1404" s="277"/>
      <c r="J1404" s="277"/>
      <c r="K1404" s="277"/>
      <c r="L1404" s="277"/>
      <c r="M1404" s="278"/>
    </row>
    <row r="1405" spans="1:25" ht="14.45" customHeight="1" thickBot="1" x14ac:dyDescent="0.25">
      <c r="A1405" s="12"/>
      <c r="B1405" s="12"/>
      <c r="C1405" s="279" t="s">
        <v>13</v>
      </c>
      <c r="D1405" s="280"/>
      <c r="E1405" s="279" t="s">
        <v>63</v>
      </c>
      <c r="F1405" s="280"/>
      <c r="G1405" s="13" t="s">
        <v>64</v>
      </c>
      <c r="H1405" s="281" t="s">
        <v>65</v>
      </c>
      <c r="I1405" s="282"/>
      <c r="J1405" s="282"/>
      <c r="K1405" s="282"/>
      <c r="L1405" s="282"/>
      <c r="M1405" s="283"/>
      <c r="R1405" s="14"/>
      <c r="S1405" s="15"/>
      <c r="T1405" s="16"/>
      <c r="U1405" s="16"/>
    </row>
    <row r="1406" spans="1:25" ht="14.45" customHeight="1" thickBot="1" x14ac:dyDescent="0.25">
      <c r="A1406" s="12"/>
      <c r="B1406" s="12"/>
      <c r="C1406" s="284">
        <v>44728</v>
      </c>
      <c r="D1406" s="285"/>
      <c r="E1406" s="286" t="s">
        <v>1</v>
      </c>
      <c r="F1406" s="287"/>
      <c r="G1406" s="17" t="s">
        <v>93</v>
      </c>
      <c r="H1406" s="281"/>
      <c r="I1406" s="282"/>
      <c r="J1406" s="282"/>
      <c r="K1406" s="282"/>
      <c r="L1406" s="282"/>
      <c r="M1406" s="283"/>
    </row>
    <row r="1407" spans="1:25" ht="14.45" customHeight="1" thickBot="1" x14ac:dyDescent="0.25">
      <c r="A1407" s="12"/>
      <c r="B1407" s="12"/>
      <c r="C1407" s="286"/>
      <c r="D1407" s="288"/>
      <c r="E1407" s="288"/>
      <c r="F1407" s="288"/>
      <c r="G1407" s="288"/>
      <c r="H1407" s="288"/>
      <c r="I1407" s="288"/>
      <c r="J1407" s="288"/>
      <c r="K1407" s="288"/>
      <c r="L1407" s="288"/>
      <c r="M1407" s="287"/>
    </row>
    <row r="1408" spans="1:25" ht="14.45" customHeight="1" thickBot="1" x14ac:dyDescent="0.25">
      <c r="A1408" s="12"/>
      <c r="B1408" s="12"/>
      <c r="C1408" s="18" t="s">
        <v>15</v>
      </c>
      <c r="D1408" s="228"/>
      <c r="E1408" s="18" t="s">
        <v>66</v>
      </c>
      <c r="F1408" s="121" t="s">
        <v>67</v>
      </c>
      <c r="G1408" s="18" t="s">
        <v>66</v>
      </c>
      <c r="H1408" s="289" t="s">
        <v>62</v>
      </c>
      <c r="I1408" s="290"/>
      <c r="J1408" s="290"/>
      <c r="K1408" s="290"/>
      <c r="L1408" s="290"/>
      <c r="M1408" s="291"/>
      <c r="Y1408" s="7"/>
    </row>
    <row r="1409" spans="1:25" ht="14.45" customHeight="1" thickBot="1" x14ac:dyDescent="0.3">
      <c r="A1409" s="12"/>
      <c r="B1409" s="12"/>
      <c r="C1409" s="20"/>
      <c r="D1409" s="21"/>
      <c r="E1409" s="117" t="s">
        <v>110</v>
      </c>
      <c r="F1409" s="117" t="s">
        <v>95</v>
      </c>
      <c r="G1409" s="117" t="s">
        <v>108</v>
      </c>
      <c r="H1409" s="289">
        <f>S1416</f>
        <v>1</v>
      </c>
      <c r="I1409" s="290"/>
      <c r="J1409" s="291"/>
      <c r="K1409" s="289">
        <f>T1416</f>
        <v>2</v>
      </c>
      <c r="L1409" s="290"/>
      <c r="M1409" s="291"/>
      <c r="V1409" s="22"/>
      <c r="W1409" s="23"/>
      <c r="Y1409" s="7"/>
    </row>
    <row r="1410" spans="1:25" ht="14.45" customHeight="1" thickBot="1" x14ac:dyDescent="0.25">
      <c r="A1410" s="12"/>
      <c r="B1410" s="12"/>
      <c r="C1410" s="24" t="s">
        <v>14</v>
      </c>
      <c r="D1410" s="25" t="s">
        <v>68</v>
      </c>
      <c r="E1410" s="24" t="s">
        <v>69</v>
      </c>
      <c r="F1410" s="123"/>
      <c r="G1410" s="24" t="s">
        <v>69</v>
      </c>
      <c r="H1410" s="281" t="s">
        <v>70</v>
      </c>
      <c r="I1410" s="283"/>
      <c r="J1410" s="281" t="s">
        <v>71</v>
      </c>
      <c r="K1410" s="283"/>
      <c r="L1410" s="281" t="s">
        <v>72</v>
      </c>
      <c r="M1410" s="283"/>
      <c r="O1410" s="292" t="s">
        <v>73</v>
      </c>
      <c r="P1410" s="293"/>
      <c r="Q1410" s="292" t="s">
        <v>74</v>
      </c>
      <c r="R1410" s="293"/>
      <c r="S1410" s="292" t="s">
        <v>68</v>
      </c>
      <c r="T1410" s="293"/>
      <c r="V1410" s="26"/>
      <c r="W1410" s="23"/>
      <c r="Y1410" s="7"/>
    </row>
    <row r="1411" spans="1:25" ht="14.45" customHeight="1" thickBot="1" x14ac:dyDescent="0.25">
      <c r="A1411" s="12"/>
      <c r="B1411" s="12"/>
      <c r="C1411" s="27" t="s">
        <v>142</v>
      </c>
      <c r="D1411" s="225" t="s">
        <v>75</v>
      </c>
      <c r="E1411" s="17" t="s">
        <v>442</v>
      </c>
      <c r="F1411" s="124"/>
      <c r="G1411" s="189" t="s">
        <v>47</v>
      </c>
      <c r="H1411" s="150">
        <v>0</v>
      </c>
      <c r="I1411" s="226">
        <v>6</v>
      </c>
      <c r="J1411" s="150">
        <v>0</v>
      </c>
      <c r="K1411" s="226">
        <v>6</v>
      </c>
      <c r="L1411" s="150"/>
      <c r="M1411" s="226"/>
      <c r="O1411" s="227">
        <f t="shared" ref="O1411:O1413" si="296">H1411+J1411+L1411</f>
        <v>0</v>
      </c>
      <c r="P1411" s="227">
        <f t="shared" ref="P1411:P1413" si="297">I1411+K1411+M1411</f>
        <v>12</v>
      </c>
      <c r="Q1411" s="227">
        <f>IF(H1411&gt;I1411,1,0)+IF(J1411&gt;K1411,1,0)+IF(L1411&gt;M1411,1,0)</f>
        <v>0</v>
      </c>
      <c r="R1411" s="31">
        <f>IF(H1411&lt;I1411,1,0)+IF(J1411&lt;K1411,1,0)+IF(L1411&lt;M1411,1,0)</f>
        <v>2</v>
      </c>
      <c r="S1411" s="31">
        <f>IF(Q1411&gt;R1411,1,0)</f>
        <v>0</v>
      </c>
      <c r="T1411" s="31">
        <f>IF(Q1411&lt;R1411,1,0)</f>
        <v>1</v>
      </c>
      <c r="V1411" s="26"/>
      <c r="W1411" s="23"/>
      <c r="Y1411" s="7"/>
    </row>
    <row r="1412" spans="1:25" ht="14.45" customHeight="1" thickBot="1" x14ac:dyDescent="0.25">
      <c r="A1412" s="12"/>
      <c r="B1412" s="12"/>
      <c r="C1412" s="17"/>
      <c r="D1412" s="225" t="s">
        <v>76</v>
      </c>
      <c r="E1412" s="17" t="s">
        <v>50</v>
      </c>
      <c r="F1412" s="124"/>
      <c r="G1412" s="189" t="s">
        <v>801</v>
      </c>
      <c r="H1412" s="150">
        <v>6</v>
      </c>
      <c r="I1412" s="226">
        <v>2</v>
      </c>
      <c r="J1412" s="150">
        <v>6</v>
      </c>
      <c r="K1412" s="226">
        <v>2</v>
      </c>
      <c r="L1412" s="150"/>
      <c r="M1412" s="226"/>
      <c r="O1412" s="9">
        <f t="shared" si="296"/>
        <v>12</v>
      </c>
      <c r="P1412" s="9">
        <f t="shared" si="297"/>
        <v>4</v>
      </c>
      <c r="Q1412" s="9">
        <f>IF(H1412&gt;I1412,1,0)+IF(J1412&gt;K1412,1,0)+IF(L1412&gt;M1412,1,0)</f>
        <v>2</v>
      </c>
      <c r="R1412" s="8">
        <f>IF(H1412&lt;I1412,1,0)+IF(J1412&lt;K1412,1,0)+IF(L1412&lt;M1412,1,0)</f>
        <v>0</v>
      </c>
      <c r="S1412" s="8">
        <f>IF(Q1412&gt;R1412,1,0)</f>
        <v>1</v>
      </c>
      <c r="T1412" s="8">
        <f>IF(Q1412&lt;R1412,1,0)</f>
        <v>0</v>
      </c>
      <c r="V1412" s="26"/>
      <c r="W1412" s="23"/>
      <c r="Y1412" s="7"/>
    </row>
    <row r="1413" spans="1:25" ht="14.45" customHeight="1" thickBot="1" x14ac:dyDescent="0.3">
      <c r="A1413" s="12"/>
      <c r="B1413" s="12"/>
      <c r="C1413" s="258"/>
      <c r="D1413" s="261" t="s">
        <v>77</v>
      </c>
      <c r="E1413" s="17" t="s">
        <v>442</v>
      </c>
      <c r="F1413" s="125"/>
      <c r="G1413" s="189" t="s">
        <v>47</v>
      </c>
      <c r="H1413" s="264">
        <v>3</v>
      </c>
      <c r="I1413" s="267">
        <v>6</v>
      </c>
      <c r="J1413" s="264">
        <v>3</v>
      </c>
      <c r="K1413" s="267">
        <v>6</v>
      </c>
      <c r="L1413" s="264"/>
      <c r="M1413" s="267"/>
      <c r="O1413" s="270">
        <f t="shared" si="296"/>
        <v>6</v>
      </c>
      <c r="P1413" s="270">
        <f t="shared" si="297"/>
        <v>12</v>
      </c>
      <c r="Q1413" s="270">
        <f>IF(H1413&gt;I1413,1,0)+IF(J1413&gt;K1413,1,0)+IF(L1413&gt;M1413,1,0)</f>
        <v>0</v>
      </c>
      <c r="R1413" s="270">
        <f>IF(H1413&lt;I1413,1,0)+IF(J1413&lt;K1413,1,0)+IF(L1413&lt;M1413,1,0)</f>
        <v>2</v>
      </c>
      <c r="S1413" s="270">
        <f>IF(Q1413&gt;R1413,1,0)</f>
        <v>0</v>
      </c>
      <c r="T1413" s="270">
        <f>IF(Q1413&lt;R1413,1,0)</f>
        <v>1</v>
      </c>
      <c r="V1413" s="22"/>
      <c r="W1413" s="23"/>
      <c r="Y1413" s="7"/>
    </row>
    <row r="1414" spans="1:25" ht="14.45" customHeight="1" thickBot="1" x14ac:dyDescent="0.25">
      <c r="A1414" s="12"/>
      <c r="B1414" s="12"/>
      <c r="C1414" s="259"/>
      <c r="D1414" s="262"/>
      <c r="E1414" s="32" t="s">
        <v>67</v>
      </c>
      <c r="F1414" s="126"/>
      <c r="G1414" s="190" t="s">
        <v>67</v>
      </c>
      <c r="H1414" s="265"/>
      <c r="I1414" s="268"/>
      <c r="J1414" s="265"/>
      <c r="K1414" s="268"/>
      <c r="L1414" s="265"/>
      <c r="M1414" s="268"/>
      <c r="O1414" s="271"/>
      <c r="P1414" s="271"/>
      <c r="Q1414" s="271"/>
      <c r="R1414" s="271"/>
      <c r="S1414" s="271"/>
      <c r="T1414" s="271"/>
      <c r="V1414" s="26"/>
      <c r="W1414" s="23"/>
      <c r="Y1414" s="7"/>
    </row>
    <row r="1415" spans="1:25" ht="14.45" customHeight="1" thickBot="1" x14ac:dyDescent="0.25">
      <c r="A1415" s="12"/>
      <c r="B1415" s="12"/>
      <c r="C1415" s="260"/>
      <c r="D1415" s="263"/>
      <c r="E1415" s="17" t="s">
        <v>50</v>
      </c>
      <c r="F1415" s="127"/>
      <c r="G1415" s="189" t="s">
        <v>46</v>
      </c>
      <c r="H1415" s="266"/>
      <c r="I1415" s="269"/>
      <c r="J1415" s="266"/>
      <c r="K1415" s="269"/>
      <c r="L1415" s="266"/>
      <c r="M1415" s="269"/>
      <c r="O1415" s="272"/>
      <c r="P1415" s="272"/>
      <c r="Q1415" s="272"/>
      <c r="R1415" s="272"/>
      <c r="S1415" s="272"/>
      <c r="T1415" s="272"/>
      <c r="V1415" s="26"/>
      <c r="Y1415" s="7"/>
    </row>
    <row r="1416" spans="1:25" ht="12" thickBot="1" x14ac:dyDescent="0.25">
      <c r="O1416" s="8">
        <f t="shared" ref="O1416:T1416" si="298">O1411+O1412+O1413</f>
        <v>18</v>
      </c>
      <c r="P1416" s="8">
        <f t="shared" si="298"/>
        <v>28</v>
      </c>
      <c r="Q1416" s="9">
        <f t="shared" si="298"/>
        <v>2</v>
      </c>
      <c r="R1416" s="8">
        <f t="shared" si="298"/>
        <v>4</v>
      </c>
      <c r="S1416" s="8">
        <f t="shared" si="298"/>
        <v>1</v>
      </c>
      <c r="T1416" s="8">
        <f t="shared" si="298"/>
        <v>2</v>
      </c>
    </row>
    <row r="1417" spans="1:25" ht="14.45" customHeight="1" x14ac:dyDescent="0.2">
      <c r="A1417" s="12"/>
      <c r="B1417" s="12"/>
      <c r="C1417" s="273" t="s">
        <v>100</v>
      </c>
      <c r="D1417" s="274"/>
      <c r="E1417" s="274"/>
      <c r="F1417" s="274"/>
      <c r="G1417" s="274"/>
      <c r="H1417" s="274"/>
      <c r="I1417" s="274"/>
      <c r="J1417" s="274"/>
      <c r="K1417" s="274"/>
      <c r="L1417" s="274"/>
      <c r="M1417" s="275"/>
    </row>
    <row r="1418" spans="1:25" ht="14.45" customHeight="1" thickBot="1" x14ac:dyDescent="0.25">
      <c r="A1418" s="12"/>
      <c r="B1418" s="12"/>
      <c r="C1418" s="276"/>
      <c r="D1418" s="277"/>
      <c r="E1418" s="277"/>
      <c r="F1418" s="277"/>
      <c r="G1418" s="277"/>
      <c r="H1418" s="277"/>
      <c r="I1418" s="277"/>
      <c r="J1418" s="277"/>
      <c r="K1418" s="277"/>
      <c r="L1418" s="277"/>
      <c r="M1418" s="278"/>
    </row>
    <row r="1419" spans="1:25" ht="14.45" customHeight="1" thickBot="1" x14ac:dyDescent="0.25">
      <c r="A1419" s="12"/>
      <c r="B1419" s="12"/>
      <c r="C1419" s="279" t="s">
        <v>13</v>
      </c>
      <c r="D1419" s="280"/>
      <c r="E1419" s="279" t="s">
        <v>63</v>
      </c>
      <c r="F1419" s="280"/>
      <c r="G1419" s="13" t="s">
        <v>64</v>
      </c>
      <c r="H1419" s="281" t="s">
        <v>65</v>
      </c>
      <c r="I1419" s="282"/>
      <c r="J1419" s="282"/>
      <c r="K1419" s="282"/>
      <c r="L1419" s="282"/>
      <c r="M1419" s="283"/>
      <c r="R1419" s="14"/>
      <c r="S1419" s="15"/>
      <c r="T1419" s="16"/>
      <c r="U1419" s="16"/>
    </row>
    <row r="1420" spans="1:25" ht="14.45" customHeight="1" thickBot="1" x14ac:dyDescent="0.25">
      <c r="A1420" s="12"/>
      <c r="B1420" s="12"/>
      <c r="C1420" s="284">
        <v>44728</v>
      </c>
      <c r="D1420" s="285"/>
      <c r="E1420" s="286" t="s">
        <v>2</v>
      </c>
      <c r="F1420" s="287"/>
      <c r="G1420" s="17" t="s">
        <v>93</v>
      </c>
      <c r="H1420" s="281"/>
      <c r="I1420" s="282"/>
      <c r="J1420" s="282"/>
      <c r="K1420" s="282"/>
      <c r="L1420" s="282"/>
      <c r="M1420" s="283"/>
    </row>
    <row r="1421" spans="1:25" ht="14.45" customHeight="1" thickBot="1" x14ac:dyDescent="0.25">
      <c r="A1421" s="12"/>
      <c r="B1421" s="12"/>
      <c r="C1421" s="286"/>
      <c r="D1421" s="288"/>
      <c r="E1421" s="288"/>
      <c r="F1421" s="288"/>
      <c r="G1421" s="288"/>
      <c r="H1421" s="288"/>
      <c r="I1421" s="288"/>
      <c r="J1421" s="288"/>
      <c r="K1421" s="288"/>
      <c r="L1421" s="288"/>
      <c r="M1421" s="287"/>
    </row>
    <row r="1422" spans="1:25" ht="14.45" customHeight="1" thickBot="1" x14ac:dyDescent="0.25">
      <c r="A1422" s="12"/>
      <c r="B1422" s="12"/>
      <c r="C1422" s="18" t="s">
        <v>15</v>
      </c>
      <c r="D1422" s="228"/>
      <c r="E1422" s="18" t="s">
        <v>66</v>
      </c>
      <c r="F1422" s="121" t="s">
        <v>67</v>
      </c>
      <c r="G1422" s="18" t="s">
        <v>66</v>
      </c>
      <c r="H1422" s="289" t="s">
        <v>62</v>
      </c>
      <c r="I1422" s="290"/>
      <c r="J1422" s="290"/>
      <c r="K1422" s="290"/>
      <c r="L1422" s="290"/>
      <c r="M1422" s="291"/>
      <c r="Y1422" s="7"/>
    </row>
    <row r="1423" spans="1:25" ht="14.45" customHeight="1" thickBot="1" x14ac:dyDescent="0.3">
      <c r="A1423" s="12"/>
      <c r="B1423" s="12"/>
      <c r="C1423" s="20"/>
      <c r="D1423" s="21"/>
      <c r="E1423" s="117" t="s">
        <v>368</v>
      </c>
      <c r="F1423" s="117" t="s">
        <v>95</v>
      </c>
      <c r="G1423" s="117" t="s">
        <v>369</v>
      </c>
      <c r="H1423" s="289">
        <f>S1430</f>
        <v>3</v>
      </c>
      <c r="I1423" s="290"/>
      <c r="J1423" s="291"/>
      <c r="K1423" s="289">
        <f>T1430</f>
        <v>0</v>
      </c>
      <c r="L1423" s="290"/>
      <c r="M1423" s="291"/>
      <c r="V1423" s="22"/>
      <c r="W1423" s="23"/>
      <c r="Y1423" s="7"/>
    </row>
    <row r="1424" spans="1:25" ht="14.45" customHeight="1" thickBot="1" x14ac:dyDescent="0.25">
      <c r="A1424" s="12"/>
      <c r="B1424" s="12"/>
      <c r="C1424" s="24" t="s">
        <v>14</v>
      </c>
      <c r="D1424" s="25" t="s">
        <v>68</v>
      </c>
      <c r="E1424" s="24" t="s">
        <v>69</v>
      </c>
      <c r="F1424" s="123"/>
      <c r="G1424" s="24" t="s">
        <v>69</v>
      </c>
      <c r="H1424" s="281" t="s">
        <v>70</v>
      </c>
      <c r="I1424" s="283"/>
      <c r="J1424" s="281" t="s">
        <v>71</v>
      </c>
      <c r="K1424" s="283"/>
      <c r="L1424" s="281" t="s">
        <v>72</v>
      </c>
      <c r="M1424" s="283"/>
      <c r="O1424" s="292" t="s">
        <v>73</v>
      </c>
      <c r="P1424" s="293"/>
      <c r="Q1424" s="292" t="s">
        <v>74</v>
      </c>
      <c r="R1424" s="293"/>
      <c r="S1424" s="292" t="s">
        <v>68</v>
      </c>
      <c r="T1424" s="293"/>
      <c r="V1424" s="26"/>
      <c r="W1424" s="23"/>
      <c r="Y1424" s="7"/>
    </row>
    <row r="1425" spans="1:25" ht="14.45" customHeight="1" thickBot="1" x14ac:dyDescent="0.25">
      <c r="A1425" s="12"/>
      <c r="B1425" s="12"/>
      <c r="C1425" s="27" t="s">
        <v>140</v>
      </c>
      <c r="D1425" s="225" t="s">
        <v>75</v>
      </c>
      <c r="E1425" s="17" t="s">
        <v>582</v>
      </c>
      <c r="F1425" s="124"/>
      <c r="G1425" s="189" t="s">
        <v>546</v>
      </c>
      <c r="H1425" s="150">
        <v>6</v>
      </c>
      <c r="I1425" s="226">
        <v>1</v>
      </c>
      <c r="J1425" s="150">
        <v>6</v>
      </c>
      <c r="K1425" s="226">
        <v>1</v>
      </c>
      <c r="L1425" s="150"/>
      <c r="M1425" s="226"/>
      <c r="O1425" s="227">
        <f t="shared" ref="O1425:O1427" si="299">H1425+J1425+L1425</f>
        <v>12</v>
      </c>
      <c r="P1425" s="227">
        <f t="shared" ref="P1425:P1427" si="300">I1425+K1425+M1425</f>
        <v>2</v>
      </c>
      <c r="Q1425" s="227">
        <f>IF(H1425&gt;I1425,1,0)+IF(J1425&gt;K1425,1,0)+IF(L1425&gt;M1425,1,0)</f>
        <v>2</v>
      </c>
      <c r="R1425" s="31">
        <f>IF(H1425&lt;I1425,1,0)+IF(J1425&lt;K1425,1,0)+IF(L1425&lt;M1425,1,0)</f>
        <v>0</v>
      </c>
      <c r="S1425" s="31">
        <f>IF(Q1425&gt;R1425,1,0)</f>
        <v>1</v>
      </c>
      <c r="T1425" s="31">
        <f>IF(Q1425&lt;R1425,1,0)</f>
        <v>0</v>
      </c>
      <c r="V1425" s="26"/>
      <c r="W1425" s="23"/>
      <c r="Y1425" s="7"/>
    </row>
    <row r="1426" spans="1:25" ht="14.45" customHeight="1" thickBot="1" x14ac:dyDescent="0.25">
      <c r="A1426" s="12"/>
      <c r="B1426" s="12"/>
      <c r="C1426" s="17"/>
      <c r="D1426" s="225" t="s">
        <v>76</v>
      </c>
      <c r="E1426" s="17" t="s">
        <v>583</v>
      </c>
      <c r="F1426" s="124"/>
      <c r="G1426" s="189" t="s">
        <v>547</v>
      </c>
      <c r="H1426" s="150">
        <v>6</v>
      </c>
      <c r="I1426" s="226">
        <v>3</v>
      </c>
      <c r="J1426" s="150">
        <v>6</v>
      </c>
      <c r="K1426" s="226">
        <v>2</v>
      </c>
      <c r="L1426" s="150"/>
      <c r="M1426" s="226"/>
      <c r="O1426" s="9">
        <f t="shared" si="299"/>
        <v>12</v>
      </c>
      <c r="P1426" s="9">
        <f t="shared" si="300"/>
        <v>5</v>
      </c>
      <c r="Q1426" s="9">
        <f>IF(H1426&gt;I1426,1,0)+IF(J1426&gt;K1426,1,0)+IF(L1426&gt;M1426,1,0)</f>
        <v>2</v>
      </c>
      <c r="R1426" s="8">
        <f>IF(H1426&lt;I1426,1,0)+IF(J1426&lt;K1426,1,0)+IF(L1426&lt;M1426,1,0)</f>
        <v>0</v>
      </c>
      <c r="S1426" s="8">
        <f>IF(Q1426&gt;R1426,1,0)</f>
        <v>1</v>
      </c>
      <c r="T1426" s="8">
        <f>IF(Q1426&lt;R1426,1,0)</f>
        <v>0</v>
      </c>
      <c r="V1426" s="26"/>
      <c r="W1426" s="23"/>
      <c r="Y1426" s="7"/>
    </row>
    <row r="1427" spans="1:25" ht="14.45" customHeight="1" thickBot="1" x14ac:dyDescent="0.3">
      <c r="A1427" s="12"/>
      <c r="B1427" s="12"/>
      <c r="C1427" s="258"/>
      <c r="D1427" s="261" t="s">
        <v>77</v>
      </c>
      <c r="E1427" s="17" t="s">
        <v>582</v>
      </c>
      <c r="F1427" s="125"/>
      <c r="G1427" s="189" t="s">
        <v>546</v>
      </c>
      <c r="H1427" s="264">
        <v>6</v>
      </c>
      <c r="I1427" s="267">
        <v>3</v>
      </c>
      <c r="J1427" s="264">
        <v>6</v>
      </c>
      <c r="K1427" s="267">
        <v>3</v>
      </c>
      <c r="L1427" s="264"/>
      <c r="M1427" s="267"/>
      <c r="O1427" s="270">
        <f t="shared" si="299"/>
        <v>12</v>
      </c>
      <c r="P1427" s="270">
        <f t="shared" si="300"/>
        <v>6</v>
      </c>
      <c r="Q1427" s="270">
        <f>IF(H1427&gt;I1427,1,0)+IF(J1427&gt;K1427,1,0)+IF(L1427&gt;M1427,1,0)</f>
        <v>2</v>
      </c>
      <c r="R1427" s="270">
        <f>IF(H1427&lt;I1427,1,0)+IF(J1427&lt;K1427,1,0)+IF(L1427&lt;M1427,1,0)</f>
        <v>0</v>
      </c>
      <c r="S1427" s="270">
        <f>IF(Q1427&gt;R1427,1,0)</f>
        <v>1</v>
      </c>
      <c r="T1427" s="270">
        <f>IF(Q1427&lt;R1427,1,0)</f>
        <v>0</v>
      </c>
      <c r="V1427" s="22"/>
      <c r="W1427" s="23"/>
      <c r="Y1427" s="7"/>
    </row>
    <row r="1428" spans="1:25" ht="14.45" customHeight="1" thickBot="1" x14ac:dyDescent="0.25">
      <c r="A1428" s="12"/>
      <c r="B1428" s="12"/>
      <c r="C1428" s="259"/>
      <c r="D1428" s="262"/>
      <c r="E1428" s="32" t="s">
        <v>67</v>
      </c>
      <c r="F1428" s="126"/>
      <c r="G1428" s="190" t="s">
        <v>67</v>
      </c>
      <c r="H1428" s="265"/>
      <c r="I1428" s="268"/>
      <c r="J1428" s="265"/>
      <c r="K1428" s="268"/>
      <c r="L1428" s="265"/>
      <c r="M1428" s="268"/>
      <c r="O1428" s="271"/>
      <c r="P1428" s="271"/>
      <c r="Q1428" s="271"/>
      <c r="R1428" s="271"/>
      <c r="S1428" s="271"/>
      <c r="T1428" s="271"/>
      <c r="V1428" s="26"/>
      <c r="W1428" s="23"/>
      <c r="Y1428" s="7"/>
    </row>
    <row r="1429" spans="1:25" ht="14.45" customHeight="1" thickBot="1" x14ac:dyDescent="0.25">
      <c r="A1429" s="12"/>
      <c r="B1429" s="12"/>
      <c r="C1429" s="260"/>
      <c r="D1429" s="263"/>
      <c r="E1429" s="17" t="s">
        <v>583</v>
      </c>
      <c r="F1429" s="127"/>
      <c r="G1429" s="189" t="s">
        <v>547</v>
      </c>
      <c r="H1429" s="266"/>
      <c r="I1429" s="269"/>
      <c r="J1429" s="266"/>
      <c r="K1429" s="269"/>
      <c r="L1429" s="266"/>
      <c r="M1429" s="269"/>
      <c r="O1429" s="272"/>
      <c r="P1429" s="272"/>
      <c r="Q1429" s="272"/>
      <c r="R1429" s="272"/>
      <c r="S1429" s="272"/>
      <c r="T1429" s="272"/>
      <c r="V1429" s="26"/>
      <c r="Y1429" s="7"/>
    </row>
    <row r="1430" spans="1:25" ht="12" thickBot="1" x14ac:dyDescent="0.25">
      <c r="O1430" s="8">
        <f t="shared" ref="O1430:T1430" si="301">O1425+O1426+O1427</f>
        <v>36</v>
      </c>
      <c r="P1430" s="8">
        <f t="shared" si="301"/>
        <v>13</v>
      </c>
      <c r="Q1430" s="9">
        <f t="shared" si="301"/>
        <v>6</v>
      </c>
      <c r="R1430" s="8">
        <f t="shared" si="301"/>
        <v>0</v>
      </c>
      <c r="S1430" s="8">
        <f t="shared" si="301"/>
        <v>3</v>
      </c>
      <c r="T1430" s="8">
        <f t="shared" si="301"/>
        <v>0</v>
      </c>
    </row>
    <row r="1431" spans="1:25" ht="14.45" customHeight="1" x14ac:dyDescent="0.2">
      <c r="A1431" s="12"/>
      <c r="B1431" s="12"/>
      <c r="C1431" s="273" t="s">
        <v>100</v>
      </c>
      <c r="D1431" s="274"/>
      <c r="E1431" s="274"/>
      <c r="F1431" s="274"/>
      <c r="G1431" s="274"/>
      <c r="H1431" s="274"/>
      <c r="I1431" s="274"/>
      <c r="J1431" s="274"/>
      <c r="K1431" s="274"/>
      <c r="L1431" s="274"/>
      <c r="M1431" s="275"/>
    </row>
    <row r="1432" spans="1:25" ht="14.45" customHeight="1" thickBot="1" x14ac:dyDescent="0.25">
      <c r="A1432" s="12"/>
      <c r="B1432" s="12"/>
      <c r="C1432" s="276"/>
      <c r="D1432" s="277"/>
      <c r="E1432" s="277"/>
      <c r="F1432" s="277"/>
      <c r="G1432" s="277"/>
      <c r="H1432" s="277"/>
      <c r="I1432" s="277"/>
      <c r="J1432" s="277"/>
      <c r="K1432" s="277"/>
      <c r="L1432" s="277"/>
      <c r="M1432" s="278"/>
    </row>
    <row r="1433" spans="1:25" ht="14.45" customHeight="1" thickBot="1" x14ac:dyDescent="0.25">
      <c r="A1433" s="12"/>
      <c r="B1433" s="12"/>
      <c r="C1433" s="279" t="s">
        <v>13</v>
      </c>
      <c r="D1433" s="280"/>
      <c r="E1433" s="279" t="s">
        <v>63</v>
      </c>
      <c r="F1433" s="280"/>
      <c r="G1433" s="13" t="s">
        <v>64</v>
      </c>
      <c r="H1433" s="281" t="s">
        <v>65</v>
      </c>
      <c r="I1433" s="282"/>
      <c r="J1433" s="282"/>
      <c r="K1433" s="282"/>
      <c r="L1433" s="282"/>
      <c r="M1433" s="283"/>
      <c r="R1433" s="14"/>
      <c r="S1433" s="15"/>
      <c r="T1433" s="16"/>
      <c r="U1433" s="16"/>
    </row>
    <row r="1434" spans="1:25" ht="14.45" customHeight="1" thickBot="1" x14ac:dyDescent="0.25">
      <c r="A1434" s="12"/>
      <c r="B1434" s="12"/>
      <c r="C1434" s="284">
        <v>44728</v>
      </c>
      <c r="D1434" s="285"/>
      <c r="E1434" s="286" t="s">
        <v>2</v>
      </c>
      <c r="F1434" s="287"/>
      <c r="G1434" s="17" t="s">
        <v>93</v>
      </c>
      <c r="H1434" s="281"/>
      <c r="I1434" s="282"/>
      <c r="J1434" s="282"/>
      <c r="K1434" s="282"/>
      <c r="L1434" s="282"/>
      <c r="M1434" s="283"/>
    </row>
    <row r="1435" spans="1:25" ht="14.45" customHeight="1" thickBot="1" x14ac:dyDescent="0.25">
      <c r="A1435" s="12"/>
      <c r="B1435" s="12"/>
      <c r="C1435" s="286"/>
      <c r="D1435" s="288"/>
      <c r="E1435" s="288"/>
      <c r="F1435" s="288"/>
      <c r="G1435" s="288"/>
      <c r="H1435" s="288"/>
      <c r="I1435" s="288"/>
      <c r="J1435" s="288"/>
      <c r="K1435" s="288"/>
      <c r="L1435" s="288"/>
      <c r="M1435" s="287"/>
    </row>
    <row r="1436" spans="1:25" ht="14.45" customHeight="1" thickBot="1" x14ac:dyDescent="0.25">
      <c r="A1436" s="12"/>
      <c r="B1436" s="12"/>
      <c r="C1436" s="18" t="s">
        <v>15</v>
      </c>
      <c r="D1436" s="228"/>
      <c r="E1436" s="18" t="s">
        <v>66</v>
      </c>
      <c r="F1436" s="121" t="s">
        <v>67</v>
      </c>
      <c r="G1436" s="18" t="s">
        <v>66</v>
      </c>
      <c r="H1436" s="289" t="s">
        <v>62</v>
      </c>
      <c r="I1436" s="290"/>
      <c r="J1436" s="290"/>
      <c r="K1436" s="290"/>
      <c r="L1436" s="290"/>
      <c r="M1436" s="291"/>
      <c r="Y1436" s="7"/>
    </row>
    <row r="1437" spans="1:25" ht="14.45" customHeight="1" thickBot="1" x14ac:dyDescent="0.3">
      <c r="A1437" s="12"/>
      <c r="B1437" s="12"/>
      <c r="C1437" s="20"/>
      <c r="D1437" s="21"/>
      <c r="E1437" s="249" t="s">
        <v>370</v>
      </c>
      <c r="F1437" s="249" t="s">
        <v>95</v>
      </c>
      <c r="G1437" s="249" t="s">
        <v>371</v>
      </c>
      <c r="H1437" s="289">
        <f>S1444</f>
        <v>2</v>
      </c>
      <c r="I1437" s="290"/>
      <c r="J1437" s="291"/>
      <c r="K1437" s="289">
        <f>T1444</f>
        <v>1</v>
      </c>
      <c r="L1437" s="290"/>
      <c r="M1437" s="291"/>
      <c r="V1437" s="22"/>
      <c r="W1437" s="23"/>
      <c r="Y1437" s="7"/>
    </row>
    <row r="1438" spans="1:25" ht="14.45" customHeight="1" thickBot="1" x14ac:dyDescent="0.25">
      <c r="A1438" s="12"/>
      <c r="B1438" s="12"/>
      <c r="C1438" s="24" t="s">
        <v>14</v>
      </c>
      <c r="D1438" s="25" t="s">
        <v>68</v>
      </c>
      <c r="E1438" s="24" t="s">
        <v>69</v>
      </c>
      <c r="F1438" s="123"/>
      <c r="G1438" s="24" t="s">
        <v>69</v>
      </c>
      <c r="H1438" s="281" t="s">
        <v>70</v>
      </c>
      <c r="I1438" s="283"/>
      <c r="J1438" s="281" t="s">
        <v>71</v>
      </c>
      <c r="K1438" s="283"/>
      <c r="L1438" s="281" t="s">
        <v>72</v>
      </c>
      <c r="M1438" s="283"/>
      <c r="O1438" s="292" t="s">
        <v>73</v>
      </c>
      <c r="P1438" s="293"/>
      <c r="Q1438" s="292" t="s">
        <v>74</v>
      </c>
      <c r="R1438" s="293"/>
      <c r="S1438" s="292" t="s">
        <v>68</v>
      </c>
      <c r="T1438" s="293"/>
      <c r="V1438" s="26"/>
      <c r="W1438" s="23"/>
      <c r="Y1438" s="7"/>
    </row>
    <row r="1439" spans="1:25" ht="14.45" customHeight="1" thickBot="1" x14ac:dyDescent="0.25">
      <c r="A1439" s="12"/>
      <c r="B1439" s="12"/>
      <c r="C1439" s="27" t="s">
        <v>140</v>
      </c>
      <c r="D1439" s="225" t="s">
        <v>75</v>
      </c>
      <c r="E1439" s="17" t="s">
        <v>544</v>
      </c>
      <c r="F1439" s="124"/>
      <c r="G1439" s="189" t="s">
        <v>773</v>
      </c>
      <c r="H1439" s="150">
        <v>2</v>
      </c>
      <c r="I1439" s="226">
        <v>6</v>
      </c>
      <c r="J1439" s="150">
        <v>1</v>
      </c>
      <c r="K1439" s="226">
        <v>6</v>
      </c>
      <c r="L1439" s="150"/>
      <c r="M1439" s="226"/>
      <c r="O1439" s="227">
        <f t="shared" ref="O1439:O1441" si="302">H1439+J1439+L1439</f>
        <v>3</v>
      </c>
      <c r="P1439" s="227">
        <f t="shared" ref="P1439:P1441" si="303">I1439+K1439+M1439</f>
        <v>12</v>
      </c>
      <c r="Q1439" s="227">
        <f>IF(H1439&gt;I1439,1,0)+IF(J1439&gt;K1439,1,0)+IF(L1439&gt;M1439,1,0)</f>
        <v>0</v>
      </c>
      <c r="R1439" s="31">
        <f>IF(H1439&lt;I1439,1,0)+IF(J1439&lt;K1439,1,0)+IF(L1439&lt;M1439,1,0)</f>
        <v>2</v>
      </c>
      <c r="S1439" s="31">
        <f>IF(Q1439&gt;R1439,1,0)</f>
        <v>0</v>
      </c>
      <c r="T1439" s="31">
        <f>IF(Q1439&lt;R1439,1,0)</f>
        <v>1</v>
      </c>
      <c r="V1439" s="26"/>
      <c r="W1439" s="23"/>
      <c r="Y1439" s="7"/>
    </row>
    <row r="1440" spans="1:25" ht="14.45" customHeight="1" thickBot="1" x14ac:dyDescent="0.25">
      <c r="A1440" s="12"/>
      <c r="B1440" s="12"/>
      <c r="C1440" s="17"/>
      <c r="D1440" s="225" t="s">
        <v>76</v>
      </c>
      <c r="E1440" s="17" t="s">
        <v>545</v>
      </c>
      <c r="F1440" s="124"/>
      <c r="G1440" s="189" t="s">
        <v>585</v>
      </c>
      <c r="H1440" s="150">
        <v>6</v>
      </c>
      <c r="I1440" s="226">
        <v>4</v>
      </c>
      <c r="J1440" s="150">
        <v>6</v>
      </c>
      <c r="K1440" s="226">
        <v>3</v>
      </c>
      <c r="L1440" s="150"/>
      <c r="M1440" s="226"/>
      <c r="O1440" s="9">
        <f t="shared" si="302"/>
        <v>12</v>
      </c>
      <c r="P1440" s="9">
        <f t="shared" si="303"/>
        <v>7</v>
      </c>
      <c r="Q1440" s="9">
        <f>IF(H1440&gt;I1440,1,0)+IF(J1440&gt;K1440,1,0)+IF(L1440&gt;M1440,1,0)</f>
        <v>2</v>
      </c>
      <c r="R1440" s="8">
        <f>IF(H1440&lt;I1440,1,0)+IF(J1440&lt;K1440,1,0)+IF(L1440&lt;M1440,1,0)</f>
        <v>0</v>
      </c>
      <c r="S1440" s="8">
        <f>IF(Q1440&gt;R1440,1,0)</f>
        <v>1</v>
      </c>
      <c r="T1440" s="8">
        <f>IF(Q1440&lt;R1440,1,0)</f>
        <v>0</v>
      </c>
      <c r="V1440" s="26"/>
      <c r="W1440" s="23"/>
      <c r="Y1440" s="7"/>
    </row>
    <row r="1441" spans="1:25" ht="14.45" customHeight="1" thickBot="1" x14ac:dyDescent="0.3">
      <c r="A1441" s="12"/>
      <c r="B1441" s="12"/>
      <c r="C1441" s="258"/>
      <c r="D1441" s="261" t="s">
        <v>77</v>
      </c>
      <c r="E1441" s="17" t="s">
        <v>544</v>
      </c>
      <c r="F1441" s="125"/>
      <c r="G1441" s="189" t="s">
        <v>773</v>
      </c>
      <c r="H1441" s="264">
        <v>7</v>
      </c>
      <c r="I1441" s="267">
        <v>6</v>
      </c>
      <c r="J1441" s="264">
        <v>6</v>
      </c>
      <c r="K1441" s="267">
        <v>4</v>
      </c>
      <c r="L1441" s="264"/>
      <c r="M1441" s="267"/>
      <c r="O1441" s="270">
        <f t="shared" si="302"/>
        <v>13</v>
      </c>
      <c r="P1441" s="270">
        <f t="shared" si="303"/>
        <v>10</v>
      </c>
      <c r="Q1441" s="270">
        <f>IF(H1441&gt;I1441,1,0)+IF(J1441&gt;K1441,1,0)+IF(L1441&gt;M1441,1,0)</f>
        <v>2</v>
      </c>
      <c r="R1441" s="270">
        <f>IF(H1441&lt;I1441,1,0)+IF(J1441&lt;K1441,1,0)+IF(L1441&lt;M1441,1,0)</f>
        <v>0</v>
      </c>
      <c r="S1441" s="270">
        <f>IF(Q1441&gt;R1441,1,0)</f>
        <v>1</v>
      </c>
      <c r="T1441" s="270">
        <f>IF(Q1441&lt;R1441,1,0)</f>
        <v>0</v>
      </c>
      <c r="V1441" s="22"/>
      <c r="W1441" s="23"/>
      <c r="Y1441" s="7"/>
    </row>
    <row r="1442" spans="1:25" ht="14.45" customHeight="1" thickBot="1" x14ac:dyDescent="0.25">
      <c r="A1442" s="12"/>
      <c r="B1442" s="12"/>
      <c r="C1442" s="259"/>
      <c r="D1442" s="262"/>
      <c r="E1442" s="32" t="s">
        <v>67</v>
      </c>
      <c r="F1442" s="126"/>
      <c r="G1442" s="190" t="s">
        <v>67</v>
      </c>
      <c r="H1442" s="265"/>
      <c r="I1442" s="268"/>
      <c r="J1442" s="265"/>
      <c r="K1442" s="268"/>
      <c r="L1442" s="265"/>
      <c r="M1442" s="268"/>
      <c r="O1442" s="271"/>
      <c r="P1442" s="271"/>
      <c r="Q1442" s="271"/>
      <c r="R1442" s="271"/>
      <c r="S1442" s="271"/>
      <c r="T1442" s="271"/>
      <c r="V1442" s="26"/>
      <c r="W1442" s="23"/>
      <c r="Y1442" s="7"/>
    </row>
    <row r="1443" spans="1:25" ht="14.45" customHeight="1" thickBot="1" x14ac:dyDescent="0.25">
      <c r="A1443" s="12"/>
      <c r="B1443" s="12"/>
      <c r="C1443" s="260"/>
      <c r="D1443" s="263"/>
      <c r="E1443" s="17" t="s">
        <v>545</v>
      </c>
      <c r="F1443" s="127"/>
      <c r="G1443" s="189" t="s">
        <v>585</v>
      </c>
      <c r="H1443" s="266"/>
      <c r="I1443" s="269"/>
      <c r="J1443" s="266"/>
      <c r="K1443" s="269"/>
      <c r="L1443" s="266"/>
      <c r="M1443" s="269"/>
      <c r="O1443" s="272"/>
      <c r="P1443" s="272"/>
      <c r="Q1443" s="272"/>
      <c r="R1443" s="272"/>
      <c r="S1443" s="272"/>
      <c r="T1443" s="272"/>
      <c r="V1443" s="26"/>
      <c r="Y1443" s="7"/>
    </row>
    <row r="1444" spans="1:25" ht="12" thickBot="1" x14ac:dyDescent="0.25">
      <c r="O1444" s="8">
        <f t="shared" ref="O1444:T1444" si="304">O1439+O1440+O1441</f>
        <v>28</v>
      </c>
      <c r="P1444" s="8">
        <f t="shared" si="304"/>
        <v>29</v>
      </c>
      <c r="Q1444" s="9">
        <f t="shared" si="304"/>
        <v>4</v>
      </c>
      <c r="R1444" s="8">
        <f t="shared" si="304"/>
        <v>2</v>
      </c>
      <c r="S1444" s="8">
        <f t="shared" si="304"/>
        <v>2</v>
      </c>
      <c r="T1444" s="8">
        <f t="shared" si="304"/>
        <v>1</v>
      </c>
    </row>
    <row r="1445" spans="1:25" ht="14.45" customHeight="1" x14ac:dyDescent="0.2">
      <c r="A1445" s="12"/>
      <c r="B1445" s="12"/>
      <c r="C1445" s="273" t="s">
        <v>100</v>
      </c>
      <c r="D1445" s="274"/>
      <c r="E1445" s="274"/>
      <c r="F1445" s="274"/>
      <c r="G1445" s="274"/>
      <c r="H1445" s="274"/>
      <c r="I1445" s="274"/>
      <c r="J1445" s="274"/>
      <c r="K1445" s="274"/>
      <c r="L1445" s="274"/>
      <c r="M1445" s="275"/>
    </row>
    <row r="1446" spans="1:25" ht="14.45" customHeight="1" thickBot="1" x14ac:dyDescent="0.25">
      <c r="A1446" s="12"/>
      <c r="B1446" s="12"/>
      <c r="C1446" s="276"/>
      <c r="D1446" s="277"/>
      <c r="E1446" s="277"/>
      <c r="F1446" s="277"/>
      <c r="G1446" s="277"/>
      <c r="H1446" s="277"/>
      <c r="I1446" s="277"/>
      <c r="J1446" s="277"/>
      <c r="K1446" s="277"/>
      <c r="L1446" s="277"/>
      <c r="M1446" s="278"/>
    </row>
    <row r="1447" spans="1:25" ht="14.45" customHeight="1" thickBot="1" x14ac:dyDescent="0.25">
      <c r="A1447" s="12"/>
      <c r="B1447" s="12"/>
      <c r="C1447" s="279" t="s">
        <v>13</v>
      </c>
      <c r="D1447" s="280"/>
      <c r="E1447" s="279" t="s">
        <v>63</v>
      </c>
      <c r="F1447" s="280"/>
      <c r="G1447" s="13" t="s">
        <v>64</v>
      </c>
      <c r="H1447" s="281" t="s">
        <v>65</v>
      </c>
      <c r="I1447" s="282"/>
      <c r="J1447" s="282"/>
      <c r="K1447" s="282"/>
      <c r="L1447" s="282"/>
      <c r="M1447" s="283"/>
      <c r="R1447" s="14"/>
      <c r="S1447" s="15"/>
      <c r="T1447" s="16"/>
      <c r="U1447" s="16"/>
    </row>
    <row r="1448" spans="1:25" ht="14.45" customHeight="1" thickBot="1" x14ac:dyDescent="0.25">
      <c r="A1448" s="12"/>
      <c r="B1448" s="12"/>
      <c r="C1448" s="284">
        <v>44728</v>
      </c>
      <c r="D1448" s="285"/>
      <c r="E1448" s="286" t="s">
        <v>374</v>
      </c>
      <c r="F1448" s="287"/>
      <c r="G1448" s="17" t="s">
        <v>93</v>
      </c>
      <c r="H1448" s="281"/>
      <c r="I1448" s="282"/>
      <c r="J1448" s="282"/>
      <c r="K1448" s="282"/>
      <c r="L1448" s="282"/>
      <c r="M1448" s="283"/>
    </row>
    <row r="1449" spans="1:25" ht="14.45" customHeight="1" thickBot="1" x14ac:dyDescent="0.25">
      <c r="A1449" s="12"/>
      <c r="B1449" s="12"/>
      <c r="C1449" s="286"/>
      <c r="D1449" s="288"/>
      <c r="E1449" s="288"/>
      <c r="F1449" s="288"/>
      <c r="G1449" s="288"/>
      <c r="H1449" s="288"/>
      <c r="I1449" s="288"/>
      <c r="J1449" s="288"/>
      <c r="K1449" s="288"/>
      <c r="L1449" s="288"/>
      <c r="M1449" s="287"/>
    </row>
    <row r="1450" spans="1:25" ht="14.45" customHeight="1" thickBot="1" x14ac:dyDescent="0.25">
      <c r="A1450" s="12"/>
      <c r="B1450" s="12"/>
      <c r="C1450" s="18" t="s">
        <v>15</v>
      </c>
      <c r="D1450" s="228"/>
      <c r="E1450" s="18" t="s">
        <v>66</v>
      </c>
      <c r="F1450" s="121" t="s">
        <v>67</v>
      </c>
      <c r="G1450" s="18" t="s">
        <v>66</v>
      </c>
      <c r="H1450" s="289" t="s">
        <v>62</v>
      </c>
      <c r="I1450" s="290"/>
      <c r="J1450" s="290"/>
      <c r="K1450" s="290"/>
      <c r="L1450" s="290"/>
      <c r="M1450" s="291"/>
      <c r="Y1450" s="7"/>
    </row>
    <row r="1451" spans="1:25" ht="14.45" customHeight="1" thickBot="1" x14ac:dyDescent="0.3">
      <c r="A1451" s="12"/>
      <c r="B1451" s="12"/>
      <c r="C1451" s="20"/>
      <c r="D1451" s="21"/>
      <c r="E1451" s="117" t="s">
        <v>372</v>
      </c>
      <c r="F1451" s="117" t="s">
        <v>95</v>
      </c>
      <c r="G1451" s="117" t="s">
        <v>375</v>
      </c>
      <c r="H1451" s="289">
        <f>S1458</f>
        <v>1</v>
      </c>
      <c r="I1451" s="290"/>
      <c r="J1451" s="291"/>
      <c r="K1451" s="289">
        <f>T1458</f>
        <v>2</v>
      </c>
      <c r="L1451" s="290"/>
      <c r="M1451" s="291"/>
      <c r="V1451" s="22"/>
      <c r="W1451" s="23"/>
      <c r="Y1451" s="7"/>
    </row>
    <row r="1452" spans="1:25" ht="14.45" customHeight="1" thickBot="1" x14ac:dyDescent="0.25">
      <c r="A1452" s="12"/>
      <c r="B1452" s="12"/>
      <c r="C1452" s="24" t="s">
        <v>14</v>
      </c>
      <c r="D1452" s="25" t="s">
        <v>68</v>
      </c>
      <c r="E1452" s="24" t="s">
        <v>69</v>
      </c>
      <c r="F1452" s="123"/>
      <c r="G1452" s="24" t="s">
        <v>69</v>
      </c>
      <c r="H1452" s="281" t="s">
        <v>70</v>
      </c>
      <c r="I1452" s="283"/>
      <c r="J1452" s="281" t="s">
        <v>71</v>
      </c>
      <c r="K1452" s="283"/>
      <c r="L1452" s="281" t="s">
        <v>72</v>
      </c>
      <c r="M1452" s="283"/>
      <c r="O1452" s="292" t="s">
        <v>73</v>
      </c>
      <c r="P1452" s="293"/>
      <c r="Q1452" s="292" t="s">
        <v>74</v>
      </c>
      <c r="R1452" s="293"/>
      <c r="S1452" s="292" t="s">
        <v>68</v>
      </c>
      <c r="T1452" s="293"/>
      <c r="V1452" s="26"/>
      <c r="W1452" s="23"/>
      <c r="Y1452" s="7"/>
    </row>
    <row r="1453" spans="1:25" ht="14.45" customHeight="1" thickBot="1" x14ac:dyDescent="0.25">
      <c r="A1453" s="12"/>
      <c r="B1453" s="12"/>
      <c r="C1453" s="27" t="s">
        <v>140</v>
      </c>
      <c r="D1453" s="225" t="s">
        <v>75</v>
      </c>
      <c r="E1453" s="170" t="s">
        <v>707</v>
      </c>
      <c r="F1453" s="232"/>
      <c r="G1453" s="170" t="s">
        <v>530</v>
      </c>
      <c r="H1453" s="150">
        <v>4</v>
      </c>
      <c r="I1453" s="226">
        <v>6</v>
      </c>
      <c r="J1453" s="150">
        <v>2</v>
      </c>
      <c r="K1453" s="226">
        <v>6</v>
      </c>
      <c r="L1453" s="150"/>
      <c r="M1453" s="226"/>
      <c r="O1453" s="227">
        <f t="shared" ref="O1453:O1455" si="305">H1453+J1453+L1453</f>
        <v>6</v>
      </c>
      <c r="P1453" s="227">
        <f t="shared" ref="P1453:P1455" si="306">I1453+K1453+M1453</f>
        <v>12</v>
      </c>
      <c r="Q1453" s="227">
        <f>IF(H1453&gt;I1453,1,0)+IF(J1453&gt;K1453,1,0)+IF(L1453&gt;M1453,1,0)</f>
        <v>0</v>
      </c>
      <c r="R1453" s="31">
        <f>IF(H1453&lt;I1453,1,0)+IF(J1453&lt;K1453,1,0)+IF(L1453&lt;M1453,1,0)</f>
        <v>2</v>
      </c>
      <c r="S1453" s="31">
        <f>IF(Q1453&gt;R1453,1,0)</f>
        <v>0</v>
      </c>
      <c r="T1453" s="31">
        <f>IF(Q1453&lt;R1453,1,0)</f>
        <v>1</v>
      </c>
      <c r="V1453" s="26"/>
      <c r="W1453" s="23"/>
      <c r="Y1453" s="7"/>
    </row>
    <row r="1454" spans="1:25" ht="14.45" customHeight="1" thickBot="1" x14ac:dyDescent="0.25">
      <c r="A1454" s="12"/>
      <c r="B1454" s="12"/>
      <c r="C1454" s="17"/>
      <c r="D1454" s="225" t="s">
        <v>76</v>
      </c>
      <c r="E1454" s="170" t="s">
        <v>526</v>
      </c>
      <c r="F1454" s="232"/>
      <c r="G1454" s="170" t="s">
        <v>532</v>
      </c>
      <c r="H1454" s="150">
        <v>1</v>
      </c>
      <c r="I1454" s="226">
        <v>6</v>
      </c>
      <c r="J1454" s="150">
        <v>1</v>
      </c>
      <c r="K1454" s="226">
        <v>6</v>
      </c>
      <c r="L1454" s="150"/>
      <c r="M1454" s="226"/>
      <c r="O1454" s="9">
        <f t="shared" si="305"/>
        <v>2</v>
      </c>
      <c r="P1454" s="9">
        <f t="shared" si="306"/>
        <v>12</v>
      </c>
      <c r="Q1454" s="9">
        <f>IF(H1454&gt;I1454,1,0)+IF(J1454&gt;K1454,1,0)+IF(L1454&gt;M1454,1,0)</f>
        <v>0</v>
      </c>
      <c r="R1454" s="8">
        <f>IF(H1454&lt;I1454,1,0)+IF(J1454&lt;K1454,1,0)+IF(L1454&lt;M1454,1,0)</f>
        <v>2</v>
      </c>
      <c r="S1454" s="8">
        <f>IF(Q1454&gt;R1454,1,0)</f>
        <v>0</v>
      </c>
      <c r="T1454" s="8">
        <f>IF(Q1454&lt;R1454,1,0)</f>
        <v>1</v>
      </c>
      <c r="V1454" s="26"/>
      <c r="W1454" s="23"/>
      <c r="Y1454" s="7"/>
    </row>
    <row r="1455" spans="1:25" ht="14.45" customHeight="1" thickBot="1" x14ac:dyDescent="0.3">
      <c r="A1455" s="12"/>
      <c r="B1455" s="12"/>
      <c r="C1455" s="258"/>
      <c r="D1455" s="261" t="s">
        <v>77</v>
      </c>
      <c r="E1455" s="173" t="s">
        <v>528</v>
      </c>
      <c r="F1455" s="172"/>
      <c r="G1455" s="173" t="s">
        <v>530</v>
      </c>
      <c r="H1455" s="264">
        <v>6</v>
      </c>
      <c r="I1455" s="267">
        <v>0</v>
      </c>
      <c r="J1455" s="264">
        <v>6</v>
      </c>
      <c r="K1455" s="267">
        <v>0</v>
      </c>
      <c r="L1455" s="264"/>
      <c r="M1455" s="267"/>
      <c r="O1455" s="270">
        <f t="shared" si="305"/>
        <v>12</v>
      </c>
      <c r="P1455" s="270">
        <f t="shared" si="306"/>
        <v>0</v>
      </c>
      <c r="Q1455" s="270">
        <f>IF(H1455&gt;I1455,1,0)+IF(J1455&gt;K1455,1,0)+IF(L1455&gt;M1455,1,0)</f>
        <v>2</v>
      </c>
      <c r="R1455" s="270">
        <f>IF(H1455&lt;I1455,1,0)+IF(J1455&lt;K1455,1,0)+IF(L1455&lt;M1455,1,0)</f>
        <v>0</v>
      </c>
      <c r="S1455" s="270">
        <f>IF(Q1455&gt;R1455,1,0)</f>
        <v>1</v>
      </c>
      <c r="T1455" s="270">
        <f>IF(Q1455&lt;R1455,1,0)</f>
        <v>0</v>
      </c>
      <c r="V1455" s="22"/>
      <c r="W1455" s="23"/>
      <c r="Y1455" s="7"/>
    </row>
    <row r="1456" spans="1:25" ht="14.45" customHeight="1" thickBot="1" x14ac:dyDescent="0.25">
      <c r="A1456" s="12"/>
      <c r="B1456" s="12"/>
      <c r="C1456" s="259"/>
      <c r="D1456" s="262"/>
      <c r="E1456" s="173" t="s">
        <v>67</v>
      </c>
      <c r="F1456" s="172"/>
      <c r="G1456" s="173" t="s">
        <v>67</v>
      </c>
      <c r="H1456" s="265"/>
      <c r="I1456" s="268"/>
      <c r="J1456" s="265"/>
      <c r="K1456" s="268"/>
      <c r="L1456" s="265"/>
      <c r="M1456" s="268"/>
      <c r="O1456" s="271"/>
      <c r="P1456" s="271"/>
      <c r="Q1456" s="271"/>
      <c r="R1456" s="271"/>
      <c r="S1456" s="271"/>
      <c r="T1456" s="271"/>
      <c r="V1456" s="26"/>
      <c r="W1456" s="23"/>
      <c r="Y1456" s="7"/>
    </row>
    <row r="1457" spans="1:25" ht="14.45" customHeight="1" thickBot="1" x14ac:dyDescent="0.25">
      <c r="A1457" s="12"/>
      <c r="B1457" s="12"/>
      <c r="C1457" s="260"/>
      <c r="D1457" s="263"/>
      <c r="E1457" s="173" t="s">
        <v>526</v>
      </c>
      <c r="F1457" s="172"/>
      <c r="G1457" s="173" t="s">
        <v>532</v>
      </c>
      <c r="H1457" s="266"/>
      <c r="I1457" s="269"/>
      <c r="J1457" s="266"/>
      <c r="K1457" s="269"/>
      <c r="L1457" s="266"/>
      <c r="M1457" s="269"/>
      <c r="O1457" s="272"/>
      <c r="P1457" s="272"/>
      <c r="Q1457" s="272"/>
      <c r="R1457" s="272"/>
      <c r="S1457" s="272"/>
      <c r="T1457" s="272"/>
      <c r="V1457" s="26"/>
      <c r="Y1457" s="7"/>
    </row>
    <row r="1458" spans="1:25" ht="12" thickBot="1" x14ac:dyDescent="0.25">
      <c r="O1458" s="8">
        <f t="shared" ref="O1458:T1458" si="307">O1453+O1454+O1455</f>
        <v>20</v>
      </c>
      <c r="P1458" s="8">
        <f t="shared" si="307"/>
        <v>24</v>
      </c>
      <c r="Q1458" s="9">
        <f t="shared" si="307"/>
        <v>2</v>
      </c>
      <c r="R1458" s="8">
        <f t="shared" si="307"/>
        <v>4</v>
      </c>
      <c r="S1458" s="8">
        <f t="shared" si="307"/>
        <v>1</v>
      </c>
      <c r="T1458" s="8">
        <f t="shared" si="307"/>
        <v>2</v>
      </c>
    </row>
    <row r="1459" spans="1:25" ht="14.45" customHeight="1" x14ac:dyDescent="0.2">
      <c r="A1459" s="12"/>
      <c r="B1459" s="12"/>
      <c r="C1459" s="273" t="s">
        <v>100</v>
      </c>
      <c r="D1459" s="274"/>
      <c r="E1459" s="274"/>
      <c r="F1459" s="274"/>
      <c r="G1459" s="274"/>
      <c r="H1459" s="274"/>
      <c r="I1459" s="274"/>
      <c r="J1459" s="274"/>
      <c r="K1459" s="274"/>
      <c r="L1459" s="274"/>
      <c r="M1459" s="275"/>
    </row>
    <row r="1460" spans="1:25" ht="14.45" customHeight="1" thickBot="1" x14ac:dyDescent="0.25">
      <c r="A1460" s="12"/>
      <c r="B1460" s="12"/>
      <c r="C1460" s="276"/>
      <c r="D1460" s="277"/>
      <c r="E1460" s="277"/>
      <c r="F1460" s="277"/>
      <c r="G1460" s="277"/>
      <c r="H1460" s="277"/>
      <c r="I1460" s="277"/>
      <c r="J1460" s="277"/>
      <c r="K1460" s="277"/>
      <c r="L1460" s="277"/>
      <c r="M1460" s="278"/>
    </row>
    <row r="1461" spans="1:25" ht="14.45" customHeight="1" thickBot="1" x14ac:dyDescent="0.25">
      <c r="A1461" s="12"/>
      <c r="B1461" s="12"/>
      <c r="C1461" s="279" t="s">
        <v>13</v>
      </c>
      <c r="D1461" s="280"/>
      <c r="E1461" s="279" t="s">
        <v>63</v>
      </c>
      <c r="F1461" s="280"/>
      <c r="G1461" s="13" t="s">
        <v>64</v>
      </c>
      <c r="H1461" s="281" t="s">
        <v>65</v>
      </c>
      <c r="I1461" s="282"/>
      <c r="J1461" s="282"/>
      <c r="K1461" s="282"/>
      <c r="L1461" s="282"/>
      <c r="M1461" s="283"/>
      <c r="R1461" s="14"/>
      <c r="S1461" s="15"/>
      <c r="T1461" s="16"/>
      <c r="U1461" s="16"/>
    </row>
    <row r="1462" spans="1:25" ht="14.45" customHeight="1" thickBot="1" x14ac:dyDescent="0.25">
      <c r="A1462" s="12"/>
      <c r="B1462" s="12"/>
      <c r="C1462" s="284">
        <v>44728</v>
      </c>
      <c r="D1462" s="285"/>
      <c r="E1462" s="286" t="s">
        <v>374</v>
      </c>
      <c r="F1462" s="287"/>
      <c r="G1462" s="17" t="s">
        <v>93</v>
      </c>
      <c r="H1462" s="281"/>
      <c r="I1462" s="282"/>
      <c r="J1462" s="282"/>
      <c r="K1462" s="282"/>
      <c r="L1462" s="282"/>
      <c r="M1462" s="283"/>
    </row>
    <row r="1463" spans="1:25" ht="14.45" customHeight="1" thickBot="1" x14ac:dyDescent="0.25">
      <c r="A1463" s="12"/>
      <c r="B1463" s="12"/>
      <c r="C1463" s="286"/>
      <c r="D1463" s="288"/>
      <c r="E1463" s="288"/>
      <c r="F1463" s="288"/>
      <c r="G1463" s="288"/>
      <c r="H1463" s="288"/>
      <c r="I1463" s="288"/>
      <c r="J1463" s="288"/>
      <c r="K1463" s="288"/>
      <c r="L1463" s="288"/>
      <c r="M1463" s="287"/>
    </row>
    <row r="1464" spans="1:25" ht="14.45" customHeight="1" thickBot="1" x14ac:dyDescent="0.25">
      <c r="A1464" s="12"/>
      <c r="B1464" s="12"/>
      <c r="C1464" s="18" t="s">
        <v>15</v>
      </c>
      <c r="D1464" s="228"/>
      <c r="E1464" s="18" t="s">
        <v>66</v>
      </c>
      <c r="F1464" s="121" t="s">
        <v>67</v>
      </c>
      <c r="G1464" s="18" t="s">
        <v>66</v>
      </c>
      <c r="H1464" s="289" t="s">
        <v>62</v>
      </c>
      <c r="I1464" s="290"/>
      <c r="J1464" s="290"/>
      <c r="K1464" s="290"/>
      <c r="L1464" s="290"/>
      <c r="M1464" s="291"/>
      <c r="Y1464" s="7"/>
    </row>
    <row r="1465" spans="1:25" ht="14.45" customHeight="1" thickBot="1" x14ac:dyDescent="0.3">
      <c r="A1465" s="12"/>
      <c r="B1465" s="12"/>
      <c r="C1465" s="20"/>
      <c r="D1465" s="21"/>
      <c r="E1465" s="249" t="s">
        <v>376</v>
      </c>
      <c r="F1465" s="249" t="s">
        <v>95</v>
      </c>
      <c r="G1465" s="249" t="s">
        <v>373</v>
      </c>
      <c r="H1465" s="289">
        <f>S1472</f>
        <v>1</v>
      </c>
      <c r="I1465" s="290"/>
      <c r="J1465" s="291"/>
      <c r="K1465" s="289">
        <f>T1472</f>
        <v>2</v>
      </c>
      <c r="L1465" s="290"/>
      <c r="M1465" s="291"/>
      <c r="V1465" s="22"/>
      <c r="W1465" s="23"/>
      <c r="Y1465" s="7"/>
    </row>
    <row r="1466" spans="1:25" ht="14.45" customHeight="1" thickBot="1" x14ac:dyDescent="0.25">
      <c r="A1466" s="12"/>
      <c r="B1466" s="12"/>
      <c r="C1466" s="24" t="s">
        <v>14</v>
      </c>
      <c r="D1466" s="25" t="s">
        <v>68</v>
      </c>
      <c r="E1466" s="24" t="s">
        <v>69</v>
      </c>
      <c r="F1466" s="123"/>
      <c r="G1466" s="24" t="s">
        <v>69</v>
      </c>
      <c r="H1466" s="281" t="s">
        <v>70</v>
      </c>
      <c r="I1466" s="283"/>
      <c r="J1466" s="281" t="s">
        <v>71</v>
      </c>
      <c r="K1466" s="283"/>
      <c r="L1466" s="281" t="s">
        <v>72</v>
      </c>
      <c r="M1466" s="283"/>
      <c r="O1466" s="292" t="s">
        <v>73</v>
      </c>
      <c r="P1466" s="293"/>
      <c r="Q1466" s="292" t="s">
        <v>74</v>
      </c>
      <c r="R1466" s="293"/>
      <c r="S1466" s="292" t="s">
        <v>68</v>
      </c>
      <c r="T1466" s="293"/>
      <c r="V1466" s="26"/>
      <c r="W1466" s="23"/>
      <c r="Y1466" s="7"/>
    </row>
    <row r="1467" spans="1:25" ht="14.45" customHeight="1" thickBot="1" x14ac:dyDescent="0.25">
      <c r="A1467" s="12"/>
      <c r="B1467" s="12"/>
      <c r="C1467" s="27" t="s">
        <v>140</v>
      </c>
      <c r="D1467" s="225" t="s">
        <v>75</v>
      </c>
      <c r="E1467" s="170" t="s">
        <v>531</v>
      </c>
      <c r="F1467" s="232"/>
      <c r="G1467" s="170" t="s">
        <v>529</v>
      </c>
      <c r="H1467" s="150">
        <v>4</v>
      </c>
      <c r="I1467" s="226">
        <v>6</v>
      </c>
      <c r="J1467" s="150">
        <v>6</v>
      </c>
      <c r="K1467" s="226">
        <v>4</v>
      </c>
      <c r="L1467" s="150">
        <v>0</v>
      </c>
      <c r="M1467" s="226">
        <v>1</v>
      </c>
      <c r="O1467" s="227">
        <f t="shared" ref="O1467:O1469" si="308">H1467+J1467+L1467</f>
        <v>10</v>
      </c>
      <c r="P1467" s="227">
        <f t="shared" ref="P1467:P1469" si="309">I1467+K1467+M1467</f>
        <v>11</v>
      </c>
      <c r="Q1467" s="227">
        <f>IF(H1467&gt;I1467,1,0)+IF(J1467&gt;K1467,1,0)+IF(L1467&gt;M1467,1,0)</f>
        <v>1</v>
      </c>
      <c r="R1467" s="31">
        <f>IF(H1467&lt;I1467,1,0)+IF(J1467&lt;K1467,1,0)+IF(L1467&lt;M1467,1,0)</f>
        <v>2</v>
      </c>
      <c r="S1467" s="31">
        <f>IF(Q1467&gt;R1467,1,0)</f>
        <v>0</v>
      </c>
      <c r="T1467" s="31">
        <f>IF(Q1467&lt;R1467,1,0)</f>
        <v>1</v>
      </c>
      <c r="V1467" s="26"/>
      <c r="W1467" s="23"/>
      <c r="Y1467" s="7"/>
    </row>
    <row r="1468" spans="1:25" ht="14.45" customHeight="1" thickBot="1" x14ac:dyDescent="0.25">
      <c r="A1468" s="12"/>
      <c r="B1468" s="12"/>
      <c r="C1468" s="17"/>
      <c r="D1468" s="225" t="s">
        <v>76</v>
      </c>
      <c r="E1468" s="170" t="s">
        <v>533</v>
      </c>
      <c r="F1468" s="232"/>
      <c r="G1468" s="170" t="s">
        <v>527</v>
      </c>
      <c r="H1468" s="150">
        <v>3</v>
      </c>
      <c r="I1468" s="226">
        <v>6</v>
      </c>
      <c r="J1468" s="150">
        <v>3</v>
      </c>
      <c r="K1468" s="226">
        <v>6</v>
      </c>
      <c r="L1468" s="150"/>
      <c r="M1468" s="226"/>
      <c r="O1468" s="9">
        <f t="shared" si="308"/>
        <v>6</v>
      </c>
      <c r="P1468" s="9">
        <f t="shared" si="309"/>
        <v>12</v>
      </c>
      <c r="Q1468" s="9">
        <f>IF(H1468&gt;I1468,1,0)+IF(J1468&gt;K1468,1,0)+IF(L1468&gt;M1468,1,0)</f>
        <v>0</v>
      </c>
      <c r="R1468" s="8">
        <f>IF(H1468&lt;I1468,1,0)+IF(J1468&lt;K1468,1,0)+IF(L1468&lt;M1468,1,0)</f>
        <v>2</v>
      </c>
      <c r="S1468" s="8">
        <f>IF(Q1468&gt;R1468,1,0)</f>
        <v>0</v>
      </c>
      <c r="T1468" s="8">
        <f>IF(Q1468&lt;R1468,1,0)</f>
        <v>1</v>
      </c>
      <c r="V1468" s="26"/>
      <c r="W1468" s="23"/>
      <c r="Y1468" s="7"/>
    </row>
    <row r="1469" spans="1:25" ht="14.45" customHeight="1" thickBot="1" x14ac:dyDescent="0.3">
      <c r="A1469" s="12"/>
      <c r="B1469" s="12"/>
      <c r="C1469" s="258"/>
      <c r="D1469" s="261" t="s">
        <v>77</v>
      </c>
      <c r="E1469" s="173" t="s">
        <v>531</v>
      </c>
      <c r="F1469" s="172"/>
      <c r="G1469" s="173" t="s">
        <v>525</v>
      </c>
      <c r="H1469" s="264">
        <v>7</v>
      </c>
      <c r="I1469" s="267">
        <v>6</v>
      </c>
      <c r="J1469" s="264">
        <v>6</v>
      </c>
      <c r="K1469" s="267">
        <v>2</v>
      </c>
      <c r="L1469" s="264"/>
      <c r="M1469" s="267"/>
      <c r="O1469" s="270">
        <f t="shared" si="308"/>
        <v>13</v>
      </c>
      <c r="P1469" s="270">
        <f t="shared" si="309"/>
        <v>8</v>
      </c>
      <c r="Q1469" s="270">
        <f>IF(H1469&gt;I1469,1,0)+IF(J1469&gt;K1469,1,0)+IF(L1469&gt;M1469,1,0)</f>
        <v>2</v>
      </c>
      <c r="R1469" s="270">
        <f>IF(H1469&lt;I1469,1,0)+IF(J1469&lt;K1469,1,0)+IF(L1469&lt;M1469,1,0)</f>
        <v>0</v>
      </c>
      <c r="S1469" s="270">
        <f>IF(Q1469&gt;R1469,1,0)</f>
        <v>1</v>
      </c>
      <c r="T1469" s="270">
        <f>IF(Q1469&lt;R1469,1,0)</f>
        <v>0</v>
      </c>
      <c r="V1469" s="22"/>
      <c r="W1469" s="23"/>
      <c r="Y1469" s="7"/>
    </row>
    <row r="1470" spans="1:25" ht="14.45" customHeight="1" thickBot="1" x14ac:dyDescent="0.25">
      <c r="A1470" s="12"/>
      <c r="B1470" s="12"/>
      <c r="C1470" s="259"/>
      <c r="D1470" s="262"/>
      <c r="E1470" s="173" t="s">
        <v>67</v>
      </c>
      <c r="F1470" s="172"/>
      <c r="G1470" s="173" t="s">
        <v>67</v>
      </c>
      <c r="H1470" s="265"/>
      <c r="I1470" s="268"/>
      <c r="J1470" s="265"/>
      <c r="K1470" s="268"/>
      <c r="L1470" s="265"/>
      <c r="M1470" s="268"/>
      <c r="O1470" s="271"/>
      <c r="P1470" s="271"/>
      <c r="Q1470" s="271"/>
      <c r="R1470" s="271"/>
      <c r="S1470" s="271"/>
      <c r="T1470" s="271"/>
      <c r="V1470" s="26"/>
      <c r="W1470" s="23"/>
      <c r="Y1470" s="7"/>
    </row>
    <row r="1471" spans="1:25" ht="14.45" customHeight="1" thickBot="1" x14ac:dyDescent="0.25">
      <c r="A1471" s="12"/>
      <c r="B1471" s="12"/>
      <c r="C1471" s="260"/>
      <c r="D1471" s="263"/>
      <c r="E1471" s="173" t="s">
        <v>533</v>
      </c>
      <c r="F1471" s="172"/>
      <c r="G1471" s="173" t="s">
        <v>529</v>
      </c>
      <c r="H1471" s="266"/>
      <c r="I1471" s="269"/>
      <c r="J1471" s="266"/>
      <c r="K1471" s="269"/>
      <c r="L1471" s="266"/>
      <c r="M1471" s="269"/>
      <c r="O1471" s="272"/>
      <c r="P1471" s="272"/>
      <c r="Q1471" s="272"/>
      <c r="R1471" s="272"/>
      <c r="S1471" s="272"/>
      <c r="T1471" s="272"/>
      <c r="V1471" s="26"/>
      <c r="Y1471" s="7"/>
    </row>
    <row r="1472" spans="1:25" ht="12" thickBot="1" x14ac:dyDescent="0.25">
      <c r="O1472" s="8">
        <f t="shared" ref="O1472:T1472" si="310">O1467+O1468+O1469</f>
        <v>29</v>
      </c>
      <c r="P1472" s="8">
        <f t="shared" si="310"/>
        <v>31</v>
      </c>
      <c r="Q1472" s="9">
        <f t="shared" si="310"/>
        <v>3</v>
      </c>
      <c r="R1472" s="8">
        <f t="shared" si="310"/>
        <v>4</v>
      </c>
      <c r="S1472" s="8">
        <f t="shared" si="310"/>
        <v>1</v>
      </c>
      <c r="T1472" s="8">
        <f t="shared" si="310"/>
        <v>2</v>
      </c>
    </row>
    <row r="1473" spans="1:25" ht="14.45" customHeight="1" x14ac:dyDescent="0.2">
      <c r="A1473" s="12"/>
      <c r="B1473" s="12"/>
      <c r="C1473" s="273" t="s">
        <v>100</v>
      </c>
      <c r="D1473" s="274"/>
      <c r="E1473" s="274"/>
      <c r="F1473" s="274"/>
      <c r="G1473" s="274"/>
      <c r="H1473" s="274"/>
      <c r="I1473" s="274"/>
      <c r="J1473" s="274"/>
      <c r="K1473" s="274"/>
      <c r="L1473" s="274"/>
      <c r="M1473" s="275"/>
    </row>
    <row r="1474" spans="1:25" ht="14.45" customHeight="1" thickBot="1" x14ac:dyDescent="0.25">
      <c r="A1474" s="12"/>
      <c r="B1474" s="12"/>
      <c r="C1474" s="276"/>
      <c r="D1474" s="277"/>
      <c r="E1474" s="277"/>
      <c r="F1474" s="277"/>
      <c r="G1474" s="277"/>
      <c r="H1474" s="277"/>
      <c r="I1474" s="277"/>
      <c r="J1474" s="277"/>
      <c r="K1474" s="277"/>
      <c r="L1474" s="277"/>
      <c r="M1474" s="278"/>
    </row>
    <row r="1475" spans="1:25" ht="14.45" customHeight="1" thickBot="1" x14ac:dyDescent="0.25">
      <c r="A1475" s="12"/>
      <c r="B1475" s="12"/>
      <c r="C1475" s="279" t="s">
        <v>13</v>
      </c>
      <c r="D1475" s="280"/>
      <c r="E1475" s="279" t="s">
        <v>63</v>
      </c>
      <c r="F1475" s="280"/>
      <c r="G1475" s="13" t="s">
        <v>64</v>
      </c>
      <c r="H1475" s="281" t="s">
        <v>65</v>
      </c>
      <c r="I1475" s="282"/>
      <c r="J1475" s="282"/>
      <c r="K1475" s="282"/>
      <c r="L1475" s="282"/>
      <c r="M1475" s="283"/>
      <c r="R1475" s="14"/>
      <c r="S1475" s="15"/>
      <c r="T1475" s="16"/>
      <c r="U1475" s="16"/>
    </row>
    <row r="1476" spans="1:25" ht="14.45" customHeight="1" thickBot="1" x14ac:dyDescent="0.25">
      <c r="A1476" s="12"/>
      <c r="B1476" s="12"/>
      <c r="C1476" s="284">
        <v>44728</v>
      </c>
      <c r="D1476" s="285"/>
      <c r="E1476" s="286" t="s">
        <v>11</v>
      </c>
      <c r="F1476" s="287"/>
      <c r="G1476" s="17" t="s">
        <v>93</v>
      </c>
      <c r="H1476" s="281"/>
      <c r="I1476" s="282"/>
      <c r="J1476" s="282"/>
      <c r="K1476" s="282"/>
      <c r="L1476" s="282"/>
      <c r="M1476" s="283"/>
    </row>
    <row r="1477" spans="1:25" ht="14.45" customHeight="1" thickBot="1" x14ac:dyDescent="0.25">
      <c r="A1477" s="12"/>
      <c r="B1477" s="12"/>
      <c r="C1477" s="286"/>
      <c r="D1477" s="288"/>
      <c r="E1477" s="288"/>
      <c r="F1477" s="288"/>
      <c r="G1477" s="288"/>
      <c r="H1477" s="288"/>
      <c r="I1477" s="288"/>
      <c r="J1477" s="288"/>
      <c r="K1477" s="288"/>
      <c r="L1477" s="288"/>
      <c r="M1477" s="287"/>
    </row>
    <row r="1478" spans="1:25" ht="14.45" customHeight="1" thickBot="1" x14ac:dyDescent="0.25">
      <c r="A1478" s="12"/>
      <c r="B1478" s="12"/>
      <c r="C1478" s="18" t="s">
        <v>15</v>
      </c>
      <c r="D1478" s="228"/>
      <c r="E1478" s="18" t="s">
        <v>66</v>
      </c>
      <c r="F1478" s="121" t="s">
        <v>67</v>
      </c>
      <c r="G1478" s="18" t="s">
        <v>66</v>
      </c>
      <c r="H1478" s="289" t="s">
        <v>62</v>
      </c>
      <c r="I1478" s="290"/>
      <c r="J1478" s="290"/>
      <c r="K1478" s="290"/>
      <c r="L1478" s="290"/>
      <c r="M1478" s="291"/>
      <c r="Y1478" s="7"/>
    </row>
    <row r="1479" spans="1:25" ht="14.45" customHeight="1" thickBot="1" x14ac:dyDescent="0.3">
      <c r="A1479" s="12"/>
      <c r="B1479" s="12"/>
      <c r="C1479" s="20"/>
      <c r="D1479" s="21"/>
      <c r="E1479" s="249" t="s">
        <v>610</v>
      </c>
      <c r="F1479" s="249" t="s">
        <v>95</v>
      </c>
      <c r="G1479" s="249" t="s">
        <v>377</v>
      </c>
      <c r="H1479" s="289">
        <f>S1486</f>
        <v>3</v>
      </c>
      <c r="I1479" s="290"/>
      <c r="J1479" s="291"/>
      <c r="K1479" s="289">
        <f>T1486</f>
        <v>0</v>
      </c>
      <c r="L1479" s="290"/>
      <c r="M1479" s="291"/>
      <c r="V1479" s="22"/>
      <c r="W1479" s="23"/>
      <c r="Y1479" s="7"/>
    </row>
    <row r="1480" spans="1:25" ht="14.45" customHeight="1" thickBot="1" x14ac:dyDescent="0.25">
      <c r="A1480" s="12"/>
      <c r="B1480" s="12"/>
      <c r="C1480" s="24" t="s">
        <v>14</v>
      </c>
      <c r="D1480" s="25" t="s">
        <v>68</v>
      </c>
      <c r="E1480" s="24" t="s">
        <v>69</v>
      </c>
      <c r="F1480" s="123"/>
      <c r="G1480" s="24" t="s">
        <v>69</v>
      </c>
      <c r="H1480" s="281" t="s">
        <v>70</v>
      </c>
      <c r="I1480" s="283"/>
      <c r="J1480" s="281" t="s">
        <v>71</v>
      </c>
      <c r="K1480" s="283"/>
      <c r="L1480" s="281" t="s">
        <v>72</v>
      </c>
      <c r="M1480" s="283"/>
      <c r="O1480" s="292" t="s">
        <v>73</v>
      </c>
      <c r="P1480" s="293"/>
      <c r="Q1480" s="292" t="s">
        <v>74</v>
      </c>
      <c r="R1480" s="293"/>
      <c r="S1480" s="292" t="s">
        <v>68</v>
      </c>
      <c r="T1480" s="293"/>
      <c r="V1480" s="26"/>
      <c r="W1480" s="23"/>
      <c r="Y1480" s="7"/>
    </row>
    <row r="1481" spans="1:25" ht="14.45" customHeight="1" thickBot="1" x14ac:dyDescent="0.25">
      <c r="A1481" s="12"/>
      <c r="B1481" s="12"/>
      <c r="C1481" s="27" t="s">
        <v>140</v>
      </c>
      <c r="D1481" s="225" t="s">
        <v>75</v>
      </c>
      <c r="E1481" s="17" t="s">
        <v>675</v>
      </c>
      <c r="F1481" s="124"/>
      <c r="G1481" s="189" t="s">
        <v>752</v>
      </c>
      <c r="H1481" s="150">
        <v>6</v>
      </c>
      <c r="I1481" s="226">
        <v>0</v>
      </c>
      <c r="J1481" s="150">
        <v>6</v>
      </c>
      <c r="K1481" s="226">
        <v>1</v>
      </c>
      <c r="L1481" s="150"/>
      <c r="M1481" s="226"/>
      <c r="O1481" s="227">
        <f t="shared" ref="O1481:O1483" si="311">H1481+J1481+L1481</f>
        <v>12</v>
      </c>
      <c r="P1481" s="227">
        <f t="shared" ref="P1481:P1483" si="312">I1481+K1481+M1481</f>
        <v>1</v>
      </c>
      <c r="Q1481" s="227">
        <f>IF(H1481&gt;I1481,1,0)+IF(J1481&gt;K1481,1,0)+IF(L1481&gt;M1481,1,0)</f>
        <v>2</v>
      </c>
      <c r="R1481" s="31">
        <f>IF(H1481&lt;I1481,1,0)+IF(J1481&lt;K1481,1,0)+IF(L1481&lt;M1481,1,0)</f>
        <v>0</v>
      </c>
      <c r="S1481" s="31">
        <f>IF(Q1481&gt;R1481,1,0)</f>
        <v>1</v>
      </c>
      <c r="T1481" s="31">
        <f>IF(Q1481&lt;R1481,1,0)</f>
        <v>0</v>
      </c>
      <c r="V1481" s="26"/>
      <c r="W1481" s="23"/>
      <c r="Y1481" s="7"/>
    </row>
    <row r="1482" spans="1:25" ht="14.45" customHeight="1" thickBot="1" x14ac:dyDescent="0.25">
      <c r="A1482" s="12"/>
      <c r="B1482" s="12"/>
      <c r="C1482" s="17"/>
      <c r="D1482" s="225" t="s">
        <v>76</v>
      </c>
      <c r="E1482" s="17" t="s">
        <v>676</v>
      </c>
      <c r="F1482" s="124"/>
      <c r="G1482" s="189" t="s">
        <v>443</v>
      </c>
      <c r="H1482" s="150">
        <v>6</v>
      </c>
      <c r="I1482" s="226">
        <v>2</v>
      </c>
      <c r="J1482" s="150">
        <v>6</v>
      </c>
      <c r="K1482" s="226">
        <v>2</v>
      </c>
      <c r="L1482" s="150"/>
      <c r="M1482" s="226"/>
      <c r="O1482" s="9">
        <f t="shared" si="311"/>
        <v>12</v>
      </c>
      <c r="P1482" s="9">
        <f t="shared" si="312"/>
        <v>4</v>
      </c>
      <c r="Q1482" s="9">
        <f>IF(H1482&gt;I1482,1,0)+IF(J1482&gt;K1482,1,0)+IF(L1482&gt;M1482,1,0)</f>
        <v>2</v>
      </c>
      <c r="R1482" s="8">
        <f>IF(H1482&lt;I1482,1,0)+IF(J1482&lt;K1482,1,0)+IF(L1482&lt;M1482,1,0)</f>
        <v>0</v>
      </c>
      <c r="S1482" s="8">
        <f>IF(Q1482&gt;R1482,1,0)</f>
        <v>1</v>
      </c>
      <c r="T1482" s="8">
        <f>IF(Q1482&lt;R1482,1,0)</f>
        <v>0</v>
      </c>
      <c r="V1482" s="26"/>
      <c r="W1482" s="23"/>
      <c r="Y1482" s="7"/>
    </row>
    <row r="1483" spans="1:25" ht="14.45" customHeight="1" thickBot="1" x14ac:dyDescent="0.3">
      <c r="A1483" s="12"/>
      <c r="B1483" s="12"/>
      <c r="C1483" s="258"/>
      <c r="D1483" s="261" t="s">
        <v>77</v>
      </c>
      <c r="E1483" s="17" t="s">
        <v>675</v>
      </c>
      <c r="F1483" s="125"/>
      <c r="G1483" s="189" t="s">
        <v>444</v>
      </c>
      <c r="H1483" s="264">
        <v>6</v>
      </c>
      <c r="I1483" s="267">
        <v>0</v>
      </c>
      <c r="J1483" s="264">
        <v>6</v>
      </c>
      <c r="K1483" s="267">
        <v>0</v>
      </c>
      <c r="L1483" s="264"/>
      <c r="M1483" s="267"/>
      <c r="O1483" s="270">
        <f t="shared" si="311"/>
        <v>12</v>
      </c>
      <c r="P1483" s="270">
        <f t="shared" si="312"/>
        <v>0</v>
      </c>
      <c r="Q1483" s="270">
        <f>IF(H1483&gt;I1483,1,0)+IF(J1483&gt;K1483,1,0)+IF(L1483&gt;M1483,1,0)</f>
        <v>2</v>
      </c>
      <c r="R1483" s="270">
        <f>IF(H1483&lt;I1483,1,0)+IF(J1483&lt;K1483,1,0)+IF(L1483&lt;M1483,1,0)</f>
        <v>0</v>
      </c>
      <c r="S1483" s="270">
        <f>IF(Q1483&gt;R1483,1,0)</f>
        <v>1</v>
      </c>
      <c r="T1483" s="270">
        <f>IF(Q1483&lt;R1483,1,0)</f>
        <v>0</v>
      </c>
      <c r="V1483" s="22"/>
      <c r="W1483" s="23"/>
      <c r="Y1483" s="7"/>
    </row>
    <row r="1484" spans="1:25" ht="14.45" customHeight="1" thickBot="1" x14ac:dyDescent="0.25">
      <c r="A1484" s="12"/>
      <c r="B1484" s="12"/>
      <c r="C1484" s="259"/>
      <c r="D1484" s="262"/>
      <c r="E1484" s="32" t="s">
        <v>67</v>
      </c>
      <c r="F1484" s="126"/>
      <c r="G1484" s="190" t="s">
        <v>67</v>
      </c>
      <c r="H1484" s="265"/>
      <c r="I1484" s="268"/>
      <c r="J1484" s="265"/>
      <c r="K1484" s="268"/>
      <c r="L1484" s="265"/>
      <c r="M1484" s="268"/>
      <c r="O1484" s="271"/>
      <c r="P1484" s="271"/>
      <c r="Q1484" s="271"/>
      <c r="R1484" s="271"/>
      <c r="S1484" s="271"/>
      <c r="T1484" s="271"/>
      <c r="V1484" s="26"/>
      <c r="W1484" s="23"/>
      <c r="Y1484" s="7"/>
    </row>
    <row r="1485" spans="1:25" ht="14.45" customHeight="1" thickBot="1" x14ac:dyDescent="0.25">
      <c r="A1485" s="12"/>
      <c r="B1485" s="12"/>
      <c r="C1485" s="260"/>
      <c r="D1485" s="263"/>
      <c r="E1485" s="17" t="s">
        <v>677</v>
      </c>
      <c r="F1485" s="127"/>
      <c r="G1485" s="189" t="s">
        <v>443</v>
      </c>
      <c r="H1485" s="266"/>
      <c r="I1485" s="269"/>
      <c r="J1485" s="266"/>
      <c r="K1485" s="269"/>
      <c r="L1485" s="266"/>
      <c r="M1485" s="269"/>
      <c r="O1485" s="272"/>
      <c r="P1485" s="272"/>
      <c r="Q1485" s="272"/>
      <c r="R1485" s="272"/>
      <c r="S1485" s="272"/>
      <c r="T1485" s="272"/>
      <c r="V1485" s="26"/>
      <c r="Y1485" s="7"/>
    </row>
    <row r="1486" spans="1:25" ht="12" thickBot="1" x14ac:dyDescent="0.25">
      <c r="O1486" s="8">
        <f t="shared" ref="O1486:T1486" si="313">O1481+O1482+O1483</f>
        <v>36</v>
      </c>
      <c r="P1486" s="8">
        <f t="shared" si="313"/>
        <v>5</v>
      </c>
      <c r="Q1486" s="9">
        <f t="shared" si="313"/>
        <v>6</v>
      </c>
      <c r="R1486" s="8">
        <f t="shared" si="313"/>
        <v>0</v>
      </c>
      <c r="S1486" s="8">
        <f t="shared" si="313"/>
        <v>3</v>
      </c>
      <c r="T1486" s="8">
        <f t="shared" si="313"/>
        <v>0</v>
      </c>
    </row>
    <row r="1487" spans="1:25" ht="14.45" customHeight="1" x14ac:dyDescent="0.2">
      <c r="A1487" s="12"/>
      <c r="B1487" s="12"/>
      <c r="C1487" s="273" t="s">
        <v>100</v>
      </c>
      <c r="D1487" s="274"/>
      <c r="E1487" s="274"/>
      <c r="F1487" s="274"/>
      <c r="G1487" s="274"/>
      <c r="H1487" s="274"/>
      <c r="I1487" s="274"/>
      <c r="J1487" s="274"/>
      <c r="K1487" s="274"/>
      <c r="L1487" s="274"/>
      <c r="M1487" s="275"/>
    </row>
    <row r="1488" spans="1:25" ht="14.45" customHeight="1" thickBot="1" x14ac:dyDescent="0.25">
      <c r="A1488" s="12"/>
      <c r="B1488" s="12"/>
      <c r="C1488" s="276"/>
      <c r="D1488" s="277"/>
      <c r="E1488" s="277"/>
      <c r="F1488" s="277"/>
      <c r="G1488" s="277"/>
      <c r="H1488" s="277"/>
      <c r="I1488" s="277"/>
      <c r="J1488" s="277"/>
      <c r="K1488" s="277"/>
      <c r="L1488" s="277"/>
      <c r="M1488" s="278"/>
    </row>
    <row r="1489" spans="1:25" ht="14.45" customHeight="1" thickBot="1" x14ac:dyDescent="0.25">
      <c r="A1489" s="12"/>
      <c r="B1489" s="12"/>
      <c r="C1489" s="279" t="s">
        <v>13</v>
      </c>
      <c r="D1489" s="280"/>
      <c r="E1489" s="279" t="s">
        <v>63</v>
      </c>
      <c r="F1489" s="280"/>
      <c r="G1489" s="13" t="s">
        <v>64</v>
      </c>
      <c r="H1489" s="281" t="s">
        <v>65</v>
      </c>
      <c r="I1489" s="282"/>
      <c r="J1489" s="282"/>
      <c r="K1489" s="282"/>
      <c r="L1489" s="282"/>
      <c r="M1489" s="283"/>
      <c r="R1489" s="14"/>
      <c r="S1489" s="15"/>
      <c r="T1489" s="16"/>
      <c r="U1489" s="16"/>
    </row>
    <row r="1490" spans="1:25" ht="14.45" customHeight="1" thickBot="1" x14ac:dyDescent="0.25">
      <c r="A1490" s="12"/>
      <c r="B1490" s="12"/>
      <c r="C1490" s="284">
        <v>44728</v>
      </c>
      <c r="D1490" s="285"/>
      <c r="E1490" s="286" t="s">
        <v>8</v>
      </c>
      <c r="F1490" s="287"/>
      <c r="G1490" s="17" t="s">
        <v>93</v>
      </c>
      <c r="H1490" s="281"/>
      <c r="I1490" s="282"/>
      <c r="J1490" s="282"/>
      <c r="K1490" s="282"/>
      <c r="L1490" s="282"/>
      <c r="M1490" s="283"/>
    </row>
    <row r="1491" spans="1:25" ht="14.45" customHeight="1" thickBot="1" x14ac:dyDescent="0.25">
      <c r="A1491" s="12"/>
      <c r="B1491" s="12"/>
      <c r="C1491" s="286"/>
      <c r="D1491" s="288"/>
      <c r="E1491" s="288"/>
      <c r="F1491" s="288"/>
      <c r="G1491" s="288"/>
      <c r="H1491" s="288"/>
      <c r="I1491" s="288"/>
      <c r="J1491" s="288"/>
      <c r="K1491" s="288"/>
      <c r="L1491" s="288"/>
      <c r="M1491" s="287"/>
    </row>
    <row r="1492" spans="1:25" ht="14.45" customHeight="1" thickBot="1" x14ac:dyDescent="0.25">
      <c r="A1492" s="12"/>
      <c r="B1492" s="12"/>
      <c r="C1492" s="18" t="s">
        <v>15</v>
      </c>
      <c r="D1492" s="228"/>
      <c r="E1492" s="18" t="s">
        <v>66</v>
      </c>
      <c r="F1492" s="121" t="s">
        <v>67</v>
      </c>
      <c r="G1492" s="18" t="s">
        <v>66</v>
      </c>
      <c r="H1492" s="289" t="s">
        <v>62</v>
      </c>
      <c r="I1492" s="290"/>
      <c r="J1492" s="290"/>
      <c r="K1492" s="290"/>
      <c r="L1492" s="290"/>
      <c r="M1492" s="291"/>
      <c r="Y1492" s="7"/>
    </row>
    <row r="1493" spans="1:25" ht="14.45" customHeight="1" thickBot="1" x14ac:dyDescent="0.3">
      <c r="A1493" s="12"/>
      <c r="B1493" s="12"/>
      <c r="C1493" s="20"/>
      <c r="D1493" s="21"/>
      <c r="E1493" s="117" t="s">
        <v>379</v>
      </c>
      <c r="F1493" s="117" t="s">
        <v>95</v>
      </c>
      <c r="G1493" s="117" t="s">
        <v>134</v>
      </c>
      <c r="H1493" s="289">
        <f>S1500</f>
        <v>3</v>
      </c>
      <c r="I1493" s="290"/>
      <c r="J1493" s="291"/>
      <c r="K1493" s="289">
        <f>T1500</f>
        <v>0</v>
      </c>
      <c r="L1493" s="290"/>
      <c r="M1493" s="291"/>
      <c r="V1493" s="22"/>
      <c r="W1493" s="23"/>
      <c r="Y1493" s="7"/>
    </row>
    <row r="1494" spans="1:25" ht="14.45" customHeight="1" thickBot="1" x14ac:dyDescent="0.25">
      <c r="A1494" s="12"/>
      <c r="B1494" s="12"/>
      <c r="C1494" s="24" t="s">
        <v>14</v>
      </c>
      <c r="D1494" s="25" t="s">
        <v>68</v>
      </c>
      <c r="E1494" s="24" t="s">
        <v>69</v>
      </c>
      <c r="F1494" s="123"/>
      <c r="G1494" s="24" t="s">
        <v>69</v>
      </c>
      <c r="H1494" s="281" t="s">
        <v>70</v>
      </c>
      <c r="I1494" s="283"/>
      <c r="J1494" s="281" t="s">
        <v>71</v>
      </c>
      <c r="K1494" s="283"/>
      <c r="L1494" s="281" t="s">
        <v>72</v>
      </c>
      <c r="M1494" s="283"/>
      <c r="O1494" s="292" t="s">
        <v>73</v>
      </c>
      <c r="P1494" s="293"/>
      <c r="Q1494" s="292" t="s">
        <v>74</v>
      </c>
      <c r="R1494" s="293"/>
      <c r="S1494" s="292" t="s">
        <v>68</v>
      </c>
      <c r="T1494" s="293"/>
      <c r="V1494" s="26"/>
      <c r="W1494" s="23"/>
      <c r="Y1494" s="7"/>
    </row>
    <row r="1495" spans="1:25" ht="14.45" customHeight="1" thickBot="1" x14ac:dyDescent="0.25">
      <c r="A1495" s="12"/>
      <c r="B1495" s="12"/>
      <c r="C1495" s="27" t="s">
        <v>142</v>
      </c>
      <c r="D1495" s="225" t="s">
        <v>75</v>
      </c>
      <c r="E1495" s="17" t="s">
        <v>741</v>
      </c>
      <c r="F1495" s="124"/>
      <c r="G1495" s="189" t="s">
        <v>312</v>
      </c>
      <c r="H1495" s="150">
        <v>6</v>
      </c>
      <c r="I1495" s="226">
        <v>2</v>
      </c>
      <c r="J1495" s="150">
        <v>6</v>
      </c>
      <c r="K1495" s="226">
        <v>0</v>
      </c>
      <c r="L1495" s="150"/>
      <c r="M1495" s="226"/>
      <c r="O1495" s="227">
        <f t="shared" ref="O1495:O1497" si="314">H1495+J1495+L1495</f>
        <v>12</v>
      </c>
      <c r="P1495" s="227">
        <f t="shared" ref="P1495:P1497" si="315">I1495+K1495+M1495</f>
        <v>2</v>
      </c>
      <c r="Q1495" s="227">
        <f>IF(H1495&gt;I1495,1,0)+IF(J1495&gt;K1495,1,0)+IF(L1495&gt;M1495,1,0)</f>
        <v>2</v>
      </c>
      <c r="R1495" s="31">
        <f>IF(H1495&lt;I1495,1,0)+IF(J1495&lt;K1495,1,0)+IF(L1495&lt;M1495,1,0)</f>
        <v>0</v>
      </c>
      <c r="S1495" s="31">
        <f>IF(Q1495&gt;R1495,1,0)</f>
        <v>1</v>
      </c>
      <c r="T1495" s="31">
        <f>IF(Q1495&lt;R1495,1,0)</f>
        <v>0</v>
      </c>
      <c r="V1495" s="26"/>
      <c r="W1495" s="23"/>
      <c r="Y1495" s="7"/>
    </row>
    <row r="1496" spans="1:25" ht="14.45" customHeight="1" thickBot="1" x14ac:dyDescent="0.25">
      <c r="A1496" s="12"/>
      <c r="B1496" s="12"/>
      <c r="C1496" s="17"/>
      <c r="D1496" s="225" t="s">
        <v>76</v>
      </c>
      <c r="E1496" s="17" t="s">
        <v>552</v>
      </c>
      <c r="F1496" s="124"/>
      <c r="G1496" s="189" t="s">
        <v>313</v>
      </c>
      <c r="H1496" s="150">
        <v>6</v>
      </c>
      <c r="I1496" s="226">
        <v>0</v>
      </c>
      <c r="J1496" s="150">
        <v>6</v>
      </c>
      <c r="K1496" s="226">
        <v>0</v>
      </c>
      <c r="L1496" s="150"/>
      <c r="M1496" s="226"/>
      <c r="O1496" s="9">
        <f t="shared" si="314"/>
        <v>12</v>
      </c>
      <c r="P1496" s="9">
        <f t="shared" si="315"/>
        <v>0</v>
      </c>
      <c r="Q1496" s="9">
        <f>IF(H1496&gt;I1496,1,0)+IF(J1496&gt;K1496,1,0)+IF(L1496&gt;M1496,1,0)</f>
        <v>2</v>
      </c>
      <c r="R1496" s="8">
        <f>IF(H1496&lt;I1496,1,0)+IF(J1496&lt;K1496,1,0)+IF(L1496&lt;M1496,1,0)</f>
        <v>0</v>
      </c>
      <c r="S1496" s="8">
        <f>IF(Q1496&gt;R1496,1,0)</f>
        <v>1</v>
      </c>
      <c r="T1496" s="8">
        <f>IF(Q1496&lt;R1496,1,0)</f>
        <v>0</v>
      </c>
      <c r="V1496" s="26"/>
      <c r="W1496" s="23"/>
      <c r="Y1496" s="7"/>
    </row>
    <row r="1497" spans="1:25" ht="14.45" customHeight="1" thickBot="1" x14ac:dyDescent="0.3">
      <c r="A1497" s="12"/>
      <c r="B1497" s="12"/>
      <c r="C1497" s="258"/>
      <c r="D1497" s="261" t="s">
        <v>77</v>
      </c>
      <c r="E1497" s="17" t="s">
        <v>553</v>
      </c>
      <c r="F1497" s="125"/>
      <c r="G1497" s="189" t="s">
        <v>314</v>
      </c>
      <c r="H1497" s="264">
        <v>6</v>
      </c>
      <c r="I1497" s="267">
        <v>1</v>
      </c>
      <c r="J1497" s="264">
        <v>6</v>
      </c>
      <c r="K1497" s="267">
        <v>0</v>
      </c>
      <c r="L1497" s="264"/>
      <c r="M1497" s="267"/>
      <c r="O1497" s="270">
        <f t="shared" si="314"/>
        <v>12</v>
      </c>
      <c r="P1497" s="270">
        <f t="shared" si="315"/>
        <v>1</v>
      </c>
      <c r="Q1497" s="270">
        <f>IF(H1497&gt;I1497,1,0)+IF(J1497&gt;K1497,1,0)+IF(L1497&gt;M1497,1,0)</f>
        <v>2</v>
      </c>
      <c r="R1497" s="270">
        <f>IF(H1497&lt;I1497,1,0)+IF(J1497&lt;K1497,1,0)+IF(L1497&lt;M1497,1,0)</f>
        <v>0</v>
      </c>
      <c r="S1497" s="270">
        <f>IF(Q1497&gt;R1497,1,0)</f>
        <v>1</v>
      </c>
      <c r="T1497" s="270">
        <f>IF(Q1497&lt;R1497,1,0)</f>
        <v>0</v>
      </c>
      <c r="V1497" s="22"/>
      <c r="W1497" s="23"/>
      <c r="Y1497" s="7"/>
    </row>
    <row r="1498" spans="1:25" ht="14.45" customHeight="1" thickBot="1" x14ac:dyDescent="0.25">
      <c r="A1498" s="12"/>
      <c r="B1498" s="12"/>
      <c r="C1498" s="259"/>
      <c r="D1498" s="262"/>
      <c r="E1498" s="32" t="s">
        <v>67</v>
      </c>
      <c r="F1498" s="126"/>
      <c r="G1498" s="190" t="s">
        <v>67</v>
      </c>
      <c r="H1498" s="265"/>
      <c r="I1498" s="268"/>
      <c r="J1498" s="265"/>
      <c r="K1498" s="268"/>
      <c r="L1498" s="265"/>
      <c r="M1498" s="268"/>
      <c r="O1498" s="271"/>
      <c r="P1498" s="271"/>
      <c r="Q1498" s="271"/>
      <c r="R1498" s="271"/>
      <c r="S1498" s="271"/>
      <c r="T1498" s="271"/>
      <c r="V1498" s="26"/>
      <c r="W1498" s="23"/>
      <c r="Y1498" s="7"/>
    </row>
    <row r="1499" spans="1:25" ht="14.45" customHeight="1" thickBot="1" x14ac:dyDescent="0.25">
      <c r="A1499" s="12"/>
      <c r="B1499" s="12"/>
      <c r="C1499" s="260"/>
      <c r="D1499" s="263"/>
      <c r="E1499" s="17" t="s">
        <v>554</v>
      </c>
      <c r="F1499" s="127"/>
      <c r="G1499" s="189" t="s">
        <v>315</v>
      </c>
      <c r="H1499" s="266"/>
      <c r="I1499" s="269"/>
      <c r="J1499" s="266"/>
      <c r="K1499" s="269"/>
      <c r="L1499" s="266"/>
      <c r="M1499" s="269"/>
      <c r="O1499" s="272"/>
      <c r="P1499" s="272"/>
      <c r="Q1499" s="272"/>
      <c r="R1499" s="272"/>
      <c r="S1499" s="272"/>
      <c r="T1499" s="272"/>
      <c r="V1499" s="26"/>
      <c r="Y1499" s="7"/>
    </row>
    <row r="1500" spans="1:25" ht="12" thickBot="1" x14ac:dyDescent="0.25">
      <c r="O1500" s="8">
        <f t="shared" ref="O1500:T1500" si="316">O1495+O1496+O1497</f>
        <v>36</v>
      </c>
      <c r="P1500" s="8">
        <f t="shared" si="316"/>
        <v>3</v>
      </c>
      <c r="Q1500" s="9">
        <f t="shared" si="316"/>
        <v>6</v>
      </c>
      <c r="R1500" s="8">
        <f t="shared" si="316"/>
        <v>0</v>
      </c>
      <c r="S1500" s="8">
        <f t="shared" si="316"/>
        <v>3</v>
      </c>
      <c r="T1500" s="8">
        <f t="shared" si="316"/>
        <v>0</v>
      </c>
    </row>
    <row r="1501" spans="1:25" ht="14.45" customHeight="1" x14ac:dyDescent="0.2">
      <c r="A1501" s="12"/>
      <c r="B1501" s="12"/>
      <c r="C1501" s="273" t="s">
        <v>100</v>
      </c>
      <c r="D1501" s="274"/>
      <c r="E1501" s="274"/>
      <c r="F1501" s="274"/>
      <c r="G1501" s="274"/>
      <c r="H1501" s="274"/>
      <c r="I1501" s="274"/>
      <c r="J1501" s="274"/>
      <c r="K1501" s="274"/>
      <c r="L1501" s="274"/>
      <c r="M1501" s="275"/>
    </row>
    <row r="1502" spans="1:25" ht="14.45" customHeight="1" thickBot="1" x14ac:dyDescent="0.25">
      <c r="A1502" s="12"/>
      <c r="B1502" s="12"/>
      <c r="C1502" s="276"/>
      <c r="D1502" s="277"/>
      <c r="E1502" s="277"/>
      <c r="F1502" s="277"/>
      <c r="G1502" s="277"/>
      <c r="H1502" s="277"/>
      <c r="I1502" s="277"/>
      <c r="J1502" s="277"/>
      <c r="K1502" s="277"/>
      <c r="L1502" s="277"/>
      <c r="M1502" s="278"/>
    </row>
    <row r="1503" spans="1:25" ht="14.45" customHeight="1" thickBot="1" x14ac:dyDescent="0.25">
      <c r="A1503" s="12"/>
      <c r="B1503" s="12"/>
      <c r="C1503" s="279" t="s">
        <v>13</v>
      </c>
      <c r="D1503" s="280"/>
      <c r="E1503" s="279" t="s">
        <v>63</v>
      </c>
      <c r="F1503" s="280"/>
      <c r="G1503" s="13" t="s">
        <v>64</v>
      </c>
      <c r="H1503" s="281" t="s">
        <v>65</v>
      </c>
      <c r="I1503" s="282"/>
      <c r="J1503" s="282"/>
      <c r="K1503" s="282"/>
      <c r="L1503" s="282"/>
      <c r="M1503" s="283"/>
      <c r="R1503" s="14"/>
      <c r="S1503" s="15"/>
      <c r="T1503" s="16"/>
      <c r="U1503" s="16"/>
    </row>
    <row r="1504" spans="1:25" ht="14.45" customHeight="1" thickBot="1" x14ac:dyDescent="0.25">
      <c r="A1504" s="12"/>
      <c r="B1504" s="12"/>
      <c r="C1504" s="284">
        <v>44728</v>
      </c>
      <c r="D1504" s="285"/>
      <c r="E1504" s="286" t="s">
        <v>8</v>
      </c>
      <c r="F1504" s="287"/>
      <c r="G1504" s="17" t="s">
        <v>93</v>
      </c>
      <c r="H1504" s="281"/>
      <c r="I1504" s="282"/>
      <c r="J1504" s="282"/>
      <c r="K1504" s="282"/>
      <c r="L1504" s="282"/>
      <c r="M1504" s="283"/>
    </row>
    <row r="1505" spans="1:25" ht="14.45" customHeight="1" thickBot="1" x14ac:dyDescent="0.25">
      <c r="A1505" s="12"/>
      <c r="B1505" s="12"/>
      <c r="C1505" s="286"/>
      <c r="D1505" s="288"/>
      <c r="E1505" s="288"/>
      <c r="F1505" s="288"/>
      <c r="G1505" s="288"/>
      <c r="H1505" s="288"/>
      <c r="I1505" s="288"/>
      <c r="J1505" s="288"/>
      <c r="K1505" s="288"/>
      <c r="L1505" s="288"/>
      <c r="M1505" s="287"/>
    </row>
    <row r="1506" spans="1:25" ht="14.45" customHeight="1" thickBot="1" x14ac:dyDescent="0.25">
      <c r="A1506" s="12"/>
      <c r="B1506" s="12"/>
      <c r="C1506" s="18" t="s">
        <v>15</v>
      </c>
      <c r="D1506" s="228"/>
      <c r="E1506" s="18" t="s">
        <v>66</v>
      </c>
      <c r="F1506" s="121" t="s">
        <v>67</v>
      </c>
      <c r="G1506" s="18" t="s">
        <v>66</v>
      </c>
      <c r="H1506" s="289" t="s">
        <v>62</v>
      </c>
      <c r="I1506" s="290"/>
      <c r="J1506" s="290"/>
      <c r="K1506" s="290"/>
      <c r="L1506" s="290"/>
      <c r="M1506" s="291"/>
      <c r="Y1506" s="7"/>
    </row>
    <row r="1507" spans="1:25" ht="14.45" customHeight="1" thickBot="1" x14ac:dyDescent="0.3">
      <c r="A1507" s="12"/>
      <c r="B1507" s="12"/>
      <c r="C1507" s="20"/>
      <c r="D1507" s="21"/>
      <c r="E1507" s="117" t="s">
        <v>135</v>
      </c>
      <c r="F1507" s="117" t="s">
        <v>95</v>
      </c>
      <c r="G1507" s="117" t="s">
        <v>132</v>
      </c>
      <c r="H1507" s="289">
        <f>S1514</f>
        <v>3</v>
      </c>
      <c r="I1507" s="290"/>
      <c r="J1507" s="291"/>
      <c r="K1507" s="289">
        <f>T1514</f>
        <v>0</v>
      </c>
      <c r="L1507" s="290"/>
      <c r="M1507" s="291"/>
      <c r="V1507" s="22"/>
      <c r="W1507" s="23"/>
      <c r="Y1507" s="7"/>
    </row>
    <row r="1508" spans="1:25" ht="14.45" customHeight="1" thickBot="1" x14ac:dyDescent="0.25">
      <c r="A1508" s="12"/>
      <c r="B1508" s="12"/>
      <c r="C1508" s="24" t="s">
        <v>14</v>
      </c>
      <c r="D1508" s="25" t="s">
        <v>68</v>
      </c>
      <c r="E1508" s="24" t="s">
        <v>69</v>
      </c>
      <c r="F1508" s="123"/>
      <c r="G1508" s="24" t="s">
        <v>69</v>
      </c>
      <c r="H1508" s="281" t="s">
        <v>70</v>
      </c>
      <c r="I1508" s="283"/>
      <c r="J1508" s="281" t="s">
        <v>71</v>
      </c>
      <c r="K1508" s="283"/>
      <c r="L1508" s="281" t="s">
        <v>72</v>
      </c>
      <c r="M1508" s="283"/>
      <c r="O1508" s="292" t="s">
        <v>73</v>
      </c>
      <c r="P1508" s="293"/>
      <c r="Q1508" s="292" t="s">
        <v>74</v>
      </c>
      <c r="R1508" s="293"/>
      <c r="S1508" s="292" t="s">
        <v>68</v>
      </c>
      <c r="T1508" s="293"/>
      <c r="V1508" s="26"/>
      <c r="W1508" s="23"/>
      <c r="Y1508" s="7"/>
    </row>
    <row r="1509" spans="1:25" ht="14.45" customHeight="1" thickBot="1" x14ac:dyDescent="0.25">
      <c r="A1509" s="12"/>
      <c r="B1509" s="12"/>
      <c r="C1509" s="27" t="s">
        <v>142</v>
      </c>
      <c r="D1509" s="225" t="s">
        <v>75</v>
      </c>
      <c r="E1509" s="17" t="s">
        <v>84</v>
      </c>
      <c r="F1509" s="124"/>
      <c r="G1509" s="189" t="s">
        <v>296</v>
      </c>
      <c r="H1509" s="150">
        <v>6</v>
      </c>
      <c r="I1509" s="226">
        <v>3</v>
      </c>
      <c r="J1509" s="150">
        <v>6</v>
      </c>
      <c r="K1509" s="226">
        <v>2</v>
      </c>
      <c r="L1509" s="150"/>
      <c r="M1509" s="226"/>
      <c r="O1509" s="227">
        <f t="shared" ref="O1509:O1511" si="317">H1509+J1509+L1509</f>
        <v>12</v>
      </c>
      <c r="P1509" s="227">
        <f t="shared" ref="P1509:P1511" si="318">I1509+K1509+M1509</f>
        <v>5</v>
      </c>
      <c r="Q1509" s="227">
        <f>IF(H1509&gt;I1509,1,0)+IF(J1509&gt;K1509,1,0)+IF(L1509&gt;M1509,1,0)</f>
        <v>2</v>
      </c>
      <c r="R1509" s="31">
        <f>IF(H1509&lt;I1509,1,0)+IF(J1509&lt;K1509,1,0)+IF(L1509&lt;M1509,1,0)</f>
        <v>0</v>
      </c>
      <c r="S1509" s="31">
        <f>IF(Q1509&gt;R1509,1,0)</f>
        <v>1</v>
      </c>
      <c r="T1509" s="31">
        <f>IF(Q1509&lt;R1509,1,0)</f>
        <v>0</v>
      </c>
      <c r="V1509" s="26"/>
      <c r="W1509" s="23"/>
      <c r="Y1509" s="7"/>
    </row>
    <row r="1510" spans="1:25" ht="14.45" customHeight="1" thickBot="1" x14ac:dyDescent="0.25">
      <c r="A1510" s="12"/>
      <c r="B1510" s="12"/>
      <c r="C1510" s="17"/>
      <c r="D1510" s="225" t="s">
        <v>76</v>
      </c>
      <c r="E1510" s="17" t="s">
        <v>310</v>
      </c>
      <c r="F1510" s="124"/>
      <c r="G1510" s="189" t="s">
        <v>297</v>
      </c>
      <c r="H1510" s="150">
        <v>6</v>
      </c>
      <c r="I1510" s="226">
        <v>0</v>
      </c>
      <c r="J1510" s="150">
        <v>6</v>
      </c>
      <c r="K1510" s="226">
        <v>2</v>
      </c>
      <c r="L1510" s="150"/>
      <c r="M1510" s="226"/>
      <c r="O1510" s="9">
        <f t="shared" si="317"/>
        <v>12</v>
      </c>
      <c r="P1510" s="9">
        <f t="shared" si="318"/>
        <v>2</v>
      </c>
      <c r="Q1510" s="9">
        <f>IF(H1510&gt;I1510,1,0)+IF(J1510&gt;K1510,1,0)+IF(L1510&gt;M1510,1,0)</f>
        <v>2</v>
      </c>
      <c r="R1510" s="8">
        <f>IF(H1510&lt;I1510,1,0)+IF(J1510&lt;K1510,1,0)+IF(L1510&lt;M1510,1,0)</f>
        <v>0</v>
      </c>
      <c r="S1510" s="8">
        <f>IF(Q1510&gt;R1510,1,0)</f>
        <v>1</v>
      </c>
      <c r="T1510" s="8">
        <f>IF(Q1510&lt;R1510,1,0)</f>
        <v>0</v>
      </c>
      <c r="V1510" s="26"/>
      <c r="W1510" s="23"/>
      <c r="Y1510" s="7"/>
    </row>
    <row r="1511" spans="1:25" ht="14.45" customHeight="1" thickBot="1" x14ac:dyDescent="0.3">
      <c r="A1511" s="12"/>
      <c r="B1511" s="12"/>
      <c r="C1511" s="258"/>
      <c r="D1511" s="261" t="s">
        <v>77</v>
      </c>
      <c r="E1511" s="17" t="s">
        <v>79</v>
      </c>
      <c r="F1511" s="125"/>
      <c r="G1511" s="189" t="s">
        <v>418</v>
      </c>
      <c r="H1511" s="264">
        <v>6</v>
      </c>
      <c r="I1511" s="267">
        <v>4</v>
      </c>
      <c r="J1511" s="264">
        <v>6</v>
      </c>
      <c r="K1511" s="267">
        <v>3</v>
      </c>
      <c r="L1511" s="264"/>
      <c r="M1511" s="267"/>
      <c r="O1511" s="270">
        <f t="shared" si="317"/>
        <v>12</v>
      </c>
      <c r="P1511" s="270">
        <f t="shared" si="318"/>
        <v>7</v>
      </c>
      <c r="Q1511" s="270">
        <f>IF(H1511&gt;I1511,1,0)+IF(J1511&gt;K1511,1,0)+IF(L1511&gt;M1511,1,0)</f>
        <v>2</v>
      </c>
      <c r="R1511" s="270">
        <f>IF(H1511&lt;I1511,1,0)+IF(J1511&lt;K1511,1,0)+IF(L1511&lt;M1511,1,0)</f>
        <v>0</v>
      </c>
      <c r="S1511" s="270">
        <f>IF(Q1511&gt;R1511,1,0)</f>
        <v>1</v>
      </c>
      <c r="T1511" s="270">
        <f>IF(Q1511&lt;R1511,1,0)</f>
        <v>0</v>
      </c>
      <c r="V1511" s="22"/>
      <c r="W1511" s="23"/>
      <c r="Y1511" s="7"/>
    </row>
    <row r="1512" spans="1:25" ht="14.45" customHeight="1" thickBot="1" x14ac:dyDescent="0.25">
      <c r="A1512" s="12"/>
      <c r="B1512" s="12"/>
      <c r="C1512" s="259"/>
      <c r="D1512" s="262"/>
      <c r="E1512" s="32" t="s">
        <v>67</v>
      </c>
      <c r="F1512" s="126"/>
      <c r="G1512" s="190" t="s">
        <v>67</v>
      </c>
      <c r="H1512" s="265"/>
      <c r="I1512" s="268"/>
      <c r="J1512" s="265"/>
      <c r="K1512" s="268"/>
      <c r="L1512" s="265"/>
      <c r="M1512" s="268"/>
      <c r="O1512" s="271"/>
      <c r="P1512" s="271"/>
      <c r="Q1512" s="271"/>
      <c r="R1512" s="271"/>
      <c r="S1512" s="271"/>
      <c r="T1512" s="271"/>
      <c r="V1512" s="26"/>
      <c r="W1512" s="23"/>
      <c r="Y1512" s="7"/>
    </row>
    <row r="1513" spans="1:25" ht="14.45" customHeight="1" thickBot="1" x14ac:dyDescent="0.25">
      <c r="A1513" s="12"/>
      <c r="B1513" s="12"/>
      <c r="C1513" s="260"/>
      <c r="D1513" s="263"/>
      <c r="E1513" s="17" t="s">
        <v>311</v>
      </c>
      <c r="F1513" s="127"/>
      <c r="G1513" s="189" t="s">
        <v>797</v>
      </c>
      <c r="H1513" s="266"/>
      <c r="I1513" s="269"/>
      <c r="J1513" s="266"/>
      <c r="K1513" s="269"/>
      <c r="L1513" s="266"/>
      <c r="M1513" s="269"/>
      <c r="O1513" s="272"/>
      <c r="P1513" s="272"/>
      <c r="Q1513" s="272"/>
      <c r="R1513" s="272"/>
      <c r="S1513" s="272"/>
      <c r="T1513" s="272"/>
      <c r="V1513" s="26"/>
      <c r="Y1513" s="7"/>
    </row>
    <row r="1514" spans="1:25" ht="12" thickBot="1" x14ac:dyDescent="0.25">
      <c r="O1514" s="8">
        <f t="shared" ref="O1514:T1514" si="319">O1509+O1510+O1511</f>
        <v>36</v>
      </c>
      <c r="P1514" s="8">
        <f t="shared" si="319"/>
        <v>14</v>
      </c>
      <c r="Q1514" s="9">
        <f t="shared" si="319"/>
        <v>6</v>
      </c>
      <c r="R1514" s="8">
        <f t="shared" si="319"/>
        <v>0</v>
      </c>
      <c r="S1514" s="8">
        <f t="shared" si="319"/>
        <v>3</v>
      </c>
      <c r="T1514" s="8">
        <f t="shared" si="319"/>
        <v>0</v>
      </c>
    </row>
    <row r="1515" spans="1:25" ht="14.45" customHeight="1" x14ac:dyDescent="0.2">
      <c r="A1515" s="12"/>
      <c r="B1515" s="12"/>
      <c r="C1515" s="273" t="s">
        <v>100</v>
      </c>
      <c r="D1515" s="274"/>
      <c r="E1515" s="274"/>
      <c r="F1515" s="274"/>
      <c r="G1515" s="274"/>
      <c r="H1515" s="274"/>
      <c r="I1515" s="274"/>
      <c r="J1515" s="274"/>
      <c r="K1515" s="274"/>
      <c r="L1515" s="274"/>
      <c r="M1515" s="275"/>
    </row>
    <row r="1516" spans="1:25" ht="14.45" customHeight="1" thickBot="1" x14ac:dyDescent="0.25">
      <c r="A1516" s="12"/>
      <c r="B1516" s="12"/>
      <c r="C1516" s="276"/>
      <c r="D1516" s="277"/>
      <c r="E1516" s="277"/>
      <c r="F1516" s="277"/>
      <c r="G1516" s="277"/>
      <c r="H1516" s="277"/>
      <c r="I1516" s="277"/>
      <c r="J1516" s="277"/>
      <c r="K1516" s="277"/>
      <c r="L1516" s="277"/>
      <c r="M1516" s="278"/>
    </row>
    <row r="1517" spans="1:25" ht="14.45" customHeight="1" thickBot="1" x14ac:dyDescent="0.25">
      <c r="A1517" s="12"/>
      <c r="B1517" s="12"/>
      <c r="C1517" s="279" t="s">
        <v>13</v>
      </c>
      <c r="D1517" s="280"/>
      <c r="E1517" s="279" t="s">
        <v>63</v>
      </c>
      <c r="F1517" s="280"/>
      <c r="G1517" s="13" t="s">
        <v>64</v>
      </c>
      <c r="H1517" s="281" t="s">
        <v>65</v>
      </c>
      <c r="I1517" s="282"/>
      <c r="J1517" s="282"/>
      <c r="K1517" s="282"/>
      <c r="L1517" s="282"/>
      <c r="M1517" s="283"/>
      <c r="R1517" s="14"/>
      <c r="S1517" s="15"/>
      <c r="T1517" s="16"/>
      <c r="U1517" s="16"/>
    </row>
    <row r="1518" spans="1:25" ht="14.45" customHeight="1" thickBot="1" x14ac:dyDescent="0.25">
      <c r="A1518" s="12"/>
      <c r="B1518" s="12"/>
      <c r="C1518" s="284">
        <v>44728</v>
      </c>
      <c r="D1518" s="285"/>
      <c r="E1518" s="286" t="s">
        <v>7</v>
      </c>
      <c r="F1518" s="287"/>
      <c r="G1518" s="17" t="s">
        <v>93</v>
      </c>
      <c r="H1518" s="281"/>
      <c r="I1518" s="282"/>
      <c r="J1518" s="282"/>
      <c r="K1518" s="282"/>
      <c r="L1518" s="282"/>
      <c r="M1518" s="283"/>
    </row>
    <row r="1519" spans="1:25" ht="14.45" customHeight="1" thickBot="1" x14ac:dyDescent="0.25">
      <c r="A1519" s="12"/>
      <c r="B1519" s="12"/>
      <c r="C1519" s="286"/>
      <c r="D1519" s="288"/>
      <c r="E1519" s="288"/>
      <c r="F1519" s="288"/>
      <c r="G1519" s="288"/>
      <c r="H1519" s="288"/>
      <c r="I1519" s="288"/>
      <c r="J1519" s="288"/>
      <c r="K1519" s="288"/>
      <c r="L1519" s="288"/>
      <c r="M1519" s="287"/>
    </row>
    <row r="1520" spans="1:25" ht="14.45" customHeight="1" thickBot="1" x14ac:dyDescent="0.25">
      <c r="A1520" s="12"/>
      <c r="B1520" s="12"/>
      <c r="C1520" s="18" t="s">
        <v>15</v>
      </c>
      <c r="D1520" s="228"/>
      <c r="E1520" s="18" t="s">
        <v>66</v>
      </c>
      <c r="F1520" s="121" t="s">
        <v>67</v>
      </c>
      <c r="G1520" s="18" t="s">
        <v>66</v>
      </c>
      <c r="H1520" s="289" t="s">
        <v>62</v>
      </c>
      <c r="I1520" s="290"/>
      <c r="J1520" s="290"/>
      <c r="K1520" s="290"/>
      <c r="L1520" s="290"/>
      <c r="M1520" s="291"/>
      <c r="Y1520" s="7"/>
    </row>
    <row r="1521" spans="1:25" ht="14.45" customHeight="1" thickBot="1" x14ac:dyDescent="0.3">
      <c r="A1521" s="12"/>
      <c r="B1521" s="12"/>
      <c r="C1521" s="20"/>
      <c r="D1521" s="21"/>
      <c r="E1521" s="117" t="s">
        <v>380</v>
      </c>
      <c r="F1521" s="117" t="s">
        <v>95</v>
      </c>
      <c r="G1521" s="117" t="s">
        <v>138</v>
      </c>
      <c r="H1521" s="289">
        <f>S1528</f>
        <v>0</v>
      </c>
      <c r="I1521" s="290"/>
      <c r="J1521" s="291"/>
      <c r="K1521" s="289">
        <f>T1528</f>
        <v>3</v>
      </c>
      <c r="L1521" s="290"/>
      <c r="M1521" s="291"/>
      <c r="V1521" s="22"/>
      <c r="W1521" s="23"/>
      <c r="Y1521" s="7"/>
    </row>
    <row r="1522" spans="1:25" ht="14.45" customHeight="1" thickBot="1" x14ac:dyDescent="0.25">
      <c r="A1522" s="12"/>
      <c r="B1522" s="12"/>
      <c r="C1522" s="24" t="s">
        <v>14</v>
      </c>
      <c r="D1522" s="25" t="s">
        <v>68</v>
      </c>
      <c r="E1522" s="24" t="s">
        <v>69</v>
      </c>
      <c r="F1522" s="123"/>
      <c r="G1522" s="24" t="s">
        <v>69</v>
      </c>
      <c r="H1522" s="281" t="s">
        <v>70</v>
      </c>
      <c r="I1522" s="283"/>
      <c r="J1522" s="281" t="s">
        <v>71</v>
      </c>
      <c r="K1522" s="283"/>
      <c r="L1522" s="281" t="s">
        <v>72</v>
      </c>
      <c r="M1522" s="283"/>
      <c r="O1522" s="292" t="s">
        <v>73</v>
      </c>
      <c r="P1522" s="293"/>
      <c r="Q1522" s="292" t="s">
        <v>74</v>
      </c>
      <c r="R1522" s="293"/>
      <c r="S1522" s="292" t="s">
        <v>68</v>
      </c>
      <c r="T1522" s="293"/>
      <c r="V1522" s="26"/>
      <c r="W1522" s="23"/>
      <c r="Y1522" s="7"/>
    </row>
    <row r="1523" spans="1:25" ht="14.45" customHeight="1" thickBot="1" x14ac:dyDescent="0.25">
      <c r="A1523" s="12"/>
      <c r="B1523" s="12"/>
      <c r="C1523" s="27" t="s">
        <v>140</v>
      </c>
      <c r="D1523" s="225" t="s">
        <v>75</v>
      </c>
      <c r="E1523" s="17" t="s">
        <v>460</v>
      </c>
      <c r="F1523" s="124"/>
      <c r="G1523" s="189" t="s">
        <v>36</v>
      </c>
      <c r="H1523" s="150">
        <v>3</v>
      </c>
      <c r="I1523" s="226">
        <v>6</v>
      </c>
      <c r="J1523" s="150">
        <v>2</v>
      </c>
      <c r="K1523" s="226">
        <v>6</v>
      </c>
      <c r="L1523" s="150"/>
      <c r="M1523" s="226"/>
      <c r="O1523" s="227">
        <f t="shared" ref="O1523:O1525" si="320">H1523+J1523+L1523</f>
        <v>5</v>
      </c>
      <c r="P1523" s="227">
        <f t="shared" ref="P1523:P1525" si="321">I1523+K1523+M1523</f>
        <v>12</v>
      </c>
      <c r="Q1523" s="227">
        <f>IF(H1523&gt;I1523,1,0)+IF(J1523&gt;K1523,1,0)+IF(L1523&gt;M1523,1,0)</f>
        <v>0</v>
      </c>
      <c r="R1523" s="31">
        <f>IF(H1523&lt;I1523,1,0)+IF(J1523&lt;K1523,1,0)+IF(L1523&lt;M1523,1,0)</f>
        <v>2</v>
      </c>
      <c r="S1523" s="31">
        <f>IF(Q1523&gt;R1523,1,0)</f>
        <v>0</v>
      </c>
      <c r="T1523" s="31">
        <f>IF(Q1523&lt;R1523,1,0)</f>
        <v>1</v>
      </c>
      <c r="V1523" s="26"/>
      <c r="W1523" s="23"/>
      <c r="Y1523" s="7"/>
    </row>
    <row r="1524" spans="1:25" ht="14.45" customHeight="1" thickBot="1" x14ac:dyDescent="0.25">
      <c r="A1524" s="12"/>
      <c r="B1524" s="12"/>
      <c r="C1524" s="17"/>
      <c r="D1524" s="225" t="s">
        <v>76</v>
      </c>
      <c r="E1524" s="17" t="s">
        <v>459</v>
      </c>
      <c r="F1524" s="124"/>
      <c r="G1524" s="189" t="s">
        <v>38</v>
      </c>
      <c r="H1524" s="150">
        <v>5</v>
      </c>
      <c r="I1524" s="226">
        <v>7</v>
      </c>
      <c r="J1524" s="150">
        <v>5</v>
      </c>
      <c r="K1524" s="226">
        <v>7</v>
      </c>
      <c r="L1524" s="150"/>
      <c r="M1524" s="226"/>
      <c r="O1524" s="9">
        <f t="shared" si="320"/>
        <v>10</v>
      </c>
      <c r="P1524" s="9">
        <f t="shared" si="321"/>
        <v>14</v>
      </c>
      <c r="Q1524" s="9">
        <f>IF(H1524&gt;I1524,1,0)+IF(J1524&gt;K1524,1,0)+IF(L1524&gt;M1524,1,0)</f>
        <v>0</v>
      </c>
      <c r="R1524" s="8">
        <f>IF(H1524&lt;I1524,1,0)+IF(J1524&lt;K1524,1,0)+IF(L1524&lt;M1524,1,0)</f>
        <v>2</v>
      </c>
      <c r="S1524" s="8">
        <f>IF(Q1524&gt;R1524,1,0)</f>
        <v>0</v>
      </c>
      <c r="T1524" s="8">
        <f>IF(Q1524&lt;R1524,1,0)</f>
        <v>1</v>
      </c>
      <c r="V1524" s="26"/>
      <c r="W1524" s="23"/>
      <c r="Y1524" s="7"/>
    </row>
    <row r="1525" spans="1:25" ht="14.45" customHeight="1" thickBot="1" x14ac:dyDescent="0.3">
      <c r="A1525" s="12"/>
      <c r="B1525" s="12"/>
      <c r="C1525" s="258"/>
      <c r="D1525" s="261" t="s">
        <v>77</v>
      </c>
      <c r="E1525" s="17" t="s">
        <v>461</v>
      </c>
      <c r="F1525" s="125"/>
      <c r="G1525" s="189" t="s">
        <v>466</v>
      </c>
      <c r="H1525" s="264">
        <v>0</v>
      </c>
      <c r="I1525" s="267">
        <v>6</v>
      </c>
      <c r="J1525" s="264">
        <v>0</v>
      </c>
      <c r="K1525" s="267">
        <v>6</v>
      </c>
      <c r="L1525" s="264"/>
      <c r="M1525" s="267"/>
      <c r="O1525" s="270">
        <f t="shared" si="320"/>
        <v>0</v>
      </c>
      <c r="P1525" s="270">
        <f t="shared" si="321"/>
        <v>12</v>
      </c>
      <c r="Q1525" s="270">
        <f>IF(H1525&gt;I1525,1,0)+IF(J1525&gt;K1525,1,0)+IF(L1525&gt;M1525,1,0)</f>
        <v>0</v>
      </c>
      <c r="R1525" s="270">
        <f>IF(H1525&lt;I1525,1,0)+IF(J1525&lt;K1525,1,0)+IF(L1525&lt;M1525,1,0)</f>
        <v>2</v>
      </c>
      <c r="S1525" s="270">
        <f>IF(Q1525&gt;R1525,1,0)</f>
        <v>0</v>
      </c>
      <c r="T1525" s="270">
        <f>IF(Q1525&lt;R1525,1,0)</f>
        <v>1</v>
      </c>
      <c r="V1525" s="22"/>
      <c r="W1525" s="23"/>
      <c r="Y1525" s="7"/>
    </row>
    <row r="1526" spans="1:25" ht="14.45" customHeight="1" thickBot="1" x14ac:dyDescent="0.25">
      <c r="A1526" s="12"/>
      <c r="B1526" s="12"/>
      <c r="C1526" s="259"/>
      <c r="D1526" s="262"/>
      <c r="E1526" s="32" t="s">
        <v>67</v>
      </c>
      <c r="F1526" s="126"/>
      <c r="G1526" s="190" t="s">
        <v>67</v>
      </c>
      <c r="H1526" s="265"/>
      <c r="I1526" s="268"/>
      <c r="J1526" s="265"/>
      <c r="K1526" s="268"/>
      <c r="L1526" s="265"/>
      <c r="M1526" s="268"/>
      <c r="O1526" s="271"/>
      <c r="P1526" s="271"/>
      <c r="Q1526" s="271"/>
      <c r="R1526" s="271"/>
      <c r="S1526" s="271"/>
      <c r="T1526" s="271"/>
      <c r="V1526" s="26"/>
      <c r="W1526" s="23"/>
      <c r="Y1526" s="7"/>
    </row>
    <row r="1527" spans="1:25" ht="14.45" customHeight="1" thickBot="1" x14ac:dyDescent="0.25">
      <c r="A1527" s="12"/>
      <c r="B1527" s="12"/>
      <c r="C1527" s="260"/>
      <c r="D1527" s="263"/>
      <c r="E1527" s="17" t="s">
        <v>462</v>
      </c>
      <c r="F1527" s="127"/>
      <c r="G1527" s="189" t="s">
        <v>695</v>
      </c>
      <c r="H1527" s="266"/>
      <c r="I1527" s="269"/>
      <c r="J1527" s="266"/>
      <c r="K1527" s="269"/>
      <c r="L1527" s="266"/>
      <c r="M1527" s="269"/>
      <c r="O1527" s="272"/>
      <c r="P1527" s="272"/>
      <c r="Q1527" s="272"/>
      <c r="R1527" s="272"/>
      <c r="S1527" s="272"/>
      <c r="T1527" s="272"/>
      <c r="V1527" s="26"/>
      <c r="Y1527" s="7"/>
    </row>
    <row r="1528" spans="1:25" ht="12" thickBot="1" x14ac:dyDescent="0.25">
      <c r="O1528" s="8">
        <f t="shared" ref="O1528:T1528" si="322">O1523+O1524+O1525</f>
        <v>15</v>
      </c>
      <c r="P1528" s="8">
        <f t="shared" si="322"/>
        <v>38</v>
      </c>
      <c r="Q1528" s="9">
        <f t="shared" si="322"/>
        <v>0</v>
      </c>
      <c r="R1528" s="8">
        <f t="shared" si="322"/>
        <v>6</v>
      </c>
      <c r="S1528" s="8">
        <f t="shared" si="322"/>
        <v>0</v>
      </c>
      <c r="T1528" s="8">
        <f t="shared" si="322"/>
        <v>3</v>
      </c>
    </row>
    <row r="1529" spans="1:25" ht="14.45" customHeight="1" x14ac:dyDescent="0.2">
      <c r="A1529" s="12"/>
      <c r="B1529" s="12"/>
      <c r="C1529" s="273" t="s">
        <v>100</v>
      </c>
      <c r="D1529" s="274"/>
      <c r="E1529" s="274"/>
      <c r="F1529" s="274"/>
      <c r="G1529" s="274"/>
      <c r="H1529" s="274"/>
      <c r="I1529" s="274"/>
      <c r="J1529" s="274"/>
      <c r="K1529" s="274"/>
      <c r="L1529" s="274"/>
      <c r="M1529" s="275"/>
    </row>
    <row r="1530" spans="1:25" ht="14.45" customHeight="1" thickBot="1" x14ac:dyDescent="0.25">
      <c r="A1530" s="12"/>
      <c r="B1530" s="12"/>
      <c r="C1530" s="276"/>
      <c r="D1530" s="277"/>
      <c r="E1530" s="277"/>
      <c r="F1530" s="277"/>
      <c r="G1530" s="277"/>
      <c r="H1530" s="277"/>
      <c r="I1530" s="277"/>
      <c r="J1530" s="277"/>
      <c r="K1530" s="277"/>
      <c r="L1530" s="277"/>
      <c r="M1530" s="278"/>
    </row>
    <row r="1531" spans="1:25" ht="14.45" customHeight="1" thickBot="1" x14ac:dyDescent="0.25">
      <c r="A1531" s="12"/>
      <c r="B1531" s="12"/>
      <c r="C1531" s="279" t="s">
        <v>13</v>
      </c>
      <c r="D1531" s="280"/>
      <c r="E1531" s="279" t="s">
        <v>63</v>
      </c>
      <c r="F1531" s="280"/>
      <c r="G1531" s="13" t="s">
        <v>64</v>
      </c>
      <c r="H1531" s="281" t="s">
        <v>65</v>
      </c>
      <c r="I1531" s="282"/>
      <c r="J1531" s="282"/>
      <c r="K1531" s="282"/>
      <c r="L1531" s="282"/>
      <c r="M1531" s="283"/>
      <c r="R1531" s="14"/>
      <c r="S1531" s="15"/>
      <c r="T1531" s="16"/>
      <c r="U1531" s="16"/>
    </row>
    <row r="1532" spans="1:25" ht="14.45" customHeight="1" thickBot="1" x14ac:dyDescent="0.25">
      <c r="A1532" s="12"/>
      <c r="B1532" s="12"/>
      <c r="C1532" s="284">
        <v>44728</v>
      </c>
      <c r="D1532" s="285"/>
      <c r="E1532" s="286" t="s">
        <v>7</v>
      </c>
      <c r="F1532" s="287"/>
      <c r="G1532" s="17" t="s">
        <v>93</v>
      </c>
      <c r="H1532" s="281"/>
      <c r="I1532" s="282"/>
      <c r="J1532" s="282"/>
      <c r="K1532" s="282"/>
      <c r="L1532" s="282"/>
      <c r="M1532" s="283"/>
    </row>
    <row r="1533" spans="1:25" ht="14.45" customHeight="1" thickBot="1" x14ac:dyDescent="0.25">
      <c r="A1533" s="12"/>
      <c r="B1533" s="12"/>
      <c r="C1533" s="286"/>
      <c r="D1533" s="288"/>
      <c r="E1533" s="288"/>
      <c r="F1533" s="288"/>
      <c r="G1533" s="288"/>
      <c r="H1533" s="288"/>
      <c r="I1533" s="288"/>
      <c r="J1533" s="288"/>
      <c r="K1533" s="288"/>
      <c r="L1533" s="288"/>
      <c r="M1533" s="287"/>
    </row>
    <row r="1534" spans="1:25" ht="14.45" customHeight="1" thickBot="1" x14ac:dyDescent="0.25">
      <c r="A1534" s="12"/>
      <c r="B1534" s="12"/>
      <c r="C1534" s="18" t="s">
        <v>15</v>
      </c>
      <c r="D1534" s="228"/>
      <c r="E1534" s="18" t="s">
        <v>66</v>
      </c>
      <c r="F1534" s="121" t="s">
        <v>67</v>
      </c>
      <c r="G1534" s="18" t="s">
        <v>66</v>
      </c>
      <c r="H1534" s="289" t="s">
        <v>62</v>
      </c>
      <c r="I1534" s="290"/>
      <c r="J1534" s="290"/>
      <c r="K1534" s="290"/>
      <c r="L1534" s="290"/>
      <c r="M1534" s="291"/>
      <c r="Y1534" s="7"/>
    </row>
    <row r="1535" spans="1:25" ht="14.45" customHeight="1" thickBot="1" x14ac:dyDescent="0.3">
      <c r="A1535" s="12"/>
      <c r="B1535" s="12"/>
      <c r="C1535" s="20"/>
      <c r="D1535" s="21"/>
      <c r="E1535" s="117" t="s">
        <v>139</v>
      </c>
      <c r="F1535" s="117" t="s">
        <v>95</v>
      </c>
      <c r="G1535" s="117" t="s">
        <v>136</v>
      </c>
      <c r="H1535" s="289">
        <f>S1542</f>
        <v>3</v>
      </c>
      <c r="I1535" s="290"/>
      <c r="J1535" s="291"/>
      <c r="K1535" s="289">
        <f>T1542</f>
        <v>0</v>
      </c>
      <c r="L1535" s="290"/>
      <c r="M1535" s="291"/>
      <c r="V1535" s="22"/>
      <c r="W1535" s="23"/>
      <c r="Y1535" s="7"/>
    </row>
    <row r="1536" spans="1:25" ht="14.45" customHeight="1" thickBot="1" x14ac:dyDescent="0.25">
      <c r="A1536" s="12"/>
      <c r="B1536" s="12"/>
      <c r="C1536" s="24" t="s">
        <v>14</v>
      </c>
      <c r="D1536" s="25" t="s">
        <v>68</v>
      </c>
      <c r="E1536" s="24" t="s">
        <v>69</v>
      </c>
      <c r="F1536" s="123"/>
      <c r="G1536" s="24" t="s">
        <v>69</v>
      </c>
      <c r="H1536" s="281" t="s">
        <v>70</v>
      </c>
      <c r="I1536" s="283"/>
      <c r="J1536" s="281" t="s">
        <v>71</v>
      </c>
      <c r="K1536" s="283"/>
      <c r="L1536" s="281" t="s">
        <v>72</v>
      </c>
      <c r="M1536" s="283"/>
      <c r="O1536" s="292" t="s">
        <v>73</v>
      </c>
      <c r="P1536" s="293"/>
      <c r="Q1536" s="292" t="s">
        <v>74</v>
      </c>
      <c r="R1536" s="293"/>
      <c r="S1536" s="292" t="s">
        <v>68</v>
      </c>
      <c r="T1536" s="293"/>
      <c r="V1536" s="26"/>
      <c r="W1536" s="23"/>
      <c r="Y1536" s="7"/>
    </row>
    <row r="1537" spans="1:25" ht="14.45" customHeight="1" thickBot="1" x14ac:dyDescent="0.25">
      <c r="A1537" s="12"/>
      <c r="B1537" s="12"/>
      <c r="C1537" s="27" t="s">
        <v>140</v>
      </c>
      <c r="D1537" s="225" t="s">
        <v>75</v>
      </c>
      <c r="E1537" s="17" t="s">
        <v>172</v>
      </c>
      <c r="F1537" s="124"/>
      <c r="G1537" s="189" t="s">
        <v>464</v>
      </c>
      <c r="H1537" s="150">
        <v>6</v>
      </c>
      <c r="I1537" s="226">
        <v>4</v>
      </c>
      <c r="J1537" s="150">
        <v>6</v>
      </c>
      <c r="K1537" s="226">
        <v>4</v>
      </c>
      <c r="L1537" s="150"/>
      <c r="M1537" s="226"/>
      <c r="O1537" s="227">
        <f t="shared" ref="O1537:O1539" si="323">H1537+J1537+L1537</f>
        <v>12</v>
      </c>
      <c r="P1537" s="227">
        <f t="shared" ref="P1537:P1539" si="324">I1537+K1537+M1537</f>
        <v>8</v>
      </c>
      <c r="Q1537" s="227">
        <f>IF(H1537&gt;I1537,1,0)+IF(J1537&gt;K1537,1,0)+IF(L1537&gt;M1537,1,0)</f>
        <v>2</v>
      </c>
      <c r="R1537" s="31">
        <f>IF(H1537&lt;I1537,1,0)+IF(J1537&lt;K1537,1,0)+IF(L1537&lt;M1537,1,0)</f>
        <v>0</v>
      </c>
      <c r="S1537" s="31">
        <f>IF(Q1537&gt;R1537,1,0)</f>
        <v>1</v>
      </c>
      <c r="T1537" s="31">
        <f>IF(Q1537&lt;R1537,1,0)</f>
        <v>0</v>
      </c>
      <c r="V1537" s="26"/>
      <c r="W1537" s="23"/>
      <c r="Y1537" s="7"/>
    </row>
    <row r="1538" spans="1:25" ht="14.45" customHeight="1" thickBot="1" x14ac:dyDescent="0.25">
      <c r="A1538" s="12"/>
      <c r="B1538" s="12"/>
      <c r="C1538" s="17"/>
      <c r="D1538" s="225" t="s">
        <v>76</v>
      </c>
      <c r="E1538" s="17" t="s">
        <v>173</v>
      </c>
      <c r="F1538" s="124"/>
      <c r="G1538" s="189" t="s">
        <v>774</v>
      </c>
      <c r="H1538" s="150">
        <v>6</v>
      </c>
      <c r="I1538" s="226">
        <v>2</v>
      </c>
      <c r="J1538" s="150">
        <v>6</v>
      </c>
      <c r="K1538" s="226">
        <v>1</v>
      </c>
      <c r="L1538" s="150"/>
      <c r="M1538" s="226"/>
      <c r="O1538" s="9">
        <f t="shared" si="323"/>
        <v>12</v>
      </c>
      <c r="P1538" s="9">
        <f t="shared" si="324"/>
        <v>3</v>
      </c>
      <c r="Q1538" s="9">
        <f>IF(H1538&gt;I1538,1,0)+IF(J1538&gt;K1538,1,0)+IF(L1538&gt;M1538,1,0)</f>
        <v>2</v>
      </c>
      <c r="R1538" s="8">
        <f>IF(H1538&lt;I1538,1,0)+IF(J1538&lt;K1538,1,0)+IF(L1538&lt;M1538,1,0)</f>
        <v>0</v>
      </c>
      <c r="S1538" s="8">
        <f>IF(Q1538&gt;R1538,1,0)</f>
        <v>1</v>
      </c>
      <c r="T1538" s="8">
        <f>IF(Q1538&lt;R1538,1,0)</f>
        <v>0</v>
      </c>
      <c r="V1538" s="26"/>
      <c r="W1538" s="23"/>
      <c r="Y1538" s="7"/>
    </row>
    <row r="1539" spans="1:25" ht="14.45" customHeight="1" thickBot="1" x14ac:dyDescent="0.3">
      <c r="A1539" s="12"/>
      <c r="B1539" s="12"/>
      <c r="C1539" s="258"/>
      <c r="D1539" s="261" t="s">
        <v>77</v>
      </c>
      <c r="E1539" s="17" t="s">
        <v>37</v>
      </c>
      <c r="F1539" s="125"/>
      <c r="G1539" s="189" t="s">
        <v>354</v>
      </c>
      <c r="H1539" s="264">
        <v>6</v>
      </c>
      <c r="I1539" s="267">
        <v>3</v>
      </c>
      <c r="J1539" s="264">
        <v>6</v>
      </c>
      <c r="K1539" s="267">
        <v>1</v>
      </c>
      <c r="L1539" s="264"/>
      <c r="M1539" s="267"/>
      <c r="O1539" s="270">
        <f t="shared" si="323"/>
        <v>12</v>
      </c>
      <c r="P1539" s="270">
        <f t="shared" si="324"/>
        <v>4</v>
      </c>
      <c r="Q1539" s="270">
        <f>IF(H1539&gt;I1539,1,0)+IF(J1539&gt;K1539,1,0)+IF(L1539&gt;M1539,1,0)</f>
        <v>2</v>
      </c>
      <c r="R1539" s="270">
        <f>IF(H1539&lt;I1539,1,0)+IF(J1539&lt;K1539,1,0)+IF(L1539&lt;M1539,1,0)</f>
        <v>0</v>
      </c>
      <c r="S1539" s="270">
        <f>IF(Q1539&gt;R1539,1,0)</f>
        <v>1</v>
      </c>
      <c r="T1539" s="270">
        <f>IF(Q1539&lt;R1539,1,0)</f>
        <v>0</v>
      </c>
      <c r="V1539" s="22"/>
      <c r="W1539" s="23"/>
      <c r="Y1539" s="7"/>
    </row>
    <row r="1540" spans="1:25" ht="14.45" customHeight="1" thickBot="1" x14ac:dyDescent="0.25">
      <c r="A1540" s="12"/>
      <c r="B1540" s="12"/>
      <c r="C1540" s="259"/>
      <c r="D1540" s="262"/>
      <c r="E1540" s="32" t="s">
        <v>67</v>
      </c>
      <c r="F1540" s="126"/>
      <c r="G1540" s="190" t="s">
        <v>67</v>
      </c>
      <c r="H1540" s="265"/>
      <c r="I1540" s="268"/>
      <c r="J1540" s="265"/>
      <c r="K1540" s="268"/>
      <c r="L1540" s="265"/>
      <c r="M1540" s="268"/>
      <c r="O1540" s="271"/>
      <c r="P1540" s="271"/>
      <c r="Q1540" s="271"/>
      <c r="R1540" s="271"/>
      <c r="S1540" s="271"/>
      <c r="T1540" s="271"/>
      <c r="V1540" s="26"/>
      <c r="W1540" s="23"/>
      <c r="Y1540" s="7"/>
    </row>
    <row r="1541" spans="1:25" ht="14.45" customHeight="1" thickBot="1" x14ac:dyDescent="0.25">
      <c r="A1541" s="12"/>
      <c r="B1541" s="12"/>
      <c r="C1541" s="260"/>
      <c r="D1541" s="263"/>
      <c r="E1541" s="17" t="s">
        <v>174</v>
      </c>
      <c r="F1541" s="127"/>
      <c r="G1541" s="189" t="s">
        <v>355</v>
      </c>
      <c r="H1541" s="266"/>
      <c r="I1541" s="269"/>
      <c r="J1541" s="266"/>
      <c r="K1541" s="269"/>
      <c r="L1541" s="266"/>
      <c r="M1541" s="269"/>
      <c r="O1541" s="272"/>
      <c r="P1541" s="272"/>
      <c r="Q1541" s="272"/>
      <c r="R1541" s="272"/>
      <c r="S1541" s="272"/>
      <c r="T1541" s="272"/>
      <c r="V1541" s="26"/>
      <c r="Y1541" s="7"/>
    </row>
    <row r="1542" spans="1:25" ht="12" thickBot="1" x14ac:dyDescent="0.25">
      <c r="O1542" s="8">
        <f t="shared" ref="O1542:T1542" si="325">O1537+O1538+O1539</f>
        <v>36</v>
      </c>
      <c r="P1542" s="8">
        <f t="shared" si="325"/>
        <v>15</v>
      </c>
      <c r="Q1542" s="9">
        <f t="shared" si="325"/>
        <v>6</v>
      </c>
      <c r="R1542" s="8">
        <f t="shared" si="325"/>
        <v>0</v>
      </c>
      <c r="S1542" s="8">
        <f t="shared" si="325"/>
        <v>3</v>
      </c>
      <c r="T1542" s="8">
        <f t="shared" si="325"/>
        <v>0</v>
      </c>
    </row>
    <row r="1543" spans="1:25" ht="14.45" customHeight="1" x14ac:dyDescent="0.2">
      <c r="A1543" s="12"/>
      <c r="B1543" s="12"/>
      <c r="C1543" s="273" t="s">
        <v>100</v>
      </c>
      <c r="D1543" s="274"/>
      <c r="E1543" s="274"/>
      <c r="F1543" s="274"/>
      <c r="G1543" s="274"/>
      <c r="H1543" s="274"/>
      <c r="I1543" s="274"/>
      <c r="J1543" s="274"/>
      <c r="K1543" s="274"/>
      <c r="L1543" s="274"/>
      <c r="M1543" s="275"/>
    </row>
    <row r="1544" spans="1:25" ht="14.45" customHeight="1" thickBot="1" x14ac:dyDescent="0.25">
      <c r="A1544" s="12"/>
      <c r="B1544" s="12"/>
      <c r="C1544" s="276"/>
      <c r="D1544" s="277"/>
      <c r="E1544" s="277"/>
      <c r="F1544" s="277"/>
      <c r="G1544" s="277"/>
      <c r="H1544" s="277"/>
      <c r="I1544" s="277"/>
      <c r="J1544" s="277"/>
      <c r="K1544" s="277"/>
      <c r="L1544" s="277"/>
      <c r="M1544" s="278"/>
    </row>
    <row r="1545" spans="1:25" ht="14.45" customHeight="1" thickBot="1" x14ac:dyDescent="0.25">
      <c r="A1545" s="12"/>
      <c r="B1545" s="12"/>
      <c r="C1545" s="279" t="s">
        <v>13</v>
      </c>
      <c r="D1545" s="280"/>
      <c r="E1545" s="279" t="s">
        <v>63</v>
      </c>
      <c r="F1545" s="280"/>
      <c r="G1545" s="13" t="s">
        <v>64</v>
      </c>
      <c r="H1545" s="281" t="s">
        <v>65</v>
      </c>
      <c r="I1545" s="282"/>
      <c r="J1545" s="282"/>
      <c r="K1545" s="282"/>
      <c r="L1545" s="282"/>
      <c r="M1545" s="283"/>
      <c r="U1545" s="16"/>
    </row>
    <row r="1546" spans="1:25" ht="14.45" customHeight="1" thickBot="1" x14ac:dyDescent="0.25">
      <c r="A1546" s="12"/>
      <c r="B1546" s="12"/>
      <c r="C1546" s="284">
        <v>44728</v>
      </c>
      <c r="D1546" s="285"/>
      <c r="E1546" s="286" t="s">
        <v>383</v>
      </c>
      <c r="F1546" s="287"/>
      <c r="G1546" s="17" t="s">
        <v>93</v>
      </c>
      <c r="H1546" s="281"/>
      <c r="I1546" s="282"/>
      <c r="J1546" s="282"/>
      <c r="K1546" s="282"/>
      <c r="L1546" s="282"/>
      <c r="M1546" s="283"/>
    </row>
    <row r="1547" spans="1:25" ht="14.45" customHeight="1" thickBot="1" x14ac:dyDescent="0.25">
      <c r="A1547" s="12"/>
      <c r="B1547" s="12"/>
      <c r="C1547" s="286"/>
      <c r="D1547" s="288"/>
      <c r="E1547" s="288"/>
      <c r="F1547" s="288"/>
      <c r="G1547" s="288"/>
      <c r="H1547" s="288"/>
      <c r="I1547" s="288"/>
      <c r="J1547" s="288"/>
      <c r="K1547" s="288"/>
      <c r="L1547" s="288"/>
      <c r="M1547" s="287"/>
    </row>
    <row r="1548" spans="1:25" ht="14.45" customHeight="1" thickBot="1" x14ac:dyDescent="0.25">
      <c r="A1548" s="12"/>
      <c r="B1548" s="12"/>
      <c r="C1548" s="18" t="s">
        <v>15</v>
      </c>
      <c r="D1548" s="228"/>
      <c r="E1548" s="18" t="s">
        <v>66</v>
      </c>
      <c r="F1548" s="121" t="s">
        <v>67</v>
      </c>
      <c r="G1548" s="18" t="s">
        <v>66</v>
      </c>
      <c r="H1548" s="289" t="s">
        <v>62</v>
      </c>
      <c r="I1548" s="290"/>
      <c r="J1548" s="290"/>
      <c r="K1548" s="290"/>
      <c r="L1548" s="290"/>
      <c r="M1548" s="291"/>
      <c r="Y1548" s="7"/>
    </row>
    <row r="1549" spans="1:25" ht="14.45" customHeight="1" thickBot="1" x14ac:dyDescent="0.3">
      <c r="A1549" s="12"/>
      <c r="B1549" s="12"/>
      <c r="C1549" s="20"/>
      <c r="D1549" s="21"/>
      <c r="E1549" s="249" t="s">
        <v>613</v>
      </c>
      <c r="F1549" s="249" t="s">
        <v>95</v>
      </c>
      <c r="G1549" s="249" t="s">
        <v>381</v>
      </c>
      <c r="H1549" s="289">
        <f>S1556</f>
        <v>3</v>
      </c>
      <c r="I1549" s="290"/>
      <c r="J1549" s="291"/>
      <c r="K1549" s="289">
        <f>T1556</f>
        <v>0</v>
      </c>
      <c r="L1549" s="290"/>
      <c r="M1549" s="291"/>
      <c r="V1549" s="22"/>
      <c r="W1549" s="23"/>
      <c r="Y1549" s="7"/>
    </row>
    <row r="1550" spans="1:25" ht="14.45" customHeight="1" thickBot="1" x14ac:dyDescent="0.25">
      <c r="A1550" s="12"/>
      <c r="B1550" s="12"/>
      <c r="C1550" s="24" t="s">
        <v>14</v>
      </c>
      <c r="D1550" s="25" t="s">
        <v>68</v>
      </c>
      <c r="E1550" s="24" t="s">
        <v>69</v>
      </c>
      <c r="F1550" s="123"/>
      <c r="G1550" s="24" t="s">
        <v>69</v>
      </c>
      <c r="H1550" s="281" t="s">
        <v>70</v>
      </c>
      <c r="I1550" s="283"/>
      <c r="J1550" s="281" t="s">
        <v>71</v>
      </c>
      <c r="K1550" s="283"/>
      <c r="L1550" s="281" t="s">
        <v>72</v>
      </c>
      <c r="M1550" s="283"/>
      <c r="O1550" s="292" t="s">
        <v>73</v>
      </c>
      <c r="P1550" s="293"/>
      <c r="Q1550" s="292" t="s">
        <v>74</v>
      </c>
      <c r="R1550" s="293"/>
      <c r="S1550" s="292" t="s">
        <v>68</v>
      </c>
      <c r="T1550" s="293"/>
      <c r="V1550" s="26"/>
      <c r="W1550" s="23"/>
      <c r="Y1550" s="7"/>
    </row>
    <row r="1551" spans="1:25" ht="14.45" customHeight="1" thickBot="1" x14ac:dyDescent="0.25">
      <c r="A1551" s="12"/>
      <c r="B1551" s="12"/>
      <c r="C1551" s="27" t="s">
        <v>140</v>
      </c>
      <c r="D1551" s="225" t="s">
        <v>75</v>
      </c>
      <c r="E1551" s="17" t="s">
        <v>652</v>
      </c>
      <c r="F1551" s="124"/>
      <c r="G1551" s="189" t="s">
        <v>416</v>
      </c>
      <c r="H1551" s="150">
        <v>5</v>
      </c>
      <c r="I1551" s="226">
        <v>3</v>
      </c>
      <c r="J1551" s="150">
        <v>4</v>
      </c>
      <c r="K1551" s="226">
        <v>2</v>
      </c>
      <c r="L1551" s="150"/>
      <c r="M1551" s="226"/>
      <c r="O1551" s="227">
        <f t="shared" ref="O1551:O1553" si="326">H1551+J1551+L1551</f>
        <v>9</v>
      </c>
      <c r="P1551" s="227">
        <f t="shared" ref="P1551:P1553" si="327">I1551+K1551+M1551</f>
        <v>5</v>
      </c>
      <c r="Q1551" s="227">
        <f>IF(H1551&gt;I1551,1,0)+IF(J1551&gt;K1551,1,0)+IF(L1551&gt;M1551,1,0)</f>
        <v>2</v>
      </c>
      <c r="R1551" s="31">
        <f>IF(H1551&lt;I1551,1,0)+IF(J1551&lt;K1551,1,0)+IF(L1551&lt;M1551,1,0)</f>
        <v>0</v>
      </c>
      <c r="S1551" s="31">
        <f>IF(Q1551&gt;R1551,1,0)</f>
        <v>1</v>
      </c>
      <c r="T1551" s="31">
        <f>IF(Q1551&lt;R1551,1,0)</f>
        <v>0</v>
      </c>
      <c r="V1551" s="26"/>
      <c r="W1551" s="23"/>
      <c r="Y1551" s="7"/>
    </row>
    <row r="1552" spans="1:25" ht="14.45" customHeight="1" thickBot="1" x14ac:dyDescent="0.25">
      <c r="A1552" s="12"/>
      <c r="B1552" s="12"/>
      <c r="C1552" s="17"/>
      <c r="D1552" s="225" t="s">
        <v>76</v>
      </c>
      <c r="E1552" s="17" t="s">
        <v>759</v>
      </c>
      <c r="F1552" s="124"/>
      <c r="G1552" s="189" t="s">
        <v>417</v>
      </c>
      <c r="H1552" s="150">
        <v>4</v>
      </c>
      <c r="I1552" s="226">
        <v>2</v>
      </c>
      <c r="J1552" s="150">
        <v>4</v>
      </c>
      <c r="K1552" s="226">
        <v>2</v>
      </c>
      <c r="L1552" s="150"/>
      <c r="M1552" s="226"/>
      <c r="O1552" s="9">
        <f t="shared" si="326"/>
        <v>8</v>
      </c>
      <c r="P1552" s="9">
        <f t="shared" si="327"/>
        <v>4</v>
      </c>
      <c r="Q1552" s="9">
        <f>IF(H1552&gt;I1552,1,0)+IF(J1552&gt;K1552,1,0)+IF(L1552&gt;M1552,1,0)</f>
        <v>2</v>
      </c>
      <c r="R1552" s="8">
        <f>IF(H1552&lt;I1552,1,0)+IF(J1552&lt;K1552,1,0)+IF(L1552&lt;M1552,1,0)</f>
        <v>0</v>
      </c>
      <c r="S1552" s="8">
        <f>IF(Q1552&gt;R1552,1,0)</f>
        <v>1</v>
      </c>
      <c r="T1552" s="8">
        <f>IF(Q1552&lt;R1552,1,0)</f>
        <v>0</v>
      </c>
      <c r="V1552" s="26"/>
      <c r="W1552" s="23"/>
      <c r="Y1552" s="7"/>
    </row>
    <row r="1553" spans="1:25" ht="14.45" customHeight="1" thickBot="1" x14ac:dyDescent="0.3">
      <c r="A1553" s="12"/>
      <c r="B1553" s="12"/>
      <c r="C1553" s="258"/>
      <c r="D1553" s="261" t="s">
        <v>77</v>
      </c>
      <c r="E1553" s="17" t="s">
        <v>759</v>
      </c>
      <c r="F1553" s="125"/>
      <c r="G1553" s="189" t="s">
        <v>416</v>
      </c>
      <c r="H1553" s="264">
        <v>4</v>
      </c>
      <c r="I1553" s="267">
        <v>0</v>
      </c>
      <c r="J1553" s="264">
        <v>4</v>
      </c>
      <c r="K1553" s="267">
        <v>1</v>
      </c>
      <c r="L1553" s="264"/>
      <c r="M1553" s="267"/>
      <c r="O1553" s="270">
        <f t="shared" si="326"/>
        <v>8</v>
      </c>
      <c r="P1553" s="270">
        <f t="shared" si="327"/>
        <v>1</v>
      </c>
      <c r="Q1553" s="270">
        <f>IF(H1553&gt;I1553,1,0)+IF(J1553&gt;K1553,1,0)+IF(L1553&gt;M1553,1,0)</f>
        <v>2</v>
      </c>
      <c r="R1553" s="270">
        <f>IF(H1553&lt;I1553,1,0)+IF(J1553&lt;K1553,1,0)+IF(L1553&lt;M1553,1,0)</f>
        <v>0</v>
      </c>
      <c r="S1553" s="270">
        <f>IF(Q1553&gt;R1553,1,0)</f>
        <v>1</v>
      </c>
      <c r="T1553" s="270">
        <f>IF(Q1553&lt;R1553,1,0)</f>
        <v>0</v>
      </c>
      <c r="V1553" s="22"/>
      <c r="W1553" s="23"/>
      <c r="Y1553" s="7"/>
    </row>
    <row r="1554" spans="1:25" ht="14.45" customHeight="1" thickBot="1" x14ac:dyDescent="0.25">
      <c r="A1554" s="12"/>
      <c r="B1554" s="12"/>
      <c r="C1554" s="259"/>
      <c r="D1554" s="262"/>
      <c r="E1554" s="32" t="s">
        <v>67</v>
      </c>
      <c r="F1554" s="126"/>
      <c r="G1554" s="190" t="s">
        <v>67</v>
      </c>
      <c r="H1554" s="265"/>
      <c r="I1554" s="268"/>
      <c r="J1554" s="265"/>
      <c r="K1554" s="268"/>
      <c r="L1554" s="265"/>
      <c r="M1554" s="268"/>
      <c r="O1554" s="271"/>
      <c r="P1554" s="271"/>
      <c r="Q1554" s="271"/>
      <c r="R1554" s="271"/>
      <c r="S1554" s="271"/>
      <c r="T1554" s="271"/>
      <c r="V1554" s="26"/>
      <c r="W1554" s="23"/>
      <c r="Y1554" s="7"/>
    </row>
    <row r="1555" spans="1:25" ht="14.45" customHeight="1" thickBot="1" x14ac:dyDescent="0.25">
      <c r="A1555" s="12"/>
      <c r="B1555" s="12"/>
      <c r="C1555" s="260"/>
      <c r="D1555" s="263"/>
      <c r="E1555" s="17" t="s">
        <v>654</v>
      </c>
      <c r="F1555" s="127"/>
      <c r="G1555" s="189" t="s">
        <v>417</v>
      </c>
      <c r="H1555" s="266"/>
      <c r="I1555" s="269"/>
      <c r="J1555" s="266"/>
      <c r="K1555" s="269"/>
      <c r="L1555" s="266"/>
      <c r="M1555" s="269"/>
      <c r="O1555" s="272"/>
      <c r="P1555" s="272"/>
      <c r="Q1555" s="272"/>
      <c r="R1555" s="272"/>
      <c r="S1555" s="272"/>
      <c r="T1555" s="272"/>
      <c r="V1555" s="26"/>
      <c r="Y1555" s="7"/>
    </row>
    <row r="1556" spans="1:25" ht="12" thickBot="1" x14ac:dyDescent="0.25">
      <c r="O1556" s="8">
        <f t="shared" ref="O1556:T1556" si="328">O1551+O1552+O1553</f>
        <v>25</v>
      </c>
      <c r="P1556" s="8">
        <f t="shared" si="328"/>
        <v>10</v>
      </c>
      <c r="Q1556" s="9">
        <f t="shared" si="328"/>
        <v>6</v>
      </c>
      <c r="R1556" s="8">
        <f t="shared" si="328"/>
        <v>0</v>
      </c>
      <c r="S1556" s="8">
        <f t="shared" si="328"/>
        <v>3</v>
      </c>
      <c r="T1556" s="8">
        <f t="shared" si="328"/>
        <v>0</v>
      </c>
    </row>
    <row r="1557" spans="1:25" ht="14.45" customHeight="1" x14ac:dyDescent="0.2">
      <c r="A1557" s="12"/>
      <c r="B1557" s="12"/>
      <c r="C1557" s="273" t="s">
        <v>100</v>
      </c>
      <c r="D1557" s="274"/>
      <c r="E1557" s="274"/>
      <c r="F1557" s="274"/>
      <c r="G1557" s="274"/>
      <c r="H1557" s="274"/>
      <c r="I1557" s="274"/>
      <c r="J1557" s="274"/>
      <c r="K1557" s="274"/>
      <c r="L1557" s="274"/>
      <c r="M1557" s="275"/>
    </row>
    <row r="1558" spans="1:25" ht="14.45" customHeight="1" thickBot="1" x14ac:dyDescent="0.25">
      <c r="A1558" s="12"/>
      <c r="B1558" s="12"/>
      <c r="C1558" s="276"/>
      <c r="D1558" s="277"/>
      <c r="E1558" s="277"/>
      <c r="F1558" s="277"/>
      <c r="G1558" s="277"/>
      <c r="H1558" s="277"/>
      <c r="I1558" s="277"/>
      <c r="J1558" s="277"/>
      <c r="K1558" s="277"/>
      <c r="L1558" s="277"/>
      <c r="M1558" s="278"/>
    </row>
    <row r="1559" spans="1:25" ht="14.45" customHeight="1" thickBot="1" x14ac:dyDescent="0.25">
      <c r="A1559" s="12"/>
      <c r="B1559" s="12"/>
      <c r="C1559" s="279" t="s">
        <v>13</v>
      </c>
      <c r="D1559" s="280"/>
      <c r="E1559" s="279" t="s">
        <v>63</v>
      </c>
      <c r="F1559" s="280"/>
      <c r="G1559" s="13" t="s">
        <v>64</v>
      </c>
      <c r="H1559" s="281" t="s">
        <v>65</v>
      </c>
      <c r="I1559" s="282"/>
      <c r="J1559" s="282"/>
      <c r="K1559" s="282"/>
      <c r="L1559" s="282"/>
      <c r="M1559" s="283"/>
      <c r="R1559" s="14"/>
      <c r="S1559" s="15"/>
      <c r="T1559" s="16"/>
      <c r="U1559" s="16"/>
    </row>
    <row r="1560" spans="1:25" ht="14.45" customHeight="1" thickBot="1" x14ac:dyDescent="0.25">
      <c r="A1560" s="12"/>
      <c r="B1560" s="12"/>
      <c r="C1560" s="284">
        <v>44728</v>
      </c>
      <c r="D1560" s="285"/>
      <c r="E1560" s="286" t="s">
        <v>386</v>
      </c>
      <c r="F1560" s="287"/>
      <c r="G1560" s="17" t="s">
        <v>93</v>
      </c>
      <c r="H1560" s="281"/>
      <c r="I1560" s="282"/>
      <c r="J1560" s="282"/>
      <c r="K1560" s="282"/>
      <c r="L1560" s="282"/>
      <c r="M1560" s="283"/>
    </row>
    <row r="1561" spans="1:25" ht="14.45" customHeight="1" thickBot="1" x14ac:dyDescent="0.25">
      <c r="A1561" s="12"/>
      <c r="B1561" s="12"/>
      <c r="C1561" s="286"/>
      <c r="D1561" s="288"/>
      <c r="E1561" s="288"/>
      <c r="F1561" s="288"/>
      <c r="G1561" s="288"/>
      <c r="H1561" s="288"/>
      <c r="I1561" s="288"/>
      <c r="J1561" s="288"/>
      <c r="K1561" s="288"/>
      <c r="L1561" s="288"/>
      <c r="M1561" s="287"/>
    </row>
    <row r="1562" spans="1:25" ht="14.45" customHeight="1" thickBot="1" x14ac:dyDescent="0.25">
      <c r="A1562" s="12"/>
      <c r="B1562" s="12"/>
      <c r="C1562" s="18" t="s">
        <v>15</v>
      </c>
      <c r="D1562" s="228"/>
      <c r="E1562" s="18" t="s">
        <v>66</v>
      </c>
      <c r="F1562" s="121" t="s">
        <v>67</v>
      </c>
      <c r="G1562" s="18" t="s">
        <v>66</v>
      </c>
      <c r="H1562" s="289" t="s">
        <v>62</v>
      </c>
      <c r="I1562" s="290"/>
      <c r="J1562" s="290"/>
      <c r="K1562" s="290"/>
      <c r="L1562" s="290"/>
      <c r="M1562" s="291"/>
      <c r="Y1562" s="7"/>
    </row>
    <row r="1563" spans="1:25" ht="14.45" customHeight="1" thickBot="1" x14ac:dyDescent="0.3">
      <c r="A1563" s="12"/>
      <c r="B1563" s="12"/>
      <c r="C1563" s="20"/>
      <c r="D1563" s="21"/>
      <c r="E1563" s="249" t="s">
        <v>614</v>
      </c>
      <c r="F1563" s="249" t="s">
        <v>95</v>
      </c>
      <c r="G1563" s="249" t="s">
        <v>384</v>
      </c>
      <c r="H1563" s="289">
        <f>S1570</f>
        <v>0</v>
      </c>
      <c r="I1563" s="290"/>
      <c r="J1563" s="291"/>
      <c r="K1563" s="289">
        <f>T1570</f>
        <v>3</v>
      </c>
      <c r="L1563" s="290"/>
      <c r="M1563" s="291"/>
      <c r="V1563" s="22"/>
      <c r="W1563" s="23"/>
      <c r="Y1563" s="7"/>
    </row>
    <row r="1564" spans="1:25" ht="14.45" customHeight="1" thickBot="1" x14ac:dyDescent="0.25">
      <c r="A1564" s="12"/>
      <c r="B1564" s="12"/>
      <c r="C1564" s="24" t="s">
        <v>14</v>
      </c>
      <c r="D1564" s="25" t="s">
        <v>68</v>
      </c>
      <c r="E1564" s="24" t="s">
        <v>69</v>
      </c>
      <c r="F1564" s="123"/>
      <c r="G1564" s="24" t="s">
        <v>69</v>
      </c>
      <c r="H1564" s="281" t="s">
        <v>70</v>
      </c>
      <c r="I1564" s="283"/>
      <c r="J1564" s="281" t="s">
        <v>71</v>
      </c>
      <c r="K1564" s="283"/>
      <c r="L1564" s="281" t="s">
        <v>72</v>
      </c>
      <c r="M1564" s="283"/>
      <c r="O1564" s="292" t="s">
        <v>73</v>
      </c>
      <c r="P1564" s="293"/>
      <c r="Q1564" s="292" t="s">
        <v>74</v>
      </c>
      <c r="R1564" s="293"/>
      <c r="S1564" s="292" t="s">
        <v>68</v>
      </c>
      <c r="T1564" s="293"/>
      <c r="V1564" s="26"/>
      <c r="W1564" s="23"/>
      <c r="Y1564" s="7"/>
    </row>
    <row r="1565" spans="1:25" ht="14.45" customHeight="1" thickBot="1" x14ac:dyDescent="0.25">
      <c r="A1565" s="12"/>
      <c r="B1565" s="12"/>
      <c r="C1565" s="27" t="s">
        <v>140</v>
      </c>
      <c r="D1565" s="225" t="s">
        <v>75</v>
      </c>
      <c r="E1565" s="17" t="s">
        <v>726</v>
      </c>
      <c r="F1565" s="124"/>
      <c r="G1565" s="189" t="s">
        <v>803</v>
      </c>
      <c r="H1565" s="150">
        <v>1</v>
      </c>
      <c r="I1565" s="226">
        <v>6</v>
      </c>
      <c r="J1565" s="150">
        <v>0</v>
      </c>
      <c r="K1565" s="226">
        <v>6</v>
      </c>
      <c r="L1565" s="150"/>
      <c r="M1565" s="226"/>
      <c r="O1565" s="227">
        <f t="shared" ref="O1565:O1567" si="329">H1565+J1565+L1565</f>
        <v>1</v>
      </c>
      <c r="P1565" s="227">
        <f t="shared" ref="P1565:P1567" si="330">I1565+K1565+M1565</f>
        <v>12</v>
      </c>
      <c r="Q1565" s="227">
        <f>IF(H1565&gt;I1565,1,0)+IF(J1565&gt;K1565,1,0)+IF(L1565&gt;M1565,1,0)</f>
        <v>0</v>
      </c>
      <c r="R1565" s="31">
        <f>IF(H1565&lt;I1565,1,0)+IF(J1565&lt;K1565,1,0)+IF(L1565&lt;M1565,1,0)</f>
        <v>2</v>
      </c>
      <c r="S1565" s="31">
        <f>IF(Q1565&gt;R1565,1,0)</f>
        <v>0</v>
      </c>
      <c r="T1565" s="31">
        <f>IF(Q1565&lt;R1565,1,0)</f>
        <v>1</v>
      </c>
      <c r="V1565" s="26"/>
      <c r="W1565" s="23"/>
      <c r="Y1565" s="7"/>
    </row>
    <row r="1566" spans="1:25" ht="14.45" customHeight="1" thickBot="1" x14ac:dyDescent="0.25">
      <c r="A1566" s="12"/>
      <c r="B1566" s="12"/>
      <c r="C1566" s="17"/>
      <c r="D1566" s="225" t="s">
        <v>76</v>
      </c>
      <c r="E1566" s="17" t="s">
        <v>802</v>
      </c>
      <c r="F1566" s="124"/>
      <c r="G1566" s="189" t="s">
        <v>549</v>
      </c>
      <c r="H1566" s="150">
        <v>0</v>
      </c>
      <c r="I1566" s="226">
        <v>6</v>
      </c>
      <c r="J1566" s="150">
        <v>0</v>
      </c>
      <c r="K1566" s="226">
        <v>6</v>
      </c>
      <c r="L1566" s="150"/>
      <c r="M1566" s="226"/>
      <c r="O1566" s="9">
        <f t="shared" si="329"/>
        <v>0</v>
      </c>
      <c r="P1566" s="9">
        <f t="shared" si="330"/>
        <v>12</v>
      </c>
      <c r="Q1566" s="9">
        <f>IF(H1566&gt;I1566,1,0)+IF(J1566&gt;K1566,1,0)+IF(L1566&gt;M1566,1,0)</f>
        <v>0</v>
      </c>
      <c r="R1566" s="8">
        <f>IF(H1566&lt;I1566,1,0)+IF(J1566&lt;K1566,1,0)+IF(L1566&lt;M1566,1,0)</f>
        <v>2</v>
      </c>
      <c r="S1566" s="8">
        <f>IF(Q1566&gt;R1566,1,0)</f>
        <v>0</v>
      </c>
      <c r="T1566" s="8">
        <f>IF(Q1566&lt;R1566,1,0)</f>
        <v>1</v>
      </c>
      <c r="V1566" s="26"/>
      <c r="W1566" s="23"/>
      <c r="Y1566" s="7"/>
    </row>
    <row r="1567" spans="1:25" ht="14.45" customHeight="1" thickBot="1" x14ac:dyDescent="0.3">
      <c r="A1567" s="12"/>
      <c r="B1567" s="12"/>
      <c r="C1567" s="258"/>
      <c r="D1567" s="261" t="s">
        <v>77</v>
      </c>
      <c r="E1567" s="17" t="s">
        <v>726</v>
      </c>
      <c r="F1567" s="125"/>
      <c r="G1567" s="189" t="s">
        <v>550</v>
      </c>
      <c r="H1567" s="264">
        <v>1</v>
      </c>
      <c r="I1567" s="267">
        <v>6</v>
      </c>
      <c r="J1567" s="264">
        <v>0</v>
      </c>
      <c r="K1567" s="267">
        <v>6</v>
      </c>
      <c r="L1567" s="264"/>
      <c r="M1567" s="267"/>
      <c r="O1567" s="270">
        <f t="shared" si="329"/>
        <v>1</v>
      </c>
      <c r="P1567" s="270">
        <f t="shared" si="330"/>
        <v>12</v>
      </c>
      <c r="Q1567" s="270">
        <f>IF(H1567&gt;I1567,1,0)+IF(J1567&gt;K1567,1,0)+IF(L1567&gt;M1567,1,0)</f>
        <v>0</v>
      </c>
      <c r="R1567" s="270">
        <f>IF(H1567&lt;I1567,1,0)+IF(J1567&lt;K1567,1,0)+IF(L1567&lt;M1567,1,0)</f>
        <v>2</v>
      </c>
      <c r="S1567" s="270">
        <f>IF(Q1567&gt;R1567,1,0)</f>
        <v>0</v>
      </c>
      <c r="T1567" s="270">
        <f>IF(Q1567&lt;R1567,1,0)</f>
        <v>1</v>
      </c>
      <c r="V1567" s="22"/>
      <c r="W1567" s="23"/>
      <c r="Y1567" s="7"/>
    </row>
    <row r="1568" spans="1:25" ht="14.45" customHeight="1" thickBot="1" x14ac:dyDescent="0.25">
      <c r="A1568" s="12"/>
      <c r="B1568" s="12"/>
      <c r="C1568" s="259"/>
      <c r="D1568" s="262"/>
      <c r="E1568" s="32" t="s">
        <v>67</v>
      </c>
      <c r="F1568" s="126"/>
      <c r="G1568" s="190" t="s">
        <v>67</v>
      </c>
      <c r="H1568" s="265"/>
      <c r="I1568" s="268"/>
      <c r="J1568" s="265"/>
      <c r="K1568" s="268"/>
      <c r="L1568" s="265"/>
      <c r="M1568" s="268"/>
      <c r="O1568" s="271"/>
      <c r="P1568" s="271"/>
      <c r="Q1568" s="271"/>
      <c r="R1568" s="271"/>
      <c r="S1568" s="271"/>
      <c r="T1568" s="271"/>
      <c r="V1568" s="26"/>
      <c r="W1568" s="23"/>
      <c r="Y1568" s="7"/>
    </row>
    <row r="1569" spans="1:25" ht="14.45" customHeight="1" thickBot="1" x14ac:dyDescent="0.25">
      <c r="A1569" s="12"/>
      <c r="B1569" s="12"/>
      <c r="C1569" s="260"/>
      <c r="D1569" s="263"/>
      <c r="E1569" s="17" t="s">
        <v>802</v>
      </c>
      <c r="F1569" s="127"/>
      <c r="G1569" s="190" t="s">
        <v>551</v>
      </c>
      <c r="H1569" s="266"/>
      <c r="I1569" s="269"/>
      <c r="J1569" s="266"/>
      <c r="K1569" s="269"/>
      <c r="L1569" s="266"/>
      <c r="M1569" s="269"/>
      <c r="O1569" s="272"/>
      <c r="P1569" s="272"/>
      <c r="Q1569" s="272"/>
      <c r="R1569" s="272"/>
      <c r="S1569" s="272"/>
      <c r="T1569" s="272"/>
      <c r="V1569" s="26"/>
      <c r="Y1569" s="7"/>
    </row>
    <row r="1570" spans="1:25" ht="12" thickBot="1" x14ac:dyDescent="0.25">
      <c r="O1570" s="8">
        <f t="shared" ref="O1570:T1570" si="331">O1565+O1566+O1567</f>
        <v>2</v>
      </c>
      <c r="P1570" s="8">
        <f t="shared" si="331"/>
        <v>36</v>
      </c>
      <c r="Q1570" s="9">
        <f t="shared" si="331"/>
        <v>0</v>
      </c>
      <c r="R1570" s="8">
        <f t="shared" si="331"/>
        <v>6</v>
      </c>
      <c r="S1570" s="8">
        <f t="shared" si="331"/>
        <v>0</v>
      </c>
      <c r="T1570" s="8">
        <f t="shared" si="331"/>
        <v>3</v>
      </c>
    </row>
    <row r="1571" spans="1:25" ht="14.45" customHeight="1" x14ac:dyDescent="0.2">
      <c r="A1571" s="12"/>
      <c r="B1571" s="12"/>
      <c r="C1571" s="273" t="s">
        <v>100</v>
      </c>
      <c r="D1571" s="274"/>
      <c r="E1571" s="274"/>
      <c r="F1571" s="274"/>
      <c r="G1571" s="274"/>
      <c r="H1571" s="274"/>
      <c r="I1571" s="274"/>
      <c r="J1571" s="274"/>
      <c r="K1571" s="274"/>
      <c r="L1571" s="274"/>
      <c r="M1571" s="275"/>
    </row>
    <row r="1572" spans="1:25" ht="14.45" customHeight="1" thickBot="1" x14ac:dyDescent="0.25">
      <c r="A1572" s="12"/>
      <c r="B1572" s="12"/>
      <c r="C1572" s="276"/>
      <c r="D1572" s="277"/>
      <c r="E1572" s="277"/>
      <c r="F1572" s="277"/>
      <c r="G1572" s="277"/>
      <c r="H1572" s="277"/>
      <c r="I1572" s="277"/>
      <c r="J1572" s="277"/>
      <c r="K1572" s="277"/>
      <c r="L1572" s="277"/>
      <c r="M1572" s="278"/>
    </row>
    <row r="1573" spans="1:25" ht="14.45" customHeight="1" thickBot="1" x14ac:dyDescent="0.25">
      <c r="A1573" s="12"/>
      <c r="B1573" s="12"/>
      <c r="C1573" s="279" t="s">
        <v>13</v>
      </c>
      <c r="D1573" s="280"/>
      <c r="E1573" s="279" t="s">
        <v>63</v>
      </c>
      <c r="F1573" s="280"/>
      <c r="G1573" s="13" t="s">
        <v>64</v>
      </c>
      <c r="H1573" s="281" t="s">
        <v>65</v>
      </c>
      <c r="I1573" s="282"/>
      <c r="J1573" s="282"/>
      <c r="K1573" s="282"/>
      <c r="L1573" s="282"/>
      <c r="M1573" s="283"/>
      <c r="R1573" s="14"/>
      <c r="S1573" s="15"/>
      <c r="T1573" s="16"/>
      <c r="U1573" s="16"/>
    </row>
    <row r="1574" spans="1:25" ht="14.45" customHeight="1" thickBot="1" x14ac:dyDescent="0.25">
      <c r="A1574" s="12"/>
      <c r="B1574" s="12"/>
      <c r="C1574" s="284">
        <v>44728</v>
      </c>
      <c r="D1574" s="285"/>
      <c r="E1574" s="286" t="s">
        <v>6</v>
      </c>
      <c r="F1574" s="287"/>
      <c r="G1574" s="17" t="s">
        <v>93</v>
      </c>
      <c r="H1574" s="281"/>
      <c r="I1574" s="282"/>
      <c r="J1574" s="282"/>
      <c r="K1574" s="282"/>
      <c r="L1574" s="282"/>
      <c r="M1574" s="283"/>
    </row>
    <row r="1575" spans="1:25" ht="14.45" customHeight="1" thickBot="1" x14ac:dyDescent="0.25">
      <c r="A1575" s="12"/>
      <c r="B1575" s="12"/>
      <c r="C1575" s="286"/>
      <c r="D1575" s="288"/>
      <c r="E1575" s="288"/>
      <c r="F1575" s="288"/>
      <c r="G1575" s="288"/>
      <c r="H1575" s="288"/>
      <c r="I1575" s="288"/>
      <c r="J1575" s="288"/>
      <c r="K1575" s="288"/>
      <c r="L1575" s="288"/>
      <c r="M1575" s="287"/>
    </row>
    <row r="1576" spans="1:25" ht="14.45" customHeight="1" thickBot="1" x14ac:dyDescent="0.25">
      <c r="A1576" s="12"/>
      <c r="B1576" s="12"/>
      <c r="C1576" s="18" t="s">
        <v>15</v>
      </c>
      <c r="D1576" s="228"/>
      <c r="E1576" s="18" t="s">
        <v>66</v>
      </c>
      <c r="F1576" s="121" t="s">
        <v>67</v>
      </c>
      <c r="G1576" s="18" t="s">
        <v>66</v>
      </c>
      <c r="H1576" s="289" t="s">
        <v>62</v>
      </c>
      <c r="I1576" s="290"/>
      <c r="J1576" s="290"/>
      <c r="K1576" s="290"/>
      <c r="L1576" s="290"/>
      <c r="M1576" s="291"/>
      <c r="Y1576" s="7"/>
    </row>
    <row r="1577" spans="1:25" ht="14.45" customHeight="1" thickBot="1" x14ac:dyDescent="0.3">
      <c r="A1577" s="12"/>
      <c r="B1577" s="12"/>
      <c r="C1577" s="20"/>
      <c r="D1577" s="21"/>
      <c r="E1577" s="117" t="s">
        <v>130</v>
      </c>
      <c r="F1577" s="208" t="s">
        <v>95</v>
      </c>
      <c r="G1577" s="113" t="s">
        <v>146</v>
      </c>
      <c r="H1577" s="289">
        <f>S1584</f>
        <v>3</v>
      </c>
      <c r="I1577" s="290"/>
      <c r="J1577" s="291"/>
      <c r="K1577" s="289">
        <f>T1584</f>
        <v>0</v>
      </c>
      <c r="L1577" s="290"/>
      <c r="M1577" s="291"/>
      <c r="V1577" s="22"/>
      <c r="W1577" s="23"/>
      <c r="Y1577" s="7"/>
    </row>
    <row r="1578" spans="1:25" ht="14.45" customHeight="1" thickBot="1" x14ac:dyDescent="0.25">
      <c r="A1578" s="12"/>
      <c r="B1578" s="12"/>
      <c r="C1578" s="24" t="s">
        <v>14</v>
      </c>
      <c r="D1578" s="25" t="s">
        <v>68</v>
      </c>
      <c r="E1578" s="24" t="s">
        <v>69</v>
      </c>
      <c r="F1578" s="123"/>
      <c r="G1578" s="24" t="s">
        <v>69</v>
      </c>
      <c r="H1578" s="281" t="s">
        <v>70</v>
      </c>
      <c r="I1578" s="283"/>
      <c r="J1578" s="281" t="s">
        <v>71</v>
      </c>
      <c r="K1578" s="283"/>
      <c r="L1578" s="281" t="s">
        <v>72</v>
      </c>
      <c r="M1578" s="283"/>
      <c r="O1578" s="292" t="s">
        <v>73</v>
      </c>
      <c r="P1578" s="293"/>
      <c r="Q1578" s="292" t="s">
        <v>74</v>
      </c>
      <c r="R1578" s="293"/>
      <c r="S1578" s="292" t="s">
        <v>68</v>
      </c>
      <c r="T1578" s="293"/>
      <c r="V1578" s="26"/>
      <c r="W1578" s="23"/>
      <c r="Y1578" s="7"/>
    </row>
    <row r="1579" spans="1:25" ht="14.45" customHeight="1" thickBot="1" x14ac:dyDescent="0.25">
      <c r="A1579" s="12"/>
      <c r="B1579" s="12"/>
      <c r="C1579" s="27" t="s">
        <v>140</v>
      </c>
      <c r="D1579" s="225" t="s">
        <v>75</v>
      </c>
      <c r="E1579" s="17" t="s">
        <v>247</v>
      </c>
      <c r="F1579" s="124"/>
      <c r="G1579" s="189" t="s">
        <v>753</v>
      </c>
      <c r="H1579" s="150">
        <v>6</v>
      </c>
      <c r="I1579" s="226">
        <v>2</v>
      </c>
      <c r="J1579" s="150">
        <v>6</v>
      </c>
      <c r="K1579" s="226">
        <v>4</v>
      </c>
      <c r="L1579" s="150"/>
      <c r="M1579" s="226"/>
      <c r="O1579" s="227">
        <f t="shared" ref="O1579:O1581" si="332">H1579+J1579+L1579</f>
        <v>12</v>
      </c>
      <c r="P1579" s="227">
        <f t="shared" ref="P1579:P1581" si="333">I1579+K1579+M1579</f>
        <v>6</v>
      </c>
      <c r="Q1579" s="227">
        <f>IF(H1579&gt;I1579,1,0)+IF(J1579&gt;K1579,1,0)+IF(L1579&gt;M1579,1,0)</f>
        <v>2</v>
      </c>
      <c r="R1579" s="31">
        <f>IF(H1579&lt;I1579,1,0)+IF(J1579&lt;K1579,1,0)+IF(L1579&lt;M1579,1,0)</f>
        <v>0</v>
      </c>
      <c r="S1579" s="31">
        <f>IF(Q1579&gt;R1579,1,0)</f>
        <v>1</v>
      </c>
      <c r="T1579" s="31">
        <f>IF(Q1579&lt;R1579,1,0)</f>
        <v>0</v>
      </c>
      <c r="V1579" s="26"/>
      <c r="W1579" s="23"/>
      <c r="Y1579" s="7"/>
    </row>
    <row r="1580" spans="1:25" ht="14.45" customHeight="1" thickBot="1" x14ac:dyDescent="0.25">
      <c r="A1580" s="12"/>
      <c r="B1580" s="12"/>
      <c r="C1580" s="17"/>
      <c r="D1580" s="225" t="s">
        <v>76</v>
      </c>
      <c r="E1580" s="17" t="s">
        <v>248</v>
      </c>
      <c r="F1580" s="124"/>
      <c r="G1580" s="189" t="s">
        <v>508</v>
      </c>
      <c r="H1580" s="150">
        <v>6</v>
      </c>
      <c r="I1580" s="226">
        <v>1</v>
      </c>
      <c r="J1580" s="150">
        <v>6</v>
      </c>
      <c r="K1580" s="226">
        <v>3</v>
      </c>
      <c r="L1580" s="150"/>
      <c r="M1580" s="226"/>
      <c r="O1580" s="9">
        <f t="shared" si="332"/>
        <v>12</v>
      </c>
      <c r="P1580" s="9">
        <f t="shared" si="333"/>
        <v>4</v>
      </c>
      <c r="Q1580" s="9">
        <f>IF(H1580&gt;I1580,1,0)+IF(J1580&gt;K1580,1,0)+IF(L1580&gt;M1580,1,0)</f>
        <v>2</v>
      </c>
      <c r="R1580" s="8">
        <f>IF(H1580&lt;I1580,1,0)+IF(J1580&lt;K1580,1,0)+IF(L1580&lt;M1580,1,0)</f>
        <v>0</v>
      </c>
      <c r="S1580" s="8">
        <f>IF(Q1580&gt;R1580,1,0)</f>
        <v>1</v>
      </c>
      <c r="T1580" s="8">
        <f>IF(Q1580&lt;R1580,1,0)</f>
        <v>0</v>
      </c>
      <c r="V1580" s="26"/>
      <c r="W1580" s="23"/>
      <c r="Y1580" s="7"/>
    </row>
    <row r="1581" spans="1:25" ht="14.45" customHeight="1" thickBot="1" x14ac:dyDescent="0.3">
      <c r="A1581" s="12"/>
      <c r="B1581" s="12"/>
      <c r="C1581" s="258"/>
      <c r="D1581" s="261" t="s">
        <v>77</v>
      </c>
      <c r="E1581" s="17" t="s">
        <v>247</v>
      </c>
      <c r="F1581" s="125"/>
      <c r="G1581" s="189" t="s">
        <v>753</v>
      </c>
      <c r="H1581" s="264">
        <v>6</v>
      </c>
      <c r="I1581" s="267">
        <v>0</v>
      </c>
      <c r="J1581" s="264">
        <v>6</v>
      </c>
      <c r="K1581" s="267">
        <v>0</v>
      </c>
      <c r="L1581" s="264"/>
      <c r="M1581" s="267"/>
      <c r="O1581" s="270">
        <f t="shared" si="332"/>
        <v>12</v>
      </c>
      <c r="P1581" s="270">
        <f t="shared" si="333"/>
        <v>0</v>
      </c>
      <c r="Q1581" s="270">
        <f>IF(H1581&gt;I1581,1,0)+IF(J1581&gt;K1581,1,0)+IF(L1581&gt;M1581,1,0)</f>
        <v>2</v>
      </c>
      <c r="R1581" s="270">
        <f>IF(H1581&lt;I1581,1,0)+IF(J1581&lt;K1581,1,0)+IF(L1581&lt;M1581,1,0)</f>
        <v>0</v>
      </c>
      <c r="S1581" s="270">
        <f>IF(Q1581&gt;R1581,1,0)</f>
        <v>1</v>
      </c>
      <c r="T1581" s="270">
        <f>IF(Q1581&lt;R1581,1,0)</f>
        <v>0</v>
      </c>
      <c r="V1581" s="22"/>
      <c r="W1581" s="23"/>
      <c r="Y1581" s="7"/>
    </row>
    <row r="1582" spans="1:25" ht="14.45" customHeight="1" thickBot="1" x14ac:dyDescent="0.25">
      <c r="A1582" s="12"/>
      <c r="B1582" s="12"/>
      <c r="C1582" s="259"/>
      <c r="D1582" s="262"/>
      <c r="E1582" s="32" t="s">
        <v>67</v>
      </c>
      <c r="F1582" s="126"/>
      <c r="G1582" s="190" t="s">
        <v>67</v>
      </c>
      <c r="H1582" s="265"/>
      <c r="I1582" s="268"/>
      <c r="J1582" s="265"/>
      <c r="K1582" s="268"/>
      <c r="L1582" s="265"/>
      <c r="M1582" s="268"/>
      <c r="O1582" s="271"/>
      <c r="P1582" s="271"/>
      <c r="Q1582" s="271"/>
      <c r="R1582" s="271"/>
      <c r="S1582" s="271"/>
      <c r="T1582" s="271"/>
      <c r="V1582" s="26"/>
      <c r="W1582" s="23"/>
      <c r="Y1582" s="7"/>
    </row>
    <row r="1583" spans="1:25" ht="14.45" customHeight="1" thickBot="1" x14ac:dyDescent="0.25">
      <c r="A1583" s="12"/>
      <c r="B1583" s="12"/>
      <c r="C1583" s="260"/>
      <c r="D1583" s="263"/>
      <c r="E1583" s="17" t="s">
        <v>248</v>
      </c>
      <c r="F1583" s="127"/>
      <c r="G1583" s="189" t="s">
        <v>508</v>
      </c>
      <c r="H1583" s="266"/>
      <c r="I1583" s="269"/>
      <c r="J1583" s="266"/>
      <c r="K1583" s="269"/>
      <c r="L1583" s="266"/>
      <c r="M1583" s="269"/>
      <c r="O1583" s="272"/>
      <c r="P1583" s="272"/>
      <c r="Q1583" s="272"/>
      <c r="R1583" s="272"/>
      <c r="S1583" s="272"/>
      <c r="T1583" s="272"/>
      <c r="V1583" s="26"/>
      <c r="Y1583" s="7"/>
    </row>
    <row r="1584" spans="1:25" ht="12" thickBot="1" x14ac:dyDescent="0.25">
      <c r="O1584" s="8">
        <f t="shared" ref="O1584:T1584" si="334">O1579+O1580+O1581</f>
        <v>36</v>
      </c>
      <c r="P1584" s="8">
        <f t="shared" si="334"/>
        <v>10</v>
      </c>
      <c r="Q1584" s="9">
        <f t="shared" si="334"/>
        <v>6</v>
      </c>
      <c r="R1584" s="8">
        <f t="shared" si="334"/>
        <v>0</v>
      </c>
      <c r="S1584" s="8">
        <f t="shared" si="334"/>
        <v>3</v>
      </c>
      <c r="T1584" s="8">
        <f t="shared" si="334"/>
        <v>0</v>
      </c>
    </row>
    <row r="1585" spans="1:25" ht="14.45" customHeight="1" x14ac:dyDescent="0.2">
      <c r="A1585" s="12"/>
      <c r="B1585" s="12"/>
      <c r="C1585" s="273" t="s">
        <v>100</v>
      </c>
      <c r="D1585" s="274"/>
      <c r="E1585" s="274"/>
      <c r="F1585" s="274"/>
      <c r="G1585" s="274"/>
      <c r="H1585" s="274"/>
      <c r="I1585" s="274"/>
      <c r="J1585" s="274"/>
      <c r="K1585" s="274"/>
      <c r="L1585" s="274"/>
      <c r="M1585" s="275"/>
    </row>
    <row r="1586" spans="1:25" ht="14.45" customHeight="1" thickBot="1" x14ac:dyDescent="0.25">
      <c r="A1586" s="12"/>
      <c r="B1586" s="12"/>
      <c r="C1586" s="276"/>
      <c r="D1586" s="277"/>
      <c r="E1586" s="277"/>
      <c r="F1586" s="277"/>
      <c r="G1586" s="277"/>
      <c r="H1586" s="277"/>
      <c r="I1586" s="277"/>
      <c r="J1586" s="277"/>
      <c r="K1586" s="277"/>
      <c r="L1586" s="277"/>
      <c r="M1586" s="278"/>
    </row>
    <row r="1587" spans="1:25" ht="14.45" customHeight="1" thickBot="1" x14ac:dyDescent="0.25">
      <c r="A1587" s="12"/>
      <c r="B1587" s="12"/>
      <c r="C1587" s="279" t="s">
        <v>13</v>
      </c>
      <c r="D1587" s="280"/>
      <c r="E1587" s="279" t="s">
        <v>63</v>
      </c>
      <c r="F1587" s="280"/>
      <c r="G1587" s="13" t="s">
        <v>64</v>
      </c>
      <c r="H1587" s="281" t="s">
        <v>65</v>
      </c>
      <c r="I1587" s="282"/>
      <c r="J1587" s="282"/>
      <c r="K1587" s="282"/>
      <c r="L1587" s="282"/>
      <c r="M1587" s="283"/>
      <c r="R1587" s="14"/>
      <c r="S1587" s="15"/>
      <c r="T1587" s="16"/>
      <c r="U1587" s="16"/>
    </row>
    <row r="1588" spans="1:25" ht="14.45" customHeight="1" thickBot="1" x14ac:dyDescent="0.25">
      <c r="A1588" s="12"/>
      <c r="B1588" s="12"/>
      <c r="C1588" s="284">
        <v>44728</v>
      </c>
      <c r="D1588" s="285"/>
      <c r="E1588" s="286" t="s">
        <v>5</v>
      </c>
      <c r="F1588" s="287"/>
      <c r="G1588" s="17" t="s">
        <v>93</v>
      </c>
      <c r="H1588" s="281"/>
      <c r="I1588" s="282"/>
      <c r="J1588" s="282"/>
      <c r="K1588" s="282"/>
      <c r="L1588" s="282"/>
      <c r="M1588" s="283"/>
    </row>
    <row r="1589" spans="1:25" ht="14.45" customHeight="1" thickBot="1" x14ac:dyDescent="0.25">
      <c r="A1589" s="12"/>
      <c r="B1589" s="12"/>
      <c r="C1589" s="286"/>
      <c r="D1589" s="288"/>
      <c r="E1589" s="288"/>
      <c r="F1589" s="288"/>
      <c r="G1589" s="288"/>
      <c r="H1589" s="288"/>
      <c r="I1589" s="288"/>
      <c r="J1589" s="288"/>
      <c r="K1589" s="288"/>
      <c r="L1589" s="288"/>
      <c r="M1589" s="287"/>
    </row>
    <row r="1590" spans="1:25" ht="14.45" customHeight="1" thickBot="1" x14ac:dyDescent="0.25">
      <c r="A1590" s="12"/>
      <c r="B1590" s="12"/>
      <c r="C1590" s="18" t="s">
        <v>15</v>
      </c>
      <c r="D1590" s="228"/>
      <c r="E1590" s="18" t="s">
        <v>66</v>
      </c>
      <c r="F1590" s="121" t="s">
        <v>67</v>
      </c>
      <c r="G1590" s="18" t="s">
        <v>66</v>
      </c>
      <c r="H1590" s="289" t="s">
        <v>62</v>
      </c>
      <c r="I1590" s="290"/>
      <c r="J1590" s="290"/>
      <c r="K1590" s="290"/>
      <c r="L1590" s="290"/>
      <c r="M1590" s="291"/>
      <c r="Y1590" s="7"/>
    </row>
    <row r="1591" spans="1:25" ht="14.45" customHeight="1" thickBot="1" x14ac:dyDescent="0.3">
      <c r="A1591" s="12"/>
      <c r="B1591" s="12"/>
      <c r="C1591" s="20"/>
      <c r="D1591" s="21"/>
      <c r="E1591" s="113" t="s">
        <v>145</v>
      </c>
      <c r="F1591" s="208" t="s">
        <v>95</v>
      </c>
      <c r="G1591" s="211" t="s">
        <v>0</v>
      </c>
      <c r="H1591" s="289">
        <f>S1598</f>
        <v>0</v>
      </c>
      <c r="I1591" s="290"/>
      <c r="J1591" s="291"/>
      <c r="K1591" s="289">
        <f>T1598</f>
        <v>3</v>
      </c>
      <c r="L1591" s="290"/>
      <c r="M1591" s="291"/>
      <c r="V1591" s="22"/>
      <c r="W1591" s="23"/>
      <c r="Y1591" s="7"/>
    </row>
    <row r="1592" spans="1:25" ht="14.45" customHeight="1" thickBot="1" x14ac:dyDescent="0.25">
      <c r="A1592" s="12"/>
      <c r="B1592" s="12"/>
      <c r="C1592" s="24" t="s">
        <v>14</v>
      </c>
      <c r="D1592" s="25" t="s">
        <v>68</v>
      </c>
      <c r="E1592" s="24" t="s">
        <v>69</v>
      </c>
      <c r="F1592" s="123"/>
      <c r="G1592" s="24" t="s">
        <v>69</v>
      </c>
      <c r="H1592" s="281" t="s">
        <v>70</v>
      </c>
      <c r="I1592" s="283"/>
      <c r="J1592" s="281" t="s">
        <v>71</v>
      </c>
      <c r="K1592" s="283"/>
      <c r="L1592" s="281" t="s">
        <v>72</v>
      </c>
      <c r="M1592" s="283"/>
      <c r="O1592" s="292" t="s">
        <v>73</v>
      </c>
      <c r="P1592" s="293"/>
      <c r="Q1592" s="292" t="s">
        <v>74</v>
      </c>
      <c r="R1592" s="293"/>
      <c r="S1592" s="292" t="s">
        <v>68</v>
      </c>
      <c r="T1592" s="293"/>
      <c r="V1592" s="26"/>
      <c r="W1592" s="23"/>
      <c r="Y1592" s="7"/>
    </row>
    <row r="1593" spans="1:25" ht="14.45" customHeight="1" thickBot="1" x14ac:dyDescent="0.25">
      <c r="A1593" s="12"/>
      <c r="B1593" s="12"/>
      <c r="C1593" s="27" t="s">
        <v>140</v>
      </c>
      <c r="D1593" s="225" t="s">
        <v>75</v>
      </c>
      <c r="E1593" s="17" t="s">
        <v>403</v>
      </c>
      <c r="F1593" s="124"/>
      <c r="G1593" s="189" t="s">
        <v>305</v>
      </c>
      <c r="H1593" s="150">
        <v>0</v>
      </c>
      <c r="I1593" s="226">
        <v>6</v>
      </c>
      <c r="J1593" s="150">
        <v>0</v>
      </c>
      <c r="K1593" s="226">
        <v>6</v>
      </c>
      <c r="L1593" s="150"/>
      <c r="M1593" s="226"/>
      <c r="O1593" s="227">
        <f t="shared" ref="O1593:O1595" si="335">H1593+J1593+L1593</f>
        <v>0</v>
      </c>
      <c r="P1593" s="227">
        <f t="shared" ref="P1593:P1595" si="336">I1593+K1593+M1593</f>
        <v>12</v>
      </c>
      <c r="Q1593" s="227">
        <f>IF(H1593&gt;I1593,1,0)+IF(J1593&gt;K1593,1,0)+IF(L1593&gt;M1593,1,0)</f>
        <v>0</v>
      </c>
      <c r="R1593" s="31">
        <f>IF(H1593&lt;I1593,1,0)+IF(J1593&lt;K1593,1,0)+IF(L1593&lt;M1593,1,0)</f>
        <v>2</v>
      </c>
      <c r="S1593" s="31">
        <f>IF(Q1593&gt;R1593,1,0)</f>
        <v>0</v>
      </c>
      <c r="T1593" s="31">
        <f>IF(Q1593&lt;R1593,1,0)</f>
        <v>1</v>
      </c>
      <c r="V1593" s="26"/>
      <c r="W1593" s="23"/>
      <c r="Y1593" s="7"/>
    </row>
    <row r="1594" spans="1:25" ht="14.45" customHeight="1" thickBot="1" x14ac:dyDescent="0.25">
      <c r="A1594" s="12"/>
      <c r="B1594" s="12"/>
      <c r="C1594" s="17"/>
      <c r="D1594" s="225" t="s">
        <v>76</v>
      </c>
      <c r="E1594" s="17" t="s">
        <v>404</v>
      </c>
      <c r="F1594" s="124"/>
      <c r="G1594" s="189" t="s">
        <v>304</v>
      </c>
      <c r="H1594" s="150">
        <v>0</v>
      </c>
      <c r="I1594" s="226">
        <v>6</v>
      </c>
      <c r="J1594" s="150">
        <v>0</v>
      </c>
      <c r="K1594" s="226">
        <v>6</v>
      </c>
      <c r="L1594" s="150"/>
      <c r="M1594" s="226"/>
      <c r="O1594" s="9">
        <f t="shared" si="335"/>
        <v>0</v>
      </c>
      <c r="P1594" s="9">
        <f t="shared" si="336"/>
        <v>12</v>
      </c>
      <c r="Q1594" s="9">
        <f>IF(H1594&gt;I1594,1,0)+IF(J1594&gt;K1594,1,0)+IF(L1594&gt;M1594,1,0)</f>
        <v>0</v>
      </c>
      <c r="R1594" s="8">
        <f>IF(H1594&lt;I1594,1,0)+IF(J1594&lt;K1594,1,0)+IF(L1594&lt;M1594,1,0)</f>
        <v>2</v>
      </c>
      <c r="S1594" s="8">
        <f>IF(Q1594&gt;R1594,1,0)</f>
        <v>0</v>
      </c>
      <c r="T1594" s="8">
        <f>IF(Q1594&lt;R1594,1,0)</f>
        <v>1</v>
      </c>
      <c r="V1594" s="26"/>
      <c r="W1594" s="23"/>
      <c r="Y1594" s="7"/>
    </row>
    <row r="1595" spans="1:25" ht="14.45" customHeight="1" thickBot="1" x14ac:dyDescent="0.3">
      <c r="A1595" s="12"/>
      <c r="B1595" s="12"/>
      <c r="C1595" s="258"/>
      <c r="D1595" s="261" t="s">
        <v>77</v>
      </c>
      <c r="E1595" s="17" t="s">
        <v>405</v>
      </c>
      <c r="F1595" s="125"/>
      <c r="G1595" s="189" t="s">
        <v>306</v>
      </c>
      <c r="H1595" s="264">
        <v>0</v>
      </c>
      <c r="I1595" s="267">
        <v>6</v>
      </c>
      <c r="J1595" s="264">
        <v>0</v>
      </c>
      <c r="K1595" s="267">
        <v>6</v>
      </c>
      <c r="L1595" s="264"/>
      <c r="M1595" s="267"/>
      <c r="O1595" s="270">
        <f t="shared" si="335"/>
        <v>0</v>
      </c>
      <c r="P1595" s="270">
        <f t="shared" si="336"/>
        <v>12</v>
      </c>
      <c r="Q1595" s="270">
        <f>IF(H1595&gt;I1595,1,0)+IF(J1595&gt;K1595,1,0)+IF(L1595&gt;M1595,1,0)</f>
        <v>0</v>
      </c>
      <c r="R1595" s="270">
        <f>IF(H1595&lt;I1595,1,0)+IF(J1595&lt;K1595,1,0)+IF(L1595&lt;M1595,1,0)</f>
        <v>2</v>
      </c>
      <c r="S1595" s="270">
        <f>IF(Q1595&gt;R1595,1,0)</f>
        <v>0</v>
      </c>
      <c r="T1595" s="270">
        <f>IF(Q1595&lt;R1595,1,0)</f>
        <v>1</v>
      </c>
      <c r="V1595" s="22"/>
      <c r="W1595" s="23"/>
      <c r="Y1595" s="7"/>
    </row>
    <row r="1596" spans="1:25" ht="14.45" customHeight="1" thickBot="1" x14ac:dyDescent="0.25">
      <c r="A1596" s="12"/>
      <c r="B1596" s="12"/>
      <c r="C1596" s="259"/>
      <c r="D1596" s="262"/>
      <c r="E1596" s="32" t="s">
        <v>67</v>
      </c>
      <c r="F1596" s="126"/>
      <c r="G1596" s="190" t="s">
        <v>67</v>
      </c>
      <c r="H1596" s="265"/>
      <c r="I1596" s="268"/>
      <c r="J1596" s="265"/>
      <c r="K1596" s="268"/>
      <c r="L1596" s="265"/>
      <c r="M1596" s="268"/>
      <c r="O1596" s="271"/>
      <c r="P1596" s="271"/>
      <c r="Q1596" s="271"/>
      <c r="R1596" s="271"/>
      <c r="S1596" s="271"/>
      <c r="T1596" s="271"/>
      <c r="V1596" s="26"/>
      <c r="W1596" s="23"/>
      <c r="Y1596" s="7"/>
    </row>
    <row r="1597" spans="1:25" ht="14.45" customHeight="1" thickBot="1" x14ac:dyDescent="0.25">
      <c r="A1597" s="12"/>
      <c r="B1597" s="12"/>
      <c r="C1597" s="260"/>
      <c r="D1597" s="263"/>
      <c r="E1597" s="17" t="s">
        <v>403</v>
      </c>
      <c r="F1597" s="127"/>
      <c r="G1597" s="189" t="s">
        <v>305</v>
      </c>
      <c r="H1597" s="266"/>
      <c r="I1597" s="269"/>
      <c r="J1597" s="266"/>
      <c r="K1597" s="269"/>
      <c r="L1597" s="266"/>
      <c r="M1597" s="269"/>
      <c r="O1597" s="272"/>
      <c r="P1597" s="272"/>
      <c r="Q1597" s="272"/>
      <c r="R1597" s="272"/>
      <c r="S1597" s="272"/>
      <c r="T1597" s="272"/>
      <c r="V1597" s="26"/>
      <c r="Y1597" s="7"/>
    </row>
    <row r="1598" spans="1:25" ht="12" thickBot="1" x14ac:dyDescent="0.25">
      <c r="O1598" s="8">
        <f t="shared" ref="O1598:T1598" si="337">O1593+O1594+O1595</f>
        <v>0</v>
      </c>
      <c r="P1598" s="8">
        <f t="shared" si="337"/>
        <v>36</v>
      </c>
      <c r="Q1598" s="9">
        <f t="shared" si="337"/>
        <v>0</v>
      </c>
      <c r="R1598" s="8">
        <f t="shared" si="337"/>
        <v>6</v>
      </c>
      <c r="S1598" s="8">
        <f t="shared" si="337"/>
        <v>0</v>
      </c>
      <c r="T1598" s="8">
        <f t="shared" si="337"/>
        <v>3</v>
      </c>
    </row>
    <row r="1599" spans="1:25" ht="14.45" customHeight="1" x14ac:dyDescent="0.2">
      <c r="A1599" s="12"/>
      <c r="B1599" s="12"/>
      <c r="C1599" s="273" t="s">
        <v>100</v>
      </c>
      <c r="D1599" s="274"/>
      <c r="E1599" s="274"/>
      <c r="F1599" s="274"/>
      <c r="G1599" s="274"/>
      <c r="H1599" s="274"/>
      <c r="I1599" s="274"/>
      <c r="J1599" s="274"/>
      <c r="K1599" s="274"/>
      <c r="L1599" s="274"/>
      <c r="M1599" s="275"/>
    </row>
    <row r="1600" spans="1:25" ht="14.45" customHeight="1" thickBot="1" x14ac:dyDescent="0.25">
      <c r="A1600" s="12"/>
      <c r="B1600" s="12"/>
      <c r="C1600" s="276"/>
      <c r="D1600" s="277"/>
      <c r="E1600" s="277"/>
      <c r="F1600" s="277"/>
      <c r="G1600" s="277"/>
      <c r="H1600" s="277"/>
      <c r="I1600" s="277"/>
      <c r="J1600" s="277"/>
      <c r="K1600" s="277"/>
      <c r="L1600" s="277"/>
      <c r="M1600" s="278"/>
    </row>
    <row r="1601" spans="1:25" ht="14.45" customHeight="1" thickBot="1" x14ac:dyDescent="0.25">
      <c r="A1601" s="12"/>
      <c r="B1601" s="12"/>
      <c r="C1601" s="279" t="s">
        <v>13</v>
      </c>
      <c r="D1601" s="280"/>
      <c r="E1601" s="279" t="s">
        <v>63</v>
      </c>
      <c r="F1601" s="280"/>
      <c r="G1601" s="13" t="s">
        <v>64</v>
      </c>
      <c r="H1601" s="281" t="s">
        <v>65</v>
      </c>
      <c r="I1601" s="282"/>
      <c r="J1601" s="282"/>
      <c r="K1601" s="282"/>
      <c r="L1601" s="282"/>
      <c r="M1601" s="283"/>
      <c r="R1601" s="14"/>
      <c r="S1601" s="15"/>
      <c r="T1601" s="16"/>
      <c r="U1601" s="16"/>
    </row>
    <row r="1602" spans="1:25" ht="14.45" customHeight="1" thickBot="1" x14ac:dyDescent="0.25">
      <c r="A1602" s="12"/>
      <c r="B1602" s="12"/>
      <c r="C1602" s="284">
        <v>44728</v>
      </c>
      <c r="D1602" s="285"/>
      <c r="E1602" s="286" t="s">
        <v>4</v>
      </c>
      <c r="F1602" s="287"/>
      <c r="G1602" s="17" t="s">
        <v>93</v>
      </c>
      <c r="H1602" s="281"/>
      <c r="I1602" s="282"/>
      <c r="J1602" s="282"/>
      <c r="K1602" s="282"/>
      <c r="L1602" s="282"/>
      <c r="M1602" s="283"/>
    </row>
    <row r="1603" spans="1:25" ht="14.45" customHeight="1" thickBot="1" x14ac:dyDescent="0.25">
      <c r="A1603" s="12"/>
      <c r="B1603" s="12"/>
      <c r="C1603" s="286"/>
      <c r="D1603" s="288"/>
      <c r="E1603" s="288"/>
      <c r="F1603" s="288"/>
      <c r="G1603" s="288"/>
      <c r="H1603" s="288"/>
      <c r="I1603" s="288"/>
      <c r="J1603" s="288"/>
      <c r="K1603" s="288"/>
      <c r="L1603" s="288"/>
      <c r="M1603" s="287"/>
    </row>
    <row r="1604" spans="1:25" ht="14.45" customHeight="1" thickBot="1" x14ac:dyDescent="0.25">
      <c r="A1604" s="12"/>
      <c r="B1604" s="12"/>
      <c r="C1604" s="18" t="s">
        <v>15</v>
      </c>
      <c r="D1604" s="228"/>
      <c r="E1604" s="18" t="s">
        <v>66</v>
      </c>
      <c r="F1604" s="121" t="s">
        <v>67</v>
      </c>
      <c r="G1604" s="18" t="s">
        <v>66</v>
      </c>
      <c r="H1604" s="289" t="s">
        <v>62</v>
      </c>
      <c r="I1604" s="290"/>
      <c r="J1604" s="290"/>
      <c r="K1604" s="290"/>
      <c r="L1604" s="290"/>
      <c r="M1604" s="291"/>
      <c r="Y1604" s="7"/>
    </row>
    <row r="1605" spans="1:25" ht="14.45" customHeight="1" thickBot="1" x14ac:dyDescent="0.3">
      <c r="A1605" s="12"/>
      <c r="B1605" s="12"/>
      <c r="C1605" s="20"/>
      <c r="D1605" s="21"/>
      <c r="E1605" s="113" t="s">
        <v>113</v>
      </c>
      <c r="F1605" s="208" t="s">
        <v>95</v>
      </c>
      <c r="G1605" s="113" t="s">
        <v>117</v>
      </c>
      <c r="H1605" s="289">
        <f>S1612</f>
        <v>3</v>
      </c>
      <c r="I1605" s="290"/>
      <c r="J1605" s="291"/>
      <c r="K1605" s="289">
        <f>T1612</f>
        <v>0</v>
      </c>
      <c r="L1605" s="290"/>
      <c r="M1605" s="291"/>
      <c r="V1605" s="22"/>
      <c r="W1605" s="23"/>
      <c r="Y1605" s="7"/>
    </row>
    <row r="1606" spans="1:25" ht="14.45" customHeight="1" thickBot="1" x14ac:dyDescent="0.25">
      <c r="A1606" s="12"/>
      <c r="B1606" s="12"/>
      <c r="C1606" s="24" t="s">
        <v>14</v>
      </c>
      <c r="D1606" s="25" t="s">
        <v>68</v>
      </c>
      <c r="E1606" s="24" t="s">
        <v>69</v>
      </c>
      <c r="F1606" s="123"/>
      <c r="G1606" s="24" t="s">
        <v>69</v>
      </c>
      <c r="H1606" s="281" t="s">
        <v>70</v>
      </c>
      <c r="I1606" s="283"/>
      <c r="J1606" s="281" t="s">
        <v>71</v>
      </c>
      <c r="K1606" s="283"/>
      <c r="L1606" s="281" t="s">
        <v>72</v>
      </c>
      <c r="M1606" s="283"/>
      <c r="O1606" s="292" t="s">
        <v>73</v>
      </c>
      <c r="P1606" s="293"/>
      <c r="Q1606" s="292" t="s">
        <v>74</v>
      </c>
      <c r="R1606" s="293"/>
      <c r="S1606" s="292" t="s">
        <v>68</v>
      </c>
      <c r="T1606" s="293"/>
      <c r="V1606" s="26"/>
      <c r="W1606" s="23"/>
      <c r="Y1606" s="7"/>
    </row>
    <row r="1607" spans="1:25" ht="14.45" customHeight="1" thickBot="1" x14ac:dyDescent="0.25">
      <c r="A1607" s="12"/>
      <c r="B1607" s="12"/>
      <c r="C1607" s="27" t="s">
        <v>140</v>
      </c>
      <c r="D1607" s="225" t="s">
        <v>75</v>
      </c>
      <c r="E1607" s="17" t="s">
        <v>593</v>
      </c>
      <c r="F1607" s="124"/>
      <c r="G1607" s="189" t="s">
        <v>45</v>
      </c>
      <c r="H1607" s="150">
        <v>6</v>
      </c>
      <c r="I1607" s="226">
        <v>1</v>
      </c>
      <c r="J1607" s="150">
        <v>6</v>
      </c>
      <c r="K1607" s="226">
        <v>0</v>
      </c>
      <c r="L1607" s="150"/>
      <c r="M1607" s="226"/>
      <c r="O1607" s="227">
        <f t="shared" ref="O1607:O1609" si="338">H1607+J1607+L1607</f>
        <v>12</v>
      </c>
      <c r="P1607" s="227">
        <f t="shared" ref="P1607:P1609" si="339">I1607+K1607+M1607</f>
        <v>1</v>
      </c>
      <c r="Q1607" s="227">
        <f>IF(H1607&gt;I1607,1,0)+IF(J1607&gt;K1607,1,0)+IF(L1607&gt;M1607,1,0)</f>
        <v>2</v>
      </c>
      <c r="R1607" s="31">
        <f>IF(H1607&lt;I1607,1,0)+IF(J1607&lt;K1607,1,0)+IF(L1607&lt;M1607,1,0)</f>
        <v>0</v>
      </c>
      <c r="S1607" s="31">
        <f>IF(Q1607&gt;R1607,1,0)</f>
        <v>1</v>
      </c>
      <c r="T1607" s="31">
        <f>IF(Q1607&lt;R1607,1,0)</f>
        <v>0</v>
      </c>
      <c r="V1607" s="26"/>
      <c r="W1607" s="23"/>
      <c r="Y1607" s="7"/>
    </row>
    <row r="1608" spans="1:25" ht="14.45" customHeight="1" thickBot="1" x14ac:dyDescent="0.25">
      <c r="A1608" s="12"/>
      <c r="B1608" s="12"/>
      <c r="C1608" s="17"/>
      <c r="D1608" s="225" t="s">
        <v>76</v>
      </c>
      <c r="E1608" s="17" t="s">
        <v>343</v>
      </c>
      <c r="F1608" s="124"/>
      <c r="G1608" s="189" t="s">
        <v>52</v>
      </c>
      <c r="H1608" s="150">
        <v>6</v>
      </c>
      <c r="I1608" s="226">
        <v>3</v>
      </c>
      <c r="J1608" s="150">
        <v>3</v>
      </c>
      <c r="K1608" s="226">
        <v>6</v>
      </c>
      <c r="L1608" s="150">
        <v>1</v>
      </c>
      <c r="M1608" s="226">
        <v>0</v>
      </c>
      <c r="O1608" s="9">
        <f t="shared" si="338"/>
        <v>10</v>
      </c>
      <c r="P1608" s="9">
        <f t="shared" si="339"/>
        <v>9</v>
      </c>
      <c r="Q1608" s="9">
        <f>IF(H1608&gt;I1608,1,0)+IF(J1608&gt;K1608,1,0)+IF(L1608&gt;M1608,1,0)</f>
        <v>2</v>
      </c>
      <c r="R1608" s="8">
        <f>IF(H1608&lt;I1608,1,0)+IF(J1608&lt;K1608,1,0)+IF(L1608&lt;M1608,1,0)</f>
        <v>1</v>
      </c>
      <c r="S1608" s="8">
        <f>IF(Q1608&gt;R1608,1,0)</f>
        <v>1</v>
      </c>
      <c r="T1608" s="8">
        <f>IF(Q1608&lt;R1608,1,0)</f>
        <v>0</v>
      </c>
      <c r="V1608" s="26"/>
      <c r="W1608" s="23"/>
      <c r="Y1608" s="7"/>
    </row>
    <row r="1609" spans="1:25" ht="14.45" customHeight="1" thickBot="1" x14ac:dyDescent="0.3">
      <c r="A1609" s="12"/>
      <c r="B1609" s="12"/>
      <c r="C1609" s="258"/>
      <c r="D1609" s="261" t="s">
        <v>77</v>
      </c>
      <c r="E1609" s="17" t="s">
        <v>593</v>
      </c>
      <c r="F1609" s="125"/>
      <c r="G1609" s="189" t="s">
        <v>52</v>
      </c>
      <c r="H1609" s="264">
        <v>6</v>
      </c>
      <c r="I1609" s="267">
        <v>1</v>
      </c>
      <c r="J1609" s="264">
        <v>6</v>
      </c>
      <c r="K1609" s="267">
        <v>0</v>
      </c>
      <c r="L1609" s="264"/>
      <c r="M1609" s="267"/>
      <c r="O1609" s="270">
        <f t="shared" si="338"/>
        <v>12</v>
      </c>
      <c r="P1609" s="270">
        <f t="shared" si="339"/>
        <v>1</v>
      </c>
      <c r="Q1609" s="270">
        <f>IF(H1609&gt;I1609,1,0)+IF(J1609&gt;K1609,1,0)+IF(L1609&gt;M1609,1,0)</f>
        <v>2</v>
      </c>
      <c r="R1609" s="270">
        <f>IF(H1609&lt;I1609,1,0)+IF(J1609&lt;K1609,1,0)+IF(L1609&lt;M1609,1,0)</f>
        <v>0</v>
      </c>
      <c r="S1609" s="270">
        <f>IF(Q1609&gt;R1609,1,0)</f>
        <v>1</v>
      </c>
      <c r="T1609" s="270">
        <f>IF(Q1609&lt;R1609,1,0)</f>
        <v>0</v>
      </c>
      <c r="V1609" s="22"/>
      <c r="W1609" s="23"/>
      <c r="Y1609" s="7"/>
    </row>
    <row r="1610" spans="1:25" ht="14.45" customHeight="1" thickBot="1" x14ac:dyDescent="0.25">
      <c r="A1610" s="12"/>
      <c r="B1610" s="12"/>
      <c r="C1610" s="259"/>
      <c r="D1610" s="262"/>
      <c r="E1610" s="32" t="s">
        <v>67</v>
      </c>
      <c r="F1610" s="126"/>
      <c r="G1610" s="190" t="s">
        <v>67</v>
      </c>
      <c r="H1610" s="265"/>
      <c r="I1610" s="268"/>
      <c r="J1610" s="265"/>
      <c r="K1610" s="268"/>
      <c r="L1610" s="265"/>
      <c r="M1610" s="268"/>
      <c r="O1610" s="271"/>
      <c r="P1610" s="271"/>
      <c r="Q1610" s="271"/>
      <c r="R1610" s="271"/>
      <c r="S1610" s="271"/>
      <c r="T1610" s="271"/>
      <c r="V1610" s="26"/>
      <c r="W1610" s="23"/>
      <c r="Y1610" s="7"/>
    </row>
    <row r="1611" spans="1:25" ht="14.45" customHeight="1" thickBot="1" x14ac:dyDescent="0.25">
      <c r="A1611" s="12"/>
      <c r="B1611" s="12"/>
      <c r="C1611" s="260"/>
      <c r="D1611" s="263"/>
      <c r="E1611" s="17" t="s">
        <v>49</v>
      </c>
      <c r="F1611" s="127"/>
      <c r="G1611" s="189" t="s">
        <v>600</v>
      </c>
      <c r="H1611" s="266"/>
      <c r="I1611" s="269"/>
      <c r="J1611" s="266"/>
      <c r="K1611" s="269"/>
      <c r="L1611" s="266"/>
      <c r="M1611" s="269"/>
      <c r="O1611" s="272"/>
      <c r="P1611" s="272"/>
      <c r="Q1611" s="272"/>
      <c r="R1611" s="272"/>
      <c r="S1611" s="272"/>
      <c r="T1611" s="272"/>
      <c r="V1611" s="26"/>
      <c r="Y1611" s="7"/>
    </row>
    <row r="1612" spans="1:25" ht="12" thickBot="1" x14ac:dyDescent="0.25">
      <c r="O1612" s="8">
        <f t="shared" ref="O1612:T1612" si="340">O1607+O1608+O1609</f>
        <v>34</v>
      </c>
      <c r="P1612" s="8">
        <f t="shared" si="340"/>
        <v>11</v>
      </c>
      <c r="Q1612" s="9">
        <f t="shared" si="340"/>
        <v>6</v>
      </c>
      <c r="R1612" s="8">
        <f t="shared" si="340"/>
        <v>1</v>
      </c>
      <c r="S1612" s="8">
        <f t="shared" si="340"/>
        <v>3</v>
      </c>
      <c r="T1612" s="8">
        <f t="shared" si="340"/>
        <v>0</v>
      </c>
    </row>
    <row r="1613" spans="1:25" ht="14.45" customHeight="1" x14ac:dyDescent="0.2">
      <c r="A1613" s="12"/>
      <c r="B1613" s="12"/>
      <c r="C1613" s="294" t="s">
        <v>100</v>
      </c>
      <c r="D1613" s="295"/>
      <c r="E1613" s="295"/>
      <c r="F1613" s="295"/>
      <c r="G1613" s="295"/>
      <c r="H1613" s="295"/>
      <c r="I1613" s="295"/>
      <c r="J1613" s="295"/>
      <c r="K1613" s="295"/>
      <c r="L1613" s="295"/>
      <c r="M1613" s="296"/>
    </row>
    <row r="1614" spans="1:25" ht="14.45" customHeight="1" thickBot="1" x14ac:dyDescent="0.25">
      <c r="A1614" s="12"/>
      <c r="B1614" s="12"/>
      <c r="C1614" s="297"/>
      <c r="D1614" s="298"/>
      <c r="E1614" s="298"/>
      <c r="F1614" s="298"/>
      <c r="G1614" s="298"/>
      <c r="H1614" s="298"/>
      <c r="I1614" s="298"/>
      <c r="J1614" s="298"/>
      <c r="K1614" s="298"/>
      <c r="L1614" s="298"/>
      <c r="M1614" s="299"/>
    </row>
    <row r="1615" spans="1:25" ht="14.45" customHeight="1" thickBot="1" x14ac:dyDescent="0.25">
      <c r="A1615" s="12"/>
      <c r="B1615" s="12"/>
      <c r="C1615" s="279" t="s">
        <v>13</v>
      </c>
      <c r="D1615" s="280"/>
      <c r="E1615" s="279" t="s">
        <v>63</v>
      </c>
      <c r="F1615" s="280"/>
      <c r="G1615" s="13" t="s">
        <v>64</v>
      </c>
      <c r="H1615" s="281" t="s">
        <v>65</v>
      </c>
      <c r="I1615" s="282"/>
      <c r="J1615" s="282"/>
      <c r="K1615" s="282"/>
      <c r="L1615" s="282"/>
      <c r="M1615" s="283"/>
      <c r="R1615" s="14"/>
      <c r="S1615" s="15"/>
      <c r="T1615" s="16"/>
      <c r="U1615" s="16"/>
    </row>
    <row r="1616" spans="1:25" ht="14.45" customHeight="1" thickBot="1" x14ac:dyDescent="0.25">
      <c r="A1616" s="12"/>
      <c r="B1616" s="12"/>
      <c r="C1616" s="284">
        <v>44729</v>
      </c>
      <c r="D1616" s="285"/>
      <c r="E1616" s="286" t="s">
        <v>10</v>
      </c>
      <c r="F1616" s="287"/>
      <c r="G1616" s="17" t="s">
        <v>93</v>
      </c>
      <c r="H1616" s="281"/>
      <c r="I1616" s="282"/>
      <c r="J1616" s="282"/>
      <c r="K1616" s="282"/>
      <c r="L1616" s="282"/>
      <c r="M1616" s="283"/>
    </row>
    <row r="1617" spans="1:25" ht="14.45" customHeight="1" thickBot="1" x14ac:dyDescent="0.25">
      <c r="A1617" s="12"/>
      <c r="B1617" s="12"/>
      <c r="C1617" s="286"/>
      <c r="D1617" s="288"/>
      <c r="E1617" s="288"/>
      <c r="F1617" s="288"/>
      <c r="G1617" s="288"/>
      <c r="H1617" s="288"/>
      <c r="I1617" s="288"/>
      <c r="J1617" s="288"/>
      <c r="K1617" s="288"/>
      <c r="L1617" s="288"/>
      <c r="M1617" s="287"/>
    </row>
    <row r="1618" spans="1:25" ht="14.45" customHeight="1" thickBot="1" x14ac:dyDescent="0.25">
      <c r="A1618" s="12"/>
      <c r="B1618" s="12"/>
      <c r="C1618" s="18" t="s">
        <v>15</v>
      </c>
      <c r="D1618" s="228"/>
      <c r="E1618" s="18" t="s">
        <v>66</v>
      </c>
      <c r="F1618" s="121" t="s">
        <v>67</v>
      </c>
      <c r="G1618" s="18" t="s">
        <v>66</v>
      </c>
      <c r="H1618" s="289" t="s">
        <v>62</v>
      </c>
      <c r="I1618" s="290"/>
      <c r="J1618" s="290"/>
      <c r="K1618" s="290"/>
      <c r="L1618" s="290"/>
      <c r="M1618" s="291"/>
      <c r="Y1618" s="7"/>
    </row>
    <row r="1619" spans="1:25" ht="14.45" customHeight="1" thickBot="1" x14ac:dyDescent="0.3">
      <c r="A1619" s="12"/>
      <c r="B1619" s="12"/>
      <c r="C1619" s="20"/>
      <c r="D1619" s="21"/>
      <c r="E1619" s="113" t="s">
        <v>91</v>
      </c>
      <c r="F1619" s="113" t="s">
        <v>95</v>
      </c>
      <c r="G1619" s="113" t="s">
        <v>94</v>
      </c>
      <c r="H1619" s="289">
        <f>S1626</f>
        <v>3</v>
      </c>
      <c r="I1619" s="290"/>
      <c r="J1619" s="291"/>
      <c r="K1619" s="289">
        <f>T1626</f>
        <v>0</v>
      </c>
      <c r="L1619" s="290"/>
      <c r="M1619" s="291"/>
      <c r="V1619" s="22"/>
      <c r="W1619" s="23"/>
      <c r="Y1619" s="7"/>
    </row>
    <row r="1620" spans="1:25" ht="14.45" customHeight="1" thickBot="1" x14ac:dyDescent="0.25">
      <c r="A1620" s="12"/>
      <c r="B1620" s="12"/>
      <c r="C1620" s="24" t="s">
        <v>14</v>
      </c>
      <c r="D1620" s="25" t="s">
        <v>68</v>
      </c>
      <c r="E1620" s="24" t="s">
        <v>69</v>
      </c>
      <c r="F1620" s="123"/>
      <c r="G1620" s="24" t="s">
        <v>69</v>
      </c>
      <c r="H1620" s="281" t="s">
        <v>70</v>
      </c>
      <c r="I1620" s="283"/>
      <c r="J1620" s="281" t="s">
        <v>71</v>
      </c>
      <c r="K1620" s="283"/>
      <c r="L1620" s="281" t="s">
        <v>72</v>
      </c>
      <c r="M1620" s="283"/>
      <c r="O1620" s="292" t="s">
        <v>73</v>
      </c>
      <c r="P1620" s="293"/>
      <c r="Q1620" s="292" t="s">
        <v>74</v>
      </c>
      <c r="R1620" s="293"/>
      <c r="S1620" s="292" t="s">
        <v>68</v>
      </c>
      <c r="T1620" s="293"/>
      <c r="V1620" s="26"/>
      <c r="W1620" s="23"/>
      <c r="Y1620" s="7"/>
    </row>
    <row r="1621" spans="1:25" ht="14.45" customHeight="1" thickBot="1" x14ac:dyDescent="0.25">
      <c r="A1621" s="12"/>
      <c r="B1621" s="12"/>
      <c r="C1621" s="27" t="s">
        <v>140</v>
      </c>
      <c r="D1621" s="225" t="s">
        <v>75</v>
      </c>
      <c r="E1621" s="17" t="s">
        <v>636</v>
      </c>
      <c r="F1621" s="124"/>
      <c r="G1621" s="189" t="s">
        <v>219</v>
      </c>
      <c r="H1621" s="150">
        <v>6</v>
      </c>
      <c r="I1621" s="226">
        <v>4</v>
      </c>
      <c r="J1621" s="150">
        <v>5</v>
      </c>
      <c r="K1621" s="226">
        <v>7</v>
      </c>
      <c r="L1621" s="150">
        <v>1</v>
      </c>
      <c r="M1621" s="226">
        <v>0</v>
      </c>
      <c r="O1621" s="227">
        <f t="shared" ref="O1621:O1623" si="341">H1621+J1621+L1621</f>
        <v>12</v>
      </c>
      <c r="P1621" s="227">
        <f t="shared" ref="P1621:P1623" si="342">I1621+K1621+M1621</f>
        <v>11</v>
      </c>
      <c r="Q1621" s="227">
        <f>IF(H1621&gt;I1621,1,0)+IF(J1621&gt;K1621,1,0)+IF(L1621&gt;M1621,1,0)</f>
        <v>2</v>
      </c>
      <c r="R1621" s="31">
        <f>IF(H1621&lt;I1621,1,0)+IF(J1621&lt;K1621,1,0)+IF(L1621&lt;M1621,1,0)</f>
        <v>1</v>
      </c>
      <c r="S1621" s="31">
        <f>IF(Q1621&gt;R1621,1,0)</f>
        <v>1</v>
      </c>
      <c r="T1621" s="31">
        <f>IF(Q1621&lt;R1621,1,0)</f>
        <v>0</v>
      </c>
      <c r="V1621" s="26"/>
      <c r="W1621" s="23"/>
      <c r="Y1621" s="7"/>
    </row>
    <row r="1622" spans="1:25" ht="14.45" customHeight="1" thickBot="1" x14ac:dyDescent="0.25">
      <c r="A1622" s="12"/>
      <c r="B1622" s="12"/>
      <c r="C1622" s="17"/>
      <c r="D1622" s="225" t="s">
        <v>76</v>
      </c>
      <c r="E1622" s="17" t="s">
        <v>637</v>
      </c>
      <c r="F1622" s="124"/>
      <c r="G1622" s="189" t="s">
        <v>86</v>
      </c>
      <c r="H1622" s="150">
        <v>6</v>
      </c>
      <c r="I1622" s="226">
        <v>3</v>
      </c>
      <c r="J1622" s="150">
        <v>6</v>
      </c>
      <c r="K1622" s="226">
        <v>4</v>
      </c>
      <c r="L1622" s="150"/>
      <c r="M1622" s="226"/>
      <c r="O1622" s="9">
        <f t="shared" si="341"/>
        <v>12</v>
      </c>
      <c r="P1622" s="9">
        <f t="shared" si="342"/>
        <v>7</v>
      </c>
      <c r="Q1622" s="9">
        <f>IF(H1622&gt;I1622,1,0)+IF(J1622&gt;K1622,1,0)+IF(L1622&gt;M1622,1,0)</f>
        <v>2</v>
      </c>
      <c r="R1622" s="8">
        <f>IF(H1622&lt;I1622,1,0)+IF(J1622&lt;K1622,1,0)+IF(L1622&lt;M1622,1,0)</f>
        <v>0</v>
      </c>
      <c r="S1622" s="8">
        <f>IF(Q1622&gt;R1622,1,0)</f>
        <v>1</v>
      </c>
      <c r="T1622" s="8">
        <f>IF(Q1622&lt;R1622,1,0)</f>
        <v>0</v>
      </c>
      <c r="V1622" s="26"/>
      <c r="W1622" s="23"/>
      <c r="Y1622" s="7"/>
    </row>
    <row r="1623" spans="1:25" ht="14.45" customHeight="1" thickBot="1" x14ac:dyDescent="0.3">
      <c r="A1623" s="12"/>
      <c r="B1623" s="12"/>
      <c r="C1623" s="258"/>
      <c r="D1623" s="261" t="s">
        <v>77</v>
      </c>
      <c r="E1623" s="17" t="s">
        <v>638</v>
      </c>
      <c r="F1623" s="125"/>
      <c r="G1623" s="189" t="s">
        <v>219</v>
      </c>
      <c r="H1623" s="264">
        <v>6</v>
      </c>
      <c r="I1623" s="267">
        <v>3</v>
      </c>
      <c r="J1623" s="264">
        <v>6</v>
      </c>
      <c r="K1623" s="267">
        <v>3</v>
      </c>
      <c r="L1623" s="264"/>
      <c r="M1623" s="267"/>
      <c r="O1623" s="270">
        <f t="shared" si="341"/>
        <v>12</v>
      </c>
      <c r="P1623" s="270">
        <f t="shared" si="342"/>
        <v>6</v>
      </c>
      <c r="Q1623" s="270">
        <f>IF(H1623&gt;I1623,1,0)+IF(J1623&gt;K1623,1,0)+IF(L1623&gt;M1623,1,0)</f>
        <v>2</v>
      </c>
      <c r="R1623" s="270">
        <f>IF(H1623&lt;I1623,1,0)+IF(J1623&lt;K1623,1,0)+IF(L1623&lt;M1623,1,0)</f>
        <v>0</v>
      </c>
      <c r="S1623" s="270">
        <f>IF(Q1623&gt;R1623,1,0)</f>
        <v>1</v>
      </c>
      <c r="T1623" s="270">
        <f>IF(Q1623&lt;R1623,1,0)</f>
        <v>0</v>
      </c>
      <c r="V1623" s="22"/>
      <c r="W1623" s="23"/>
      <c r="Y1623" s="7"/>
    </row>
    <row r="1624" spans="1:25" ht="14.45" customHeight="1" thickBot="1" x14ac:dyDescent="0.25">
      <c r="A1624" s="12"/>
      <c r="B1624" s="12"/>
      <c r="C1624" s="259"/>
      <c r="D1624" s="262"/>
      <c r="E1624" s="32" t="s">
        <v>67</v>
      </c>
      <c r="F1624" s="126"/>
      <c r="G1624" s="190" t="s">
        <v>67</v>
      </c>
      <c r="H1624" s="265"/>
      <c r="I1624" s="268"/>
      <c r="J1624" s="265"/>
      <c r="K1624" s="268"/>
      <c r="L1624" s="265"/>
      <c r="M1624" s="268"/>
      <c r="O1624" s="271"/>
      <c r="P1624" s="271"/>
      <c r="Q1624" s="271"/>
      <c r="R1624" s="271"/>
      <c r="S1624" s="271"/>
      <c r="T1624" s="271"/>
      <c r="V1624" s="26"/>
      <c r="W1624" s="23"/>
      <c r="Y1624" s="7"/>
    </row>
    <row r="1625" spans="1:25" ht="14.45" customHeight="1" thickBot="1" x14ac:dyDescent="0.25">
      <c r="A1625" s="12"/>
      <c r="B1625" s="12"/>
      <c r="C1625" s="260"/>
      <c r="D1625" s="263"/>
      <c r="E1625" s="17" t="s">
        <v>602</v>
      </c>
      <c r="F1625" s="127"/>
      <c r="G1625" s="189" t="s">
        <v>86</v>
      </c>
      <c r="H1625" s="266"/>
      <c r="I1625" s="269"/>
      <c r="J1625" s="266"/>
      <c r="K1625" s="269"/>
      <c r="L1625" s="266"/>
      <c r="M1625" s="269"/>
      <c r="O1625" s="272"/>
      <c r="P1625" s="272"/>
      <c r="Q1625" s="272"/>
      <c r="R1625" s="272"/>
      <c r="S1625" s="272"/>
      <c r="T1625" s="272"/>
      <c r="V1625" s="26"/>
      <c r="Y1625" s="7"/>
    </row>
    <row r="1626" spans="1:25" ht="12" thickBot="1" x14ac:dyDescent="0.25">
      <c r="O1626" s="8">
        <f t="shared" ref="O1626:T1626" si="343">O1621+O1622+O1623</f>
        <v>36</v>
      </c>
      <c r="P1626" s="8">
        <f t="shared" si="343"/>
        <v>24</v>
      </c>
      <c r="Q1626" s="9">
        <f t="shared" si="343"/>
        <v>6</v>
      </c>
      <c r="R1626" s="8">
        <f t="shared" si="343"/>
        <v>1</v>
      </c>
      <c r="S1626" s="8">
        <f t="shared" si="343"/>
        <v>3</v>
      </c>
      <c r="T1626" s="8">
        <f t="shared" si="343"/>
        <v>0</v>
      </c>
    </row>
    <row r="1627" spans="1:25" ht="14.45" customHeight="1" x14ac:dyDescent="0.2">
      <c r="A1627" s="12"/>
      <c r="B1627" s="12"/>
      <c r="C1627" s="273" t="s">
        <v>100</v>
      </c>
      <c r="D1627" s="274"/>
      <c r="E1627" s="274"/>
      <c r="F1627" s="274"/>
      <c r="G1627" s="274"/>
      <c r="H1627" s="274"/>
      <c r="I1627" s="274"/>
      <c r="J1627" s="274"/>
      <c r="K1627" s="274"/>
      <c r="L1627" s="274"/>
      <c r="M1627" s="275"/>
    </row>
    <row r="1628" spans="1:25" ht="14.45" customHeight="1" thickBot="1" x14ac:dyDescent="0.25">
      <c r="A1628" s="12"/>
      <c r="B1628" s="12"/>
      <c r="C1628" s="276"/>
      <c r="D1628" s="277"/>
      <c r="E1628" s="277"/>
      <c r="F1628" s="277"/>
      <c r="G1628" s="277"/>
      <c r="H1628" s="277"/>
      <c r="I1628" s="277"/>
      <c r="J1628" s="277"/>
      <c r="K1628" s="277"/>
      <c r="L1628" s="277"/>
      <c r="M1628" s="278"/>
    </row>
    <row r="1629" spans="1:25" ht="14.45" customHeight="1" thickBot="1" x14ac:dyDescent="0.25">
      <c r="A1629" s="12"/>
      <c r="B1629" s="12"/>
      <c r="C1629" s="279" t="s">
        <v>13</v>
      </c>
      <c r="D1629" s="280"/>
      <c r="E1629" s="279" t="s">
        <v>63</v>
      </c>
      <c r="F1629" s="280"/>
      <c r="G1629" s="13" t="s">
        <v>64</v>
      </c>
      <c r="H1629" s="281" t="s">
        <v>65</v>
      </c>
      <c r="I1629" s="282"/>
      <c r="J1629" s="282"/>
      <c r="K1629" s="282"/>
      <c r="L1629" s="282"/>
      <c r="M1629" s="283"/>
      <c r="R1629" s="14"/>
      <c r="S1629" s="15"/>
      <c r="T1629" s="16"/>
      <c r="U1629" s="16"/>
    </row>
    <row r="1630" spans="1:25" ht="14.45" customHeight="1" thickBot="1" x14ac:dyDescent="0.25">
      <c r="A1630" s="12"/>
      <c r="B1630" s="12"/>
      <c r="C1630" s="284">
        <v>44729</v>
      </c>
      <c r="D1630" s="285"/>
      <c r="E1630" s="286" t="s">
        <v>10</v>
      </c>
      <c r="F1630" s="287"/>
      <c r="G1630" s="17" t="s">
        <v>93</v>
      </c>
      <c r="H1630" s="281"/>
      <c r="I1630" s="282"/>
      <c r="J1630" s="282"/>
      <c r="K1630" s="282"/>
      <c r="L1630" s="282"/>
      <c r="M1630" s="283"/>
    </row>
    <row r="1631" spans="1:25" ht="14.45" customHeight="1" thickBot="1" x14ac:dyDescent="0.25">
      <c r="A1631" s="12"/>
      <c r="B1631" s="12"/>
      <c r="C1631" s="286"/>
      <c r="D1631" s="288"/>
      <c r="E1631" s="288"/>
      <c r="F1631" s="288"/>
      <c r="G1631" s="288"/>
      <c r="H1631" s="288"/>
      <c r="I1631" s="288"/>
      <c r="J1631" s="288"/>
      <c r="K1631" s="288"/>
      <c r="L1631" s="288"/>
      <c r="M1631" s="287"/>
    </row>
    <row r="1632" spans="1:25" ht="14.45" customHeight="1" thickBot="1" x14ac:dyDescent="0.25">
      <c r="A1632" s="12"/>
      <c r="B1632" s="12"/>
      <c r="C1632" s="18" t="s">
        <v>15</v>
      </c>
      <c r="D1632" s="228"/>
      <c r="E1632" s="18" t="s">
        <v>66</v>
      </c>
      <c r="F1632" s="121" t="s">
        <v>67</v>
      </c>
      <c r="G1632" s="18" t="s">
        <v>66</v>
      </c>
      <c r="H1632" s="289" t="s">
        <v>62</v>
      </c>
      <c r="I1632" s="290"/>
      <c r="J1632" s="290"/>
      <c r="K1632" s="290"/>
      <c r="L1632" s="290"/>
      <c r="M1632" s="291"/>
      <c r="Y1632" s="7"/>
    </row>
    <row r="1633" spans="1:25" ht="14.45" customHeight="1" thickBot="1" x14ac:dyDescent="0.3">
      <c r="A1633" s="12"/>
      <c r="B1633" s="12"/>
      <c r="C1633" s="20"/>
      <c r="D1633" s="21"/>
      <c r="E1633" s="247" t="s">
        <v>89</v>
      </c>
      <c r="F1633" s="247" t="s">
        <v>95</v>
      </c>
      <c r="G1633" s="247" t="s">
        <v>92</v>
      </c>
      <c r="H1633" s="289">
        <f>S1640</f>
        <v>3</v>
      </c>
      <c r="I1633" s="290"/>
      <c r="J1633" s="291"/>
      <c r="K1633" s="289">
        <f>T1640</f>
        <v>0</v>
      </c>
      <c r="L1633" s="290"/>
      <c r="M1633" s="291"/>
      <c r="V1633" s="22"/>
      <c r="W1633" s="23"/>
      <c r="Y1633" s="7"/>
    </row>
    <row r="1634" spans="1:25" ht="14.45" customHeight="1" thickBot="1" x14ac:dyDescent="0.25">
      <c r="A1634" s="12"/>
      <c r="B1634" s="12"/>
      <c r="C1634" s="24" t="s">
        <v>14</v>
      </c>
      <c r="D1634" s="25" t="s">
        <v>68</v>
      </c>
      <c r="E1634" s="24" t="s">
        <v>69</v>
      </c>
      <c r="F1634" s="123"/>
      <c r="G1634" s="24" t="s">
        <v>69</v>
      </c>
      <c r="H1634" s="281" t="s">
        <v>70</v>
      </c>
      <c r="I1634" s="283"/>
      <c r="J1634" s="281" t="s">
        <v>71</v>
      </c>
      <c r="K1634" s="283"/>
      <c r="L1634" s="281" t="s">
        <v>72</v>
      </c>
      <c r="M1634" s="283"/>
      <c r="O1634" s="292" t="s">
        <v>73</v>
      </c>
      <c r="P1634" s="293"/>
      <c r="Q1634" s="292" t="s">
        <v>74</v>
      </c>
      <c r="R1634" s="293"/>
      <c r="S1634" s="292" t="s">
        <v>68</v>
      </c>
      <c r="T1634" s="293"/>
      <c r="V1634" s="26"/>
      <c r="W1634" s="23"/>
      <c r="Y1634" s="7"/>
    </row>
    <row r="1635" spans="1:25" ht="14.45" customHeight="1" thickBot="1" x14ac:dyDescent="0.25">
      <c r="A1635" s="12"/>
      <c r="B1635" s="12"/>
      <c r="C1635" s="27" t="s">
        <v>142</v>
      </c>
      <c r="D1635" s="225" t="s">
        <v>75</v>
      </c>
      <c r="E1635" s="17" t="s">
        <v>214</v>
      </c>
      <c r="F1635" s="124"/>
      <c r="G1635" s="189" t="s">
        <v>814</v>
      </c>
      <c r="H1635" s="150">
        <v>7</v>
      </c>
      <c r="I1635" s="226">
        <v>6</v>
      </c>
      <c r="J1635" s="150">
        <v>6</v>
      </c>
      <c r="K1635" s="226">
        <v>0</v>
      </c>
      <c r="L1635" s="150"/>
      <c r="M1635" s="226"/>
      <c r="O1635" s="227">
        <f t="shared" ref="O1635:O1637" si="344">H1635+J1635+L1635</f>
        <v>13</v>
      </c>
      <c r="P1635" s="227">
        <f t="shared" ref="P1635:P1637" si="345">I1635+K1635+M1635</f>
        <v>6</v>
      </c>
      <c r="Q1635" s="227">
        <f>IF(H1635&gt;I1635,1,0)+IF(J1635&gt;K1635,1,0)+IF(L1635&gt;M1635,1,0)</f>
        <v>2</v>
      </c>
      <c r="R1635" s="31">
        <f>IF(H1635&lt;I1635,1,0)+IF(J1635&lt;K1635,1,0)+IF(L1635&lt;M1635,1,0)</f>
        <v>0</v>
      </c>
      <c r="S1635" s="31">
        <f>IF(Q1635&gt;R1635,1,0)</f>
        <v>1</v>
      </c>
      <c r="T1635" s="31">
        <f>IF(Q1635&lt;R1635,1,0)</f>
        <v>0</v>
      </c>
      <c r="V1635" s="26"/>
      <c r="W1635" s="23"/>
      <c r="Y1635" s="7"/>
    </row>
    <row r="1636" spans="1:25" ht="14.45" customHeight="1" thickBot="1" x14ac:dyDescent="0.25">
      <c r="A1636" s="12"/>
      <c r="B1636" s="12"/>
      <c r="C1636" s="17"/>
      <c r="D1636" s="225" t="s">
        <v>76</v>
      </c>
      <c r="E1636" s="17" t="s">
        <v>640</v>
      </c>
      <c r="F1636" s="124"/>
      <c r="G1636" s="189" t="s">
        <v>221</v>
      </c>
      <c r="H1636" s="150">
        <v>6</v>
      </c>
      <c r="I1636" s="226">
        <v>1</v>
      </c>
      <c r="J1636" s="150">
        <v>6</v>
      </c>
      <c r="K1636" s="226">
        <v>1</v>
      </c>
      <c r="L1636" s="150"/>
      <c r="M1636" s="226"/>
      <c r="O1636" s="9">
        <f t="shared" si="344"/>
        <v>12</v>
      </c>
      <c r="P1636" s="9">
        <f t="shared" si="345"/>
        <v>2</v>
      </c>
      <c r="Q1636" s="9">
        <f>IF(H1636&gt;I1636,1,0)+IF(J1636&gt;K1636,1,0)+IF(L1636&gt;M1636,1,0)</f>
        <v>2</v>
      </c>
      <c r="R1636" s="8">
        <f>IF(H1636&lt;I1636,1,0)+IF(J1636&lt;K1636,1,0)+IF(L1636&lt;M1636,1,0)</f>
        <v>0</v>
      </c>
      <c r="S1636" s="8">
        <f>IF(Q1636&gt;R1636,1,0)</f>
        <v>1</v>
      </c>
      <c r="T1636" s="8">
        <f>IF(Q1636&lt;R1636,1,0)</f>
        <v>0</v>
      </c>
      <c r="V1636" s="26"/>
      <c r="W1636" s="23"/>
      <c r="Y1636" s="7"/>
    </row>
    <row r="1637" spans="1:25" ht="14.45" customHeight="1" thickBot="1" x14ac:dyDescent="0.3">
      <c r="A1637" s="12"/>
      <c r="B1637" s="12"/>
      <c r="C1637" s="258"/>
      <c r="D1637" s="261" t="s">
        <v>77</v>
      </c>
      <c r="E1637" s="17" t="s">
        <v>813</v>
      </c>
      <c r="F1637" s="125"/>
      <c r="G1637" s="189" t="s">
        <v>814</v>
      </c>
      <c r="H1637" s="264">
        <v>6</v>
      </c>
      <c r="I1637" s="267">
        <v>1</v>
      </c>
      <c r="J1637" s="264">
        <v>6</v>
      </c>
      <c r="K1637" s="267">
        <v>1</v>
      </c>
      <c r="L1637" s="264"/>
      <c r="M1637" s="267"/>
      <c r="O1637" s="270">
        <f t="shared" si="344"/>
        <v>12</v>
      </c>
      <c r="P1637" s="270">
        <f t="shared" si="345"/>
        <v>2</v>
      </c>
      <c r="Q1637" s="270">
        <f>IF(H1637&gt;I1637,1,0)+IF(J1637&gt;K1637,1,0)+IF(L1637&gt;M1637,1,0)</f>
        <v>2</v>
      </c>
      <c r="R1637" s="270">
        <f>IF(H1637&lt;I1637,1,0)+IF(J1637&lt;K1637,1,0)+IF(L1637&lt;M1637,1,0)</f>
        <v>0</v>
      </c>
      <c r="S1637" s="270">
        <f>IF(Q1637&gt;R1637,1,0)</f>
        <v>1</v>
      </c>
      <c r="T1637" s="270">
        <f>IF(Q1637&lt;R1637,1,0)</f>
        <v>0</v>
      </c>
      <c r="V1637" s="22"/>
      <c r="W1637" s="23"/>
      <c r="Y1637" s="7"/>
    </row>
    <row r="1638" spans="1:25" ht="14.45" customHeight="1" thickBot="1" x14ac:dyDescent="0.25">
      <c r="A1638" s="12"/>
      <c r="B1638" s="12"/>
      <c r="C1638" s="259"/>
      <c r="D1638" s="262"/>
      <c r="E1638" s="32" t="s">
        <v>67</v>
      </c>
      <c r="F1638" s="126"/>
      <c r="G1638" s="190" t="s">
        <v>67</v>
      </c>
      <c r="H1638" s="265"/>
      <c r="I1638" s="268"/>
      <c r="J1638" s="265"/>
      <c r="K1638" s="268"/>
      <c r="L1638" s="265"/>
      <c r="M1638" s="268"/>
      <c r="O1638" s="271"/>
      <c r="P1638" s="271"/>
      <c r="Q1638" s="271"/>
      <c r="R1638" s="271"/>
      <c r="S1638" s="271"/>
      <c r="T1638" s="271"/>
      <c r="V1638" s="26"/>
      <c r="W1638" s="23"/>
      <c r="Y1638" s="7"/>
    </row>
    <row r="1639" spans="1:25" ht="14.45" customHeight="1" thickBot="1" x14ac:dyDescent="0.25">
      <c r="A1639" s="12"/>
      <c r="B1639" s="12"/>
      <c r="C1639" s="260"/>
      <c r="D1639" s="263"/>
      <c r="E1639" s="17" t="s">
        <v>640</v>
      </c>
      <c r="F1639" s="127"/>
      <c r="G1639" s="189" t="s">
        <v>221</v>
      </c>
      <c r="H1639" s="266"/>
      <c r="I1639" s="269"/>
      <c r="J1639" s="266"/>
      <c r="K1639" s="269"/>
      <c r="L1639" s="266"/>
      <c r="M1639" s="269"/>
      <c r="O1639" s="272"/>
      <c r="P1639" s="272"/>
      <c r="Q1639" s="272"/>
      <c r="R1639" s="272"/>
      <c r="S1639" s="272"/>
      <c r="T1639" s="272"/>
      <c r="V1639" s="26"/>
      <c r="Y1639" s="7"/>
    </row>
    <row r="1640" spans="1:25" ht="12" thickBot="1" x14ac:dyDescent="0.25">
      <c r="O1640" s="8">
        <f t="shared" ref="O1640:T1640" si="346">O1635+O1636+O1637</f>
        <v>37</v>
      </c>
      <c r="P1640" s="8">
        <f t="shared" si="346"/>
        <v>10</v>
      </c>
      <c r="Q1640" s="9">
        <f t="shared" si="346"/>
        <v>6</v>
      </c>
      <c r="R1640" s="8">
        <f t="shared" si="346"/>
        <v>0</v>
      </c>
      <c r="S1640" s="8">
        <f t="shared" si="346"/>
        <v>3</v>
      </c>
      <c r="T1640" s="8">
        <f t="shared" si="346"/>
        <v>0</v>
      </c>
    </row>
    <row r="1641" spans="1:25" ht="14.45" customHeight="1" x14ac:dyDescent="0.2">
      <c r="A1641" s="12"/>
      <c r="B1641" s="12"/>
      <c r="C1641" s="273" t="s">
        <v>100</v>
      </c>
      <c r="D1641" s="274"/>
      <c r="E1641" s="274"/>
      <c r="F1641" s="274"/>
      <c r="G1641" s="274"/>
      <c r="H1641" s="274"/>
      <c r="I1641" s="274"/>
      <c r="J1641" s="274"/>
      <c r="K1641" s="274"/>
      <c r="L1641" s="274"/>
      <c r="M1641" s="275"/>
    </row>
    <row r="1642" spans="1:25" ht="14.45" customHeight="1" thickBot="1" x14ac:dyDescent="0.25">
      <c r="A1642" s="12"/>
      <c r="B1642" s="12"/>
      <c r="C1642" s="276"/>
      <c r="D1642" s="277"/>
      <c r="E1642" s="277"/>
      <c r="F1642" s="277"/>
      <c r="G1642" s="277"/>
      <c r="H1642" s="277"/>
      <c r="I1642" s="277"/>
      <c r="J1642" s="277"/>
      <c r="K1642" s="277"/>
      <c r="L1642" s="277"/>
      <c r="M1642" s="278"/>
    </row>
    <row r="1643" spans="1:25" ht="14.45" customHeight="1" thickBot="1" x14ac:dyDescent="0.25">
      <c r="A1643" s="12"/>
      <c r="B1643" s="12"/>
      <c r="C1643" s="279" t="s">
        <v>13</v>
      </c>
      <c r="D1643" s="280"/>
      <c r="E1643" s="279" t="s">
        <v>63</v>
      </c>
      <c r="F1643" s="280"/>
      <c r="G1643" s="13" t="s">
        <v>64</v>
      </c>
      <c r="H1643" s="281" t="s">
        <v>65</v>
      </c>
      <c r="I1643" s="282"/>
      <c r="J1643" s="282"/>
      <c r="K1643" s="282"/>
      <c r="L1643" s="282"/>
      <c r="M1643" s="283"/>
      <c r="R1643" s="14"/>
      <c r="S1643" s="15"/>
      <c r="T1643" s="16"/>
      <c r="U1643" s="16"/>
    </row>
    <row r="1644" spans="1:25" ht="14.45" customHeight="1" thickBot="1" x14ac:dyDescent="0.25">
      <c r="A1644" s="12"/>
      <c r="B1644" s="12"/>
      <c r="C1644" s="284">
        <v>44729</v>
      </c>
      <c r="D1644" s="285"/>
      <c r="E1644" s="286" t="s">
        <v>9</v>
      </c>
      <c r="F1644" s="287"/>
      <c r="G1644" s="17" t="s">
        <v>93</v>
      </c>
      <c r="H1644" s="281"/>
      <c r="I1644" s="282"/>
      <c r="J1644" s="282"/>
      <c r="K1644" s="282"/>
      <c r="L1644" s="282"/>
      <c r="M1644" s="283"/>
    </row>
    <row r="1645" spans="1:25" ht="14.45" customHeight="1" thickBot="1" x14ac:dyDescent="0.25">
      <c r="A1645" s="12"/>
      <c r="B1645" s="12"/>
      <c r="C1645" s="286"/>
      <c r="D1645" s="288"/>
      <c r="E1645" s="288"/>
      <c r="F1645" s="288"/>
      <c r="G1645" s="288"/>
      <c r="H1645" s="288"/>
      <c r="I1645" s="288"/>
      <c r="J1645" s="288"/>
      <c r="K1645" s="288"/>
      <c r="L1645" s="288"/>
      <c r="M1645" s="287"/>
    </row>
    <row r="1646" spans="1:25" ht="14.45" customHeight="1" thickBot="1" x14ac:dyDescent="0.25">
      <c r="A1646" s="12"/>
      <c r="B1646" s="12"/>
      <c r="C1646" s="18" t="s">
        <v>15</v>
      </c>
      <c r="D1646" s="228"/>
      <c r="E1646" s="18" t="s">
        <v>66</v>
      </c>
      <c r="F1646" s="121" t="s">
        <v>67</v>
      </c>
      <c r="G1646" s="18" t="s">
        <v>66</v>
      </c>
      <c r="H1646" s="289" t="s">
        <v>62</v>
      </c>
      <c r="I1646" s="290"/>
      <c r="J1646" s="290"/>
      <c r="K1646" s="290"/>
      <c r="L1646" s="290"/>
      <c r="M1646" s="291"/>
      <c r="Y1646" s="7"/>
    </row>
    <row r="1647" spans="1:25" ht="14.45" customHeight="1" thickBot="1" x14ac:dyDescent="0.3">
      <c r="A1647" s="12"/>
      <c r="B1647" s="12"/>
      <c r="C1647" s="20"/>
      <c r="D1647" s="21"/>
      <c r="E1647" s="113" t="s">
        <v>143</v>
      </c>
      <c r="F1647" s="117" t="s">
        <v>95</v>
      </c>
      <c r="G1647" s="113" t="s">
        <v>103</v>
      </c>
      <c r="H1647" s="289">
        <f>S1654</f>
        <v>2</v>
      </c>
      <c r="I1647" s="290"/>
      <c r="J1647" s="291"/>
      <c r="K1647" s="289">
        <f>T1654</f>
        <v>1</v>
      </c>
      <c r="L1647" s="290"/>
      <c r="M1647" s="291"/>
      <c r="V1647" s="22"/>
      <c r="W1647" s="23"/>
      <c r="Y1647" s="7"/>
    </row>
    <row r="1648" spans="1:25" ht="14.45" customHeight="1" thickBot="1" x14ac:dyDescent="0.25">
      <c r="A1648" s="12"/>
      <c r="B1648" s="12"/>
      <c r="C1648" s="24" t="s">
        <v>14</v>
      </c>
      <c r="D1648" s="25" t="s">
        <v>68</v>
      </c>
      <c r="E1648" s="24" t="s">
        <v>69</v>
      </c>
      <c r="F1648" s="123"/>
      <c r="G1648" s="24" t="s">
        <v>69</v>
      </c>
      <c r="H1648" s="281" t="s">
        <v>70</v>
      </c>
      <c r="I1648" s="283"/>
      <c r="J1648" s="281" t="s">
        <v>71</v>
      </c>
      <c r="K1648" s="283"/>
      <c r="L1648" s="281" t="s">
        <v>72</v>
      </c>
      <c r="M1648" s="283"/>
      <c r="O1648" s="292" t="s">
        <v>73</v>
      </c>
      <c r="P1648" s="293"/>
      <c r="Q1648" s="292" t="s">
        <v>74</v>
      </c>
      <c r="R1648" s="293"/>
      <c r="S1648" s="292" t="s">
        <v>68</v>
      </c>
      <c r="T1648" s="293"/>
      <c r="V1648" s="26"/>
      <c r="W1648" s="23"/>
      <c r="Y1648" s="7"/>
    </row>
    <row r="1649" spans="1:25" ht="14.45" customHeight="1" thickBot="1" x14ac:dyDescent="0.25">
      <c r="A1649" s="12"/>
      <c r="B1649" s="12"/>
      <c r="C1649" s="27" t="s">
        <v>140</v>
      </c>
      <c r="D1649" s="225" t="s">
        <v>75</v>
      </c>
      <c r="E1649" s="17" t="s">
        <v>810</v>
      </c>
      <c r="F1649" s="124"/>
      <c r="G1649" s="189" t="s">
        <v>811</v>
      </c>
      <c r="H1649" s="150">
        <v>6</v>
      </c>
      <c r="I1649" s="226">
        <v>0</v>
      </c>
      <c r="J1649" s="150">
        <v>6</v>
      </c>
      <c r="K1649" s="226">
        <v>0</v>
      </c>
      <c r="L1649" s="150"/>
      <c r="M1649" s="226"/>
      <c r="O1649" s="227">
        <f t="shared" ref="O1649:O1651" si="347">H1649+J1649+L1649</f>
        <v>12</v>
      </c>
      <c r="P1649" s="227">
        <f t="shared" ref="P1649:P1651" si="348">I1649+K1649+M1649</f>
        <v>0</v>
      </c>
      <c r="Q1649" s="227">
        <f>IF(H1649&gt;I1649,1,0)+IF(J1649&gt;K1649,1,0)+IF(L1649&gt;M1649,1,0)</f>
        <v>2</v>
      </c>
      <c r="R1649" s="31">
        <f>IF(H1649&lt;I1649,1,0)+IF(J1649&lt;K1649,1,0)+IF(L1649&lt;M1649,1,0)</f>
        <v>0</v>
      </c>
      <c r="S1649" s="31">
        <f>IF(Q1649&gt;R1649,1,0)</f>
        <v>1</v>
      </c>
      <c r="T1649" s="31">
        <f>IF(Q1649&lt;R1649,1,0)</f>
        <v>0</v>
      </c>
      <c r="V1649" s="26"/>
      <c r="W1649" s="23"/>
      <c r="Y1649" s="7"/>
    </row>
    <row r="1650" spans="1:25" ht="14.45" customHeight="1" thickBot="1" x14ac:dyDescent="0.25">
      <c r="A1650" s="12"/>
      <c r="B1650" s="12"/>
      <c r="C1650" s="17"/>
      <c r="D1650" s="225" t="s">
        <v>76</v>
      </c>
      <c r="E1650" s="17" t="s">
        <v>537</v>
      </c>
      <c r="F1650" s="124"/>
      <c r="G1650" s="189" t="s">
        <v>328</v>
      </c>
      <c r="H1650" s="150">
        <v>6</v>
      </c>
      <c r="I1650" s="226">
        <v>2</v>
      </c>
      <c r="J1650" s="150">
        <v>6</v>
      </c>
      <c r="K1650" s="226">
        <v>1</v>
      </c>
      <c r="L1650" s="150"/>
      <c r="M1650" s="226"/>
      <c r="O1650" s="9">
        <f t="shared" si="347"/>
        <v>12</v>
      </c>
      <c r="P1650" s="9">
        <f t="shared" si="348"/>
        <v>3</v>
      </c>
      <c r="Q1650" s="9">
        <f>IF(H1650&gt;I1650,1,0)+IF(J1650&gt;K1650,1,0)+IF(L1650&gt;M1650,1,0)</f>
        <v>2</v>
      </c>
      <c r="R1650" s="8">
        <f>IF(H1650&lt;I1650,1,0)+IF(J1650&lt;K1650,1,0)+IF(L1650&lt;M1650,1,0)</f>
        <v>0</v>
      </c>
      <c r="S1650" s="8">
        <f>IF(Q1650&gt;R1650,1,0)</f>
        <v>1</v>
      </c>
      <c r="T1650" s="8">
        <f>IF(Q1650&lt;R1650,1,0)</f>
        <v>0</v>
      </c>
      <c r="V1650" s="26"/>
      <c r="W1650" s="23"/>
      <c r="Y1650" s="7"/>
    </row>
    <row r="1651" spans="1:25" ht="14.45" customHeight="1" thickBot="1" x14ac:dyDescent="0.3">
      <c r="A1651" s="12"/>
      <c r="B1651" s="12"/>
      <c r="C1651" s="258"/>
      <c r="D1651" s="261" t="s">
        <v>77</v>
      </c>
      <c r="E1651" s="17" t="s">
        <v>810</v>
      </c>
      <c r="F1651" s="125"/>
      <c r="G1651" s="189" t="s">
        <v>327</v>
      </c>
      <c r="H1651" s="264">
        <v>0</v>
      </c>
      <c r="I1651" s="267">
        <v>6</v>
      </c>
      <c r="J1651" s="264">
        <v>0</v>
      </c>
      <c r="K1651" s="267">
        <v>6</v>
      </c>
      <c r="L1651" s="264"/>
      <c r="M1651" s="267"/>
      <c r="O1651" s="270">
        <f t="shared" si="347"/>
        <v>0</v>
      </c>
      <c r="P1651" s="270">
        <f t="shared" si="348"/>
        <v>12</v>
      </c>
      <c r="Q1651" s="270">
        <f>IF(H1651&gt;I1651,1,0)+IF(J1651&gt;K1651,1,0)+IF(L1651&gt;M1651,1,0)</f>
        <v>0</v>
      </c>
      <c r="R1651" s="270">
        <f>IF(H1651&lt;I1651,1,0)+IF(J1651&lt;K1651,1,0)+IF(L1651&lt;M1651,1,0)</f>
        <v>2</v>
      </c>
      <c r="S1651" s="270">
        <f>IF(Q1651&gt;R1651,1,0)</f>
        <v>0</v>
      </c>
      <c r="T1651" s="270">
        <f>IF(Q1651&lt;R1651,1,0)</f>
        <v>1</v>
      </c>
      <c r="V1651" s="22"/>
      <c r="W1651" s="23"/>
      <c r="Y1651" s="7"/>
    </row>
    <row r="1652" spans="1:25" ht="14.45" customHeight="1" thickBot="1" x14ac:dyDescent="0.25">
      <c r="A1652" s="12"/>
      <c r="B1652" s="12"/>
      <c r="C1652" s="259"/>
      <c r="D1652" s="262"/>
      <c r="E1652" s="32" t="s">
        <v>67</v>
      </c>
      <c r="F1652" s="126"/>
      <c r="G1652" s="190" t="s">
        <v>67</v>
      </c>
      <c r="H1652" s="265"/>
      <c r="I1652" s="268"/>
      <c r="J1652" s="265"/>
      <c r="K1652" s="268"/>
      <c r="L1652" s="265"/>
      <c r="M1652" s="268"/>
      <c r="O1652" s="271"/>
      <c r="P1652" s="271"/>
      <c r="Q1652" s="271"/>
      <c r="R1652" s="271"/>
      <c r="S1652" s="271"/>
      <c r="T1652" s="271"/>
      <c r="V1652" s="26"/>
      <c r="W1652" s="23"/>
      <c r="Y1652" s="7"/>
    </row>
    <row r="1653" spans="1:25" ht="14.45" customHeight="1" thickBot="1" x14ac:dyDescent="0.25">
      <c r="A1653" s="12"/>
      <c r="B1653" s="12"/>
      <c r="C1653" s="260"/>
      <c r="D1653" s="263"/>
      <c r="E1653" s="17" t="s">
        <v>537</v>
      </c>
      <c r="F1653" s="127"/>
      <c r="G1653" s="189" t="s">
        <v>328</v>
      </c>
      <c r="H1653" s="266"/>
      <c r="I1653" s="269"/>
      <c r="J1653" s="266"/>
      <c r="K1653" s="269"/>
      <c r="L1653" s="266"/>
      <c r="M1653" s="269"/>
      <c r="O1653" s="272"/>
      <c r="P1653" s="272"/>
      <c r="Q1653" s="272"/>
      <c r="R1653" s="272"/>
      <c r="S1653" s="272"/>
      <c r="T1653" s="272"/>
      <c r="V1653" s="26"/>
      <c r="Y1653" s="7"/>
    </row>
    <row r="1654" spans="1:25" ht="12" thickBot="1" x14ac:dyDescent="0.25">
      <c r="O1654" s="8">
        <f t="shared" ref="O1654:T1654" si="349">O1649+O1650+O1651</f>
        <v>24</v>
      </c>
      <c r="P1654" s="8">
        <f t="shared" si="349"/>
        <v>15</v>
      </c>
      <c r="Q1654" s="9">
        <f t="shared" si="349"/>
        <v>4</v>
      </c>
      <c r="R1654" s="8">
        <f t="shared" si="349"/>
        <v>2</v>
      </c>
      <c r="S1654" s="8">
        <f t="shared" si="349"/>
        <v>2</v>
      </c>
      <c r="T1654" s="8">
        <f t="shared" si="349"/>
        <v>1</v>
      </c>
    </row>
    <row r="1655" spans="1:25" ht="14.45" customHeight="1" x14ac:dyDescent="0.2">
      <c r="A1655" s="12"/>
      <c r="B1655" s="12"/>
      <c r="C1655" s="273" t="s">
        <v>100</v>
      </c>
      <c r="D1655" s="274"/>
      <c r="E1655" s="274"/>
      <c r="F1655" s="274"/>
      <c r="G1655" s="274"/>
      <c r="H1655" s="274"/>
      <c r="I1655" s="274"/>
      <c r="J1655" s="274"/>
      <c r="K1655" s="274"/>
      <c r="L1655" s="274"/>
      <c r="M1655" s="275"/>
    </row>
    <row r="1656" spans="1:25" ht="14.45" customHeight="1" thickBot="1" x14ac:dyDescent="0.25">
      <c r="A1656" s="12"/>
      <c r="B1656" s="12"/>
      <c r="C1656" s="276"/>
      <c r="D1656" s="277"/>
      <c r="E1656" s="277"/>
      <c r="F1656" s="277"/>
      <c r="G1656" s="277"/>
      <c r="H1656" s="277"/>
      <c r="I1656" s="277"/>
      <c r="J1656" s="277"/>
      <c r="K1656" s="277"/>
      <c r="L1656" s="277"/>
      <c r="M1656" s="278"/>
    </row>
    <row r="1657" spans="1:25" ht="14.45" customHeight="1" thickBot="1" x14ac:dyDescent="0.25">
      <c r="A1657" s="12"/>
      <c r="B1657" s="12"/>
      <c r="C1657" s="279" t="s">
        <v>13</v>
      </c>
      <c r="D1657" s="280"/>
      <c r="E1657" s="279" t="s">
        <v>63</v>
      </c>
      <c r="F1657" s="280"/>
      <c r="G1657" s="13" t="s">
        <v>64</v>
      </c>
      <c r="H1657" s="281" t="s">
        <v>65</v>
      </c>
      <c r="I1657" s="282"/>
      <c r="J1657" s="282"/>
      <c r="K1657" s="282"/>
      <c r="L1657" s="282"/>
      <c r="M1657" s="283"/>
      <c r="R1657" s="14"/>
      <c r="S1657" s="15"/>
      <c r="T1657" s="16"/>
      <c r="U1657" s="16"/>
    </row>
    <row r="1658" spans="1:25" ht="14.45" customHeight="1" thickBot="1" x14ac:dyDescent="0.25">
      <c r="A1658" s="12"/>
      <c r="B1658" s="12"/>
      <c r="C1658" s="284">
        <v>44729</v>
      </c>
      <c r="D1658" s="285"/>
      <c r="E1658" s="286" t="s">
        <v>9</v>
      </c>
      <c r="F1658" s="287"/>
      <c r="G1658" s="17" t="s">
        <v>93</v>
      </c>
      <c r="H1658" s="281"/>
      <c r="I1658" s="282"/>
      <c r="J1658" s="282"/>
      <c r="K1658" s="282"/>
      <c r="L1658" s="282"/>
      <c r="M1658" s="283"/>
    </row>
    <row r="1659" spans="1:25" ht="14.45" customHeight="1" thickBot="1" x14ac:dyDescent="0.25">
      <c r="A1659" s="12"/>
      <c r="B1659" s="12"/>
      <c r="C1659" s="286"/>
      <c r="D1659" s="288"/>
      <c r="E1659" s="288"/>
      <c r="F1659" s="288"/>
      <c r="G1659" s="288"/>
      <c r="H1659" s="288"/>
      <c r="I1659" s="288"/>
      <c r="J1659" s="288"/>
      <c r="K1659" s="288"/>
      <c r="L1659" s="288"/>
      <c r="M1659" s="287"/>
    </row>
    <row r="1660" spans="1:25" ht="14.45" customHeight="1" thickBot="1" x14ac:dyDescent="0.25">
      <c r="A1660" s="12"/>
      <c r="B1660" s="12"/>
      <c r="C1660" s="18" t="s">
        <v>15</v>
      </c>
      <c r="D1660" s="228"/>
      <c r="E1660" s="18" t="s">
        <v>66</v>
      </c>
      <c r="F1660" s="121" t="s">
        <v>67</v>
      </c>
      <c r="G1660" s="18" t="s">
        <v>66</v>
      </c>
      <c r="H1660" s="289" t="s">
        <v>62</v>
      </c>
      <c r="I1660" s="290"/>
      <c r="J1660" s="290"/>
      <c r="K1660" s="290"/>
      <c r="L1660" s="290"/>
      <c r="M1660" s="291"/>
      <c r="Y1660" s="7"/>
    </row>
    <row r="1661" spans="1:25" ht="14.45" customHeight="1" thickBot="1" x14ac:dyDescent="0.3">
      <c r="A1661" s="12"/>
      <c r="B1661" s="12"/>
      <c r="C1661" s="20"/>
      <c r="D1661" s="21"/>
      <c r="E1661" s="247" t="s">
        <v>106</v>
      </c>
      <c r="F1661" s="249" t="s">
        <v>95</v>
      </c>
      <c r="G1661" s="247" t="s">
        <v>104</v>
      </c>
      <c r="H1661" s="289">
        <f>S1668</f>
        <v>0</v>
      </c>
      <c r="I1661" s="290"/>
      <c r="J1661" s="291"/>
      <c r="K1661" s="289">
        <f>T1668</f>
        <v>3</v>
      </c>
      <c r="L1661" s="290"/>
      <c r="M1661" s="291"/>
      <c r="V1661" s="22"/>
      <c r="W1661" s="23"/>
      <c r="Y1661" s="7"/>
    </row>
    <row r="1662" spans="1:25" ht="14.45" customHeight="1" thickBot="1" x14ac:dyDescent="0.25">
      <c r="A1662" s="12"/>
      <c r="B1662" s="12"/>
      <c r="C1662" s="24" t="s">
        <v>14</v>
      </c>
      <c r="D1662" s="25" t="s">
        <v>68</v>
      </c>
      <c r="E1662" s="24" t="s">
        <v>69</v>
      </c>
      <c r="F1662" s="123"/>
      <c r="G1662" s="24" t="s">
        <v>69</v>
      </c>
      <c r="H1662" s="281" t="s">
        <v>70</v>
      </c>
      <c r="I1662" s="283"/>
      <c r="J1662" s="281" t="s">
        <v>71</v>
      </c>
      <c r="K1662" s="283"/>
      <c r="L1662" s="281" t="s">
        <v>72</v>
      </c>
      <c r="M1662" s="283"/>
      <c r="O1662" s="292" t="s">
        <v>73</v>
      </c>
      <c r="P1662" s="293"/>
      <c r="Q1662" s="292" t="s">
        <v>74</v>
      </c>
      <c r="R1662" s="293"/>
      <c r="S1662" s="292" t="s">
        <v>68</v>
      </c>
      <c r="T1662" s="293"/>
      <c r="V1662" s="26"/>
      <c r="W1662" s="23"/>
      <c r="Y1662" s="7"/>
    </row>
    <row r="1663" spans="1:25" ht="14.45" customHeight="1" thickBot="1" x14ac:dyDescent="0.25">
      <c r="A1663" s="12"/>
      <c r="B1663" s="12"/>
      <c r="C1663" s="27" t="s">
        <v>140</v>
      </c>
      <c r="D1663" s="225" t="s">
        <v>75</v>
      </c>
      <c r="E1663" s="17"/>
      <c r="F1663" s="124"/>
      <c r="G1663" s="189" t="s">
        <v>809</v>
      </c>
      <c r="H1663" s="150">
        <v>0</v>
      </c>
      <c r="I1663" s="226">
        <v>6</v>
      </c>
      <c r="J1663" s="150">
        <v>0</v>
      </c>
      <c r="K1663" s="226">
        <v>6</v>
      </c>
      <c r="L1663" s="150"/>
      <c r="M1663" s="226"/>
      <c r="O1663" s="227">
        <f t="shared" ref="O1663:O1665" si="350">H1663+J1663+L1663</f>
        <v>0</v>
      </c>
      <c r="P1663" s="227">
        <f t="shared" ref="P1663:P1665" si="351">I1663+K1663+M1663</f>
        <v>12</v>
      </c>
      <c r="Q1663" s="227">
        <f>IF(H1663&gt;I1663,1,0)+IF(J1663&gt;K1663,1,0)+IF(L1663&gt;M1663,1,0)</f>
        <v>0</v>
      </c>
      <c r="R1663" s="31">
        <f>IF(H1663&lt;I1663,1,0)+IF(J1663&lt;K1663,1,0)+IF(L1663&lt;M1663,1,0)</f>
        <v>2</v>
      </c>
      <c r="S1663" s="31">
        <f>IF(Q1663&gt;R1663,1,0)</f>
        <v>0</v>
      </c>
      <c r="T1663" s="31">
        <f>IF(Q1663&lt;R1663,1,0)</f>
        <v>1</v>
      </c>
      <c r="V1663" s="26"/>
      <c r="W1663" s="23"/>
      <c r="Y1663" s="7"/>
    </row>
    <row r="1664" spans="1:25" ht="14.45" customHeight="1" thickBot="1" x14ac:dyDescent="0.25">
      <c r="A1664" s="12"/>
      <c r="B1664" s="12"/>
      <c r="C1664" s="17"/>
      <c r="D1664" s="225" t="s">
        <v>76</v>
      </c>
      <c r="E1664" s="17"/>
      <c r="F1664" s="124"/>
      <c r="G1664" s="189" t="s">
        <v>539</v>
      </c>
      <c r="H1664" s="150">
        <v>0</v>
      </c>
      <c r="I1664" s="226">
        <v>6</v>
      </c>
      <c r="J1664" s="150">
        <v>0</v>
      </c>
      <c r="K1664" s="226">
        <v>6</v>
      </c>
      <c r="L1664" s="150"/>
      <c r="M1664" s="226"/>
      <c r="O1664" s="9">
        <f t="shared" si="350"/>
        <v>0</v>
      </c>
      <c r="P1664" s="9">
        <f t="shared" si="351"/>
        <v>12</v>
      </c>
      <c r="Q1664" s="9">
        <f>IF(H1664&gt;I1664,1,0)+IF(J1664&gt;K1664,1,0)+IF(L1664&gt;M1664,1,0)</f>
        <v>0</v>
      </c>
      <c r="R1664" s="8">
        <f>IF(H1664&lt;I1664,1,0)+IF(J1664&lt;K1664,1,0)+IF(L1664&lt;M1664,1,0)</f>
        <v>2</v>
      </c>
      <c r="S1664" s="8">
        <f>IF(Q1664&gt;R1664,1,0)</f>
        <v>0</v>
      </c>
      <c r="T1664" s="8">
        <f>IF(Q1664&lt;R1664,1,0)</f>
        <v>1</v>
      </c>
      <c r="V1664" s="26"/>
      <c r="W1664" s="23"/>
      <c r="Y1664" s="7"/>
    </row>
    <row r="1665" spans="1:25" ht="14.45" customHeight="1" thickBot="1" x14ac:dyDescent="0.3">
      <c r="A1665" s="12"/>
      <c r="B1665" s="12"/>
      <c r="C1665" s="258"/>
      <c r="D1665" s="261" t="s">
        <v>77</v>
      </c>
      <c r="E1665" s="17"/>
      <c r="F1665" s="125"/>
      <c r="G1665" s="189" t="s">
        <v>809</v>
      </c>
      <c r="H1665" s="264">
        <v>0</v>
      </c>
      <c r="I1665" s="267">
        <v>6</v>
      </c>
      <c r="J1665" s="264">
        <v>0</v>
      </c>
      <c r="K1665" s="267">
        <v>6</v>
      </c>
      <c r="L1665" s="264"/>
      <c r="M1665" s="267"/>
      <c r="O1665" s="270">
        <f t="shared" si="350"/>
        <v>0</v>
      </c>
      <c r="P1665" s="270">
        <f t="shared" si="351"/>
        <v>12</v>
      </c>
      <c r="Q1665" s="270">
        <f>IF(H1665&gt;I1665,1,0)+IF(J1665&gt;K1665,1,0)+IF(L1665&gt;M1665,1,0)</f>
        <v>0</v>
      </c>
      <c r="R1665" s="270">
        <f>IF(H1665&lt;I1665,1,0)+IF(J1665&lt;K1665,1,0)+IF(L1665&lt;M1665,1,0)</f>
        <v>2</v>
      </c>
      <c r="S1665" s="270">
        <f>IF(Q1665&gt;R1665,1,0)</f>
        <v>0</v>
      </c>
      <c r="T1665" s="270">
        <f>IF(Q1665&lt;R1665,1,0)</f>
        <v>1</v>
      </c>
      <c r="V1665" s="22"/>
      <c r="W1665" s="23"/>
      <c r="Y1665" s="7"/>
    </row>
    <row r="1666" spans="1:25" ht="14.45" customHeight="1" thickBot="1" x14ac:dyDescent="0.25">
      <c r="A1666" s="12"/>
      <c r="B1666" s="12"/>
      <c r="C1666" s="259"/>
      <c r="D1666" s="262"/>
      <c r="E1666" s="32"/>
      <c r="F1666" s="126"/>
      <c r="G1666" s="190" t="s">
        <v>67</v>
      </c>
      <c r="H1666" s="265"/>
      <c r="I1666" s="268"/>
      <c r="J1666" s="265"/>
      <c r="K1666" s="268"/>
      <c r="L1666" s="265"/>
      <c r="M1666" s="268"/>
      <c r="O1666" s="271"/>
      <c r="P1666" s="271"/>
      <c r="Q1666" s="271"/>
      <c r="R1666" s="271"/>
      <c r="S1666" s="271"/>
      <c r="T1666" s="271"/>
      <c r="V1666" s="26"/>
      <c r="W1666" s="23"/>
      <c r="Y1666" s="7"/>
    </row>
    <row r="1667" spans="1:25" ht="14.45" customHeight="1" thickBot="1" x14ac:dyDescent="0.25">
      <c r="A1667" s="12"/>
      <c r="B1667" s="12"/>
      <c r="C1667" s="260"/>
      <c r="D1667" s="263"/>
      <c r="E1667" s="17"/>
      <c r="F1667" s="127"/>
      <c r="G1667" s="189" t="s">
        <v>539</v>
      </c>
      <c r="H1667" s="266"/>
      <c r="I1667" s="269"/>
      <c r="J1667" s="266"/>
      <c r="K1667" s="269"/>
      <c r="L1667" s="266"/>
      <c r="M1667" s="269"/>
      <c r="O1667" s="272"/>
      <c r="P1667" s="272"/>
      <c r="Q1667" s="272"/>
      <c r="R1667" s="272"/>
      <c r="S1667" s="272"/>
      <c r="T1667" s="272"/>
      <c r="V1667" s="26"/>
      <c r="Y1667" s="7"/>
    </row>
    <row r="1668" spans="1:25" ht="12" thickBot="1" x14ac:dyDescent="0.25">
      <c r="O1668" s="8">
        <f t="shared" ref="O1668:T1668" si="352">O1663+O1664+O1665</f>
        <v>0</v>
      </c>
      <c r="P1668" s="8">
        <f t="shared" si="352"/>
        <v>36</v>
      </c>
      <c r="Q1668" s="9">
        <f t="shared" si="352"/>
        <v>0</v>
      </c>
      <c r="R1668" s="8">
        <f t="shared" si="352"/>
        <v>6</v>
      </c>
      <c r="S1668" s="8">
        <f t="shared" si="352"/>
        <v>0</v>
      </c>
      <c r="T1668" s="8">
        <f t="shared" si="352"/>
        <v>3</v>
      </c>
    </row>
    <row r="1669" spans="1:25" ht="14.45" customHeight="1" x14ac:dyDescent="0.2">
      <c r="A1669" s="12"/>
      <c r="B1669" s="12"/>
      <c r="C1669" s="273" t="s">
        <v>100</v>
      </c>
      <c r="D1669" s="274"/>
      <c r="E1669" s="274"/>
      <c r="F1669" s="274"/>
      <c r="G1669" s="274"/>
      <c r="H1669" s="274"/>
      <c r="I1669" s="274"/>
      <c r="J1669" s="274"/>
      <c r="K1669" s="274"/>
      <c r="L1669" s="274"/>
      <c r="M1669" s="275"/>
    </row>
    <row r="1670" spans="1:25" ht="14.45" customHeight="1" thickBot="1" x14ac:dyDescent="0.25">
      <c r="A1670" s="12"/>
      <c r="B1670" s="12"/>
      <c r="C1670" s="276"/>
      <c r="D1670" s="277"/>
      <c r="E1670" s="277"/>
      <c r="F1670" s="277"/>
      <c r="G1670" s="277"/>
      <c r="H1670" s="277"/>
      <c r="I1670" s="277"/>
      <c r="J1670" s="277"/>
      <c r="K1670" s="277"/>
      <c r="L1670" s="277"/>
      <c r="M1670" s="278"/>
    </row>
    <row r="1671" spans="1:25" ht="14.45" customHeight="1" thickBot="1" x14ac:dyDescent="0.25">
      <c r="A1671" s="12"/>
      <c r="B1671" s="12"/>
      <c r="C1671" s="279" t="s">
        <v>13</v>
      </c>
      <c r="D1671" s="280"/>
      <c r="E1671" s="279" t="s">
        <v>63</v>
      </c>
      <c r="F1671" s="280"/>
      <c r="G1671" s="13" t="s">
        <v>64</v>
      </c>
      <c r="H1671" s="281" t="s">
        <v>65</v>
      </c>
      <c r="I1671" s="282"/>
      <c r="J1671" s="282"/>
      <c r="K1671" s="282"/>
      <c r="L1671" s="282"/>
      <c r="M1671" s="283"/>
      <c r="R1671" s="14"/>
      <c r="S1671" s="15"/>
      <c r="T1671" s="16"/>
      <c r="U1671" s="16"/>
    </row>
    <row r="1672" spans="1:25" ht="14.45" customHeight="1" thickBot="1" x14ac:dyDescent="0.25">
      <c r="A1672" s="12"/>
      <c r="B1672" s="12"/>
      <c r="C1672" s="284">
        <v>44729</v>
      </c>
      <c r="D1672" s="285"/>
      <c r="E1672" s="286" t="s">
        <v>1</v>
      </c>
      <c r="F1672" s="287"/>
      <c r="G1672" s="17" t="s">
        <v>93</v>
      </c>
      <c r="H1672" s="281"/>
      <c r="I1672" s="282"/>
      <c r="J1672" s="282"/>
      <c r="K1672" s="282"/>
      <c r="L1672" s="282"/>
      <c r="M1672" s="283"/>
    </row>
    <row r="1673" spans="1:25" ht="14.45" customHeight="1" thickBot="1" x14ac:dyDescent="0.25">
      <c r="A1673" s="12"/>
      <c r="B1673" s="12"/>
      <c r="C1673" s="286"/>
      <c r="D1673" s="288"/>
      <c r="E1673" s="288"/>
      <c r="F1673" s="288"/>
      <c r="G1673" s="288"/>
      <c r="H1673" s="288"/>
      <c r="I1673" s="288"/>
      <c r="J1673" s="288"/>
      <c r="K1673" s="288"/>
      <c r="L1673" s="288"/>
      <c r="M1673" s="287"/>
    </row>
    <row r="1674" spans="1:25" ht="14.45" customHeight="1" thickBot="1" x14ac:dyDescent="0.25">
      <c r="A1674" s="12"/>
      <c r="B1674" s="12"/>
      <c r="C1674" s="18" t="s">
        <v>15</v>
      </c>
      <c r="D1674" s="228"/>
      <c r="E1674" s="18" t="s">
        <v>66</v>
      </c>
      <c r="F1674" s="121" t="s">
        <v>67</v>
      </c>
      <c r="G1674" s="18" t="s">
        <v>66</v>
      </c>
      <c r="H1674" s="289" t="s">
        <v>62</v>
      </c>
      <c r="I1674" s="290"/>
      <c r="J1674" s="290"/>
      <c r="K1674" s="290"/>
      <c r="L1674" s="290"/>
      <c r="M1674" s="291"/>
      <c r="Y1674" s="7"/>
    </row>
    <row r="1675" spans="1:25" ht="14.45" customHeight="1" thickBot="1" x14ac:dyDescent="0.3">
      <c r="A1675" s="12"/>
      <c r="B1675" s="12"/>
      <c r="C1675" s="20"/>
      <c r="D1675" s="21"/>
      <c r="E1675" s="117" t="s">
        <v>107</v>
      </c>
      <c r="F1675" s="117" t="s">
        <v>95</v>
      </c>
      <c r="G1675" s="117" t="s">
        <v>109</v>
      </c>
      <c r="H1675" s="289">
        <f>S1682</f>
        <v>3</v>
      </c>
      <c r="I1675" s="290"/>
      <c r="J1675" s="291"/>
      <c r="K1675" s="289">
        <f>T1682</f>
        <v>0</v>
      </c>
      <c r="L1675" s="290"/>
      <c r="M1675" s="291"/>
      <c r="V1675" s="22"/>
      <c r="W1675" s="23"/>
      <c r="Y1675" s="7"/>
    </row>
    <row r="1676" spans="1:25" ht="14.45" customHeight="1" thickBot="1" x14ac:dyDescent="0.25">
      <c r="A1676" s="12"/>
      <c r="B1676" s="12"/>
      <c r="C1676" s="24" t="s">
        <v>14</v>
      </c>
      <c r="D1676" s="25" t="s">
        <v>68</v>
      </c>
      <c r="E1676" s="24" t="s">
        <v>69</v>
      </c>
      <c r="F1676" s="123"/>
      <c r="G1676" s="24" t="s">
        <v>69</v>
      </c>
      <c r="H1676" s="281" t="s">
        <v>70</v>
      </c>
      <c r="I1676" s="283"/>
      <c r="J1676" s="281" t="s">
        <v>71</v>
      </c>
      <c r="K1676" s="283"/>
      <c r="L1676" s="281" t="s">
        <v>72</v>
      </c>
      <c r="M1676" s="283"/>
      <c r="O1676" s="292" t="s">
        <v>73</v>
      </c>
      <c r="P1676" s="293"/>
      <c r="Q1676" s="292" t="s">
        <v>74</v>
      </c>
      <c r="R1676" s="293"/>
      <c r="S1676" s="292" t="s">
        <v>68</v>
      </c>
      <c r="T1676" s="293"/>
      <c r="V1676" s="26"/>
      <c r="W1676" s="23"/>
      <c r="Y1676" s="7"/>
    </row>
    <row r="1677" spans="1:25" ht="14.45" customHeight="1" thickBot="1" x14ac:dyDescent="0.25">
      <c r="A1677" s="12"/>
      <c r="B1677" s="12"/>
      <c r="C1677" s="27" t="s">
        <v>140</v>
      </c>
      <c r="D1677" s="225" t="s">
        <v>75</v>
      </c>
      <c r="E1677" s="17" t="s">
        <v>48</v>
      </c>
      <c r="F1677" s="124"/>
      <c r="G1677" s="189" t="s">
        <v>316</v>
      </c>
      <c r="H1677" s="150">
        <v>6</v>
      </c>
      <c r="I1677" s="226">
        <v>2</v>
      </c>
      <c r="J1677" s="150">
        <v>6</v>
      </c>
      <c r="K1677" s="226">
        <v>1</v>
      </c>
      <c r="L1677" s="150"/>
      <c r="M1677" s="226"/>
      <c r="O1677" s="227">
        <f t="shared" ref="O1677:O1679" si="353">H1677+J1677+L1677</f>
        <v>12</v>
      </c>
      <c r="P1677" s="227">
        <f t="shared" ref="P1677:P1679" si="354">I1677+K1677+M1677</f>
        <v>3</v>
      </c>
      <c r="Q1677" s="227">
        <f>IF(H1677&gt;I1677,1,0)+IF(J1677&gt;K1677,1,0)+IF(L1677&gt;M1677,1,0)</f>
        <v>2</v>
      </c>
      <c r="R1677" s="31">
        <f>IF(H1677&lt;I1677,1,0)+IF(J1677&lt;K1677,1,0)+IF(L1677&lt;M1677,1,0)</f>
        <v>0</v>
      </c>
      <c r="S1677" s="31">
        <f>IF(Q1677&gt;R1677,1,0)</f>
        <v>1</v>
      </c>
      <c r="T1677" s="31">
        <f>IF(Q1677&lt;R1677,1,0)</f>
        <v>0</v>
      </c>
      <c r="V1677" s="26"/>
      <c r="W1677" s="23"/>
      <c r="Y1677" s="7"/>
    </row>
    <row r="1678" spans="1:25" ht="14.45" customHeight="1" thickBot="1" x14ac:dyDescent="0.25">
      <c r="A1678" s="12"/>
      <c r="B1678" s="12"/>
      <c r="C1678" s="17"/>
      <c r="D1678" s="225" t="s">
        <v>76</v>
      </c>
      <c r="E1678" s="17" t="s">
        <v>819</v>
      </c>
      <c r="F1678" s="124"/>
      <c r="G1678" s="189" t="s">
        <v>557</v>
      </c>
      <c r="H1678" s="150">
        <v>6</v>
      </c>
      <c r="I1678" s="226">
        <v>0</v>
      </c>
      <c r="J1678" s="150">
        <v>6</v>
      </c>
      <c r="K1678" s="226">
        <v>0</v>
      </c>
      <c r="L1678" s="150"/>
      <c r="M1678" s="226"/>
      <c r="O1678" s="9">
        <f t="shared" si="353"/>
        <v>12</v>
      </c>
      <c r="P1678" s="9">
        <f t="shared" si="354"/>
        <v>0</v>
      </c>
      <c r="Q1678" s="9">
        <f>IF(H1678&gt;I1678,1,0)+IF(J1678&gt;K1678,1,0)+IF(L1678&gt;M1678,1,0)</f>
        <v>2</v>
      </c>
      <c r="R1678" s="8">
        <f>IF(H1678&lt;I1678,1,0)+IF(J1678&lt;K1678,1,0)+IF(L1678&lt;M1678,1,0)</f>
        <v>0</v>
      </c>
      <c r="S1678" s="8">
        <f>IF(Q1678&gt;R1678,1,0)</f>
        <v>1</v>
      </c>
      <c r="T1678" s="8">
        <f>IF(Q1678&lt;R1678,1,0)</f>
        <v>0</v>
      </c>
      <c r="V1678" s="26"/>
      <c r="W1678" s="23"/>
      <c r="Y1678" s="7"/>
    </row>
    <row r="1679" spans="1:25" ht="14.45" customHeight="1" thickBot="1" x14ac:dyDescent="0.3">
      <c r="A1679" s="12"/>
      <c r="B1679" s="12"/>
      <c r="C1679" s="258"/>
      <c r="D1679" s="261" t="s">
        <v>77</v>
      </c>
      <c r="E1679" s="17" t="s">
        <v>48</v>
      </c>
      <c r="F1679" s="125"/>
      <c r="G1679" s="189" t="s">
        <v>318</v>
      </c>
      <c r="H1679" s="264">
        <v>6</v>
      </c>
      <c r="I1679" s="267">
        <v>0</v>
      </c>
      <c r="J1679" s="264">
        <v>6</v>
      </c>
      <c r="K1679" s="267">
        <v>0</v>
      </c>
      <c r="L1679" s="264"/>
      <c r="M1679" s="267"/>
      <c r="O1679" s="270">
        <f t="shared" si="353"/>
        <v>12</v>
      </c>
      <c r="P1679" s="270">
        <f t="shared" si="354"/>
        <v>0</v>
      </c>
      <c r="Q1679" s="270">
        <f>IF(H1679&gt;I1679,1,0)+IF(J1679&gt;K1679,1,0)+IF(L1679&gt;M1679,1,0)</f>
        <v>2</v>
      </c>
      <c r="R1679" s="270">
        <f>IF(H1679&lt;I1679,1,0)+IF(J1679&lt;K1679,1,0)+IF(L1679&lt;M1679,1,0)</f>
        <v>0</v>
      </c>
      <c r="S1679" s="270">
        <f>IF(Q1679&gt;R1679,1,0)</f>
        <v>1</v>
      </c>
      <c r="T1679" s="270">
        <f>IF(Q1679&lt;R1679,1,0)</f>
        <v>0</v>
      </c>
      <c r="V1679" s="22"/>
      <c r="W1679" s="23"/>
      <c r="Y1679" s="7"/>
    </row>
    <row r="1680" spans="1:25" ht="14.45" customHeight="1" thickBot="1" x14ac:dyDescent="0.25">
      <c r="A1680" s="12"/>
      <c r="B1680" s="12"/>
      <c r="C1680" s="259"/>
      <c r="D1680" s="262"/>
      <c r="E1680" s="32" t="s">
        <v>67</v>
      </c>
      <c r="F1680" s="126"/>
      <c r="G1680" s="190" t="s">
        <v>67</v>
      </c>
      <c r="H1680" s="265"/>
      <c r="I1680" s="268"/>
      <c r="J1680" s="265"/>
      <c r="K1680" s="268"/>
      <c r="L1680" s="265"/>
      <c r="M1680" s="268"/>
      <c r="O1680" s="271"/>
      <c r="P1680" s="271"/>
      <c r="Q1680" s="271"/>
      <c r="R1680" s="271"/>
      <c r="S1680" s="271"/>
      <c r="T1680" s="271"/>
      <c r="V1680" s="26"/>
      <c r="W1680" s="23"/>
      <c r="Y1680" s="7"/>
    </row>
    <row r="1681" spans="1:25" ht="14.45" customHeight="1" thickBot="1" x14ac:dyDescent="0.25">
      <c r="A1681" s="12"/>
      <c r="B1681" s="12"/>
      <c r="C1681" s="260"/>
      <c r="D1681" s="263"/>
      <c r="E1681" s="17" t="s">
        <v>819</v>
      </c>
      <c r="F1681" s="127"/>
      <c r="G1681" s="189" t="s">
        <v>557</v>
      </c>
      <c r="H1681" s="266"/>
      <c r="I1681" s="269"/>
      <c r="J1681" s="266"/>
      <c r="K1681" s="269"/>
      <c r="L1681" s="266"/>
      <c r="M1681" s="269"/>
      <c r="O1681" s="272"/>
      <c r="P1681" s="272"/>
      <c r="Q1681" s="272"/>
      <c r="R1681" s="272"/>
      <c r="S1681" s="272"/>
      <c r="T1681" s="272"/>
      <c r="V1681" s="26"/>
      <c r="Y1681" s="7"/>
    </row>
    <row r="1682" spans="1:25" ht="12" thickBot="1" x14ac:dyDescent="0.25">
      <c r="O1682" s="8">
        <f t="shared" ref="O1682:T1682" si="355">O1677+O1678+O1679</f>
        <v>36</v>
      </c>
      <c r="P1682" s="8">
        <f t="shared" si="355"/>
        <v>3</v>
      </c>
      <c r="Q1682" s="9">
        <f t="shared" si="355"/>
        <v>6</v>
      </c>
      <c r="R1682" s="8">
        <f t="shared" si="355"/>
        <v>0</v>
      </c>
      <c r="S1682" s="8">
        <f t="shared" si="355"/>
        <v>3</v>
      </c>
      <c r="T1682" s="8">
        <f t="shared" si="355"/>
        <v>0</v>
      </c>
    </row>
    <row r="1683" spans="1:25" ht="14.45" customHeight="1" x14ac:dyDescent="0.2">
      <c r="A1683" s="12"/>
      <c r="B1683" s="12"/>
      <c r="C1683" s="273" t="s">
        <v>100</v>
      </c>
      <c r="D1683" s="274"/>
      <c r="E1683" s="274"/>
      <c r="F1683" s="274"/>
      <c r="G1683" s="274"/>
      <c r="H1683" s="274"/>
      <c r="I1683" s="274"/>
      <c r="J1683" s="274"/>
      <c r="K1683" s="274"/>
      <c r="L1683" s="274"/>
      <c r="M1683" s="275"/>
    </row>
    <row r="1684" spans="1:25" ht="14.45" customHeight="1" thickBot="1" x14ac:dyDescent="0.25">
      <c r="A1684" s="12"/>
      <c r="B1684" s="12"/>
      <c r="C1684" s="276"/>
      <c r="D1684" s="277"/>
      <c r="E1684" s="277"/>
      <c r="F1684" s="277"/>
      <c r="G1684" s="277"/>
      <c r="H1684" s="277"/>
      <c r="I1684" s="277"/>
      <c r="J1684" s="277"/>
      <c r="K1684" s="277"/>
      <c r="L1684" s="277"/>
      <c r="M1684" s="278"/>
    </row>
    <row r="1685" spans="1:25" ht="14.45" customHeight="1" thickBot="1" x14ac:dyDescent="0.25">
      <c r="A1685" s="12"/>
      <c r="B1685" s="12"/>
      <c r="C1685" s="279" t="s">
        <v>13</v>
      </c>
      <c r="D1685" s="280"/>
      <c r="E1685" s="279" t="s">
        <v>63</v>
      </c>
      <c r="F1685" s="280"/>
      <c r="G1685" s="13" t="s">
        <v>64</v>
      </c>
      <c r="H1685" s="281" t="s">
        <v>65</v>
      </c>
      <c r="I1685" s="282"/>
      <c r="J1685" s="282"/>
      <c r="K1685" s="282"/>
      <c r="L1685" s="282"/>
      <c r="M1685" s="283"/>
      <c r="R1685" s="14"/>
      <c r="S1685" s="15"/>
      <c r="T1685" s="16"/>
      <c r="U1685" s="16"/>
    </row>
    <row r="1686" spans="1:25" ht="14.45" customHeight="1" thickBot="1" x14ac:dyDescent="0.25">
      <c r="A1686" s="12"/>
      <c r="B1686" s="12"/>
      <c r="C1686" s="284">
        <v>44729</v>
      </c>
      <c r="D1686" s="285"/>
      <c r="E1686" s="286" t="s">
        <v>1</v>
      </c>
      <c r="F1686" s="287"/>
      <c r="G1686" s="17" t="s">
        <v>93</v>
      </c>
      <c r="H1686" s="281"/>
      <c r="I1686" s="282"/>
      <c r="J1686" s="282"/>
      <c r="K1686" s="282"/>
      <c r="L1686" s="282"/>
      <c r="M1686" s="283"/>
    </row>
    <row r="1687" spans="1:25" ht="14.45" customHeight="1" thickBot="1" x14ac:dyDescent="0.25">
      <c r="A1687" s="12"/>
      <c r="B1687" s="12"/>
      <c r="C1687" s="286"/>
      <c r="D1687" s="288"/>
      <c r="E1687" s="288"/>
      <c r="F1687" s="288"/>
      <c r="G1687" s="288"/>
      <c r="H1687" s="288"/>
      <c r="I1687" s="288"/>
      <c r="J1687" s="288"/>
      <c r="K1687" s="288"/>
      <c r="L1687" s="288"/>
      <c r="M1687" s="287"/>
    </row>
    <row r="1688" spans="1:25" ht="14.45" customHeight="1" thickBot="1" x14ac:dyDescent="0.25">
      <c r="A1688" s="12"/>
      <c r="B1688" s="12"/>
      <c r="C1688" s="18" t="s">
        <v>15</v>
      </c>
      <c r="D1688" s="228"/>
      <c r="E1688" s="18" t="s">
        <v>66</v>
      </c>
      <c r="F1688" s="121" t="s">
        <v>67</v>
      </c>
      <c r="G1688" s="18" t="s">
        <v>66</v>
      </c>
      <c r="H1688" s="289" t="s">
        <v>62</v>
      </c>
      <c r="I1688" s="290"/>
      <c r="J1688" s="290"/>
      <c r="K1688" s="290"/>
      <c r="L1688" s="290"/>
      <c r="M1688" s="291"/>
      <c r="Y1688" s="7"/>
    </row>
    <row r="1689" spans="1:25" ht="14.45" customHeight="1" thickBot="1" x14ac:dyDescent="0.3">
      <c r="A1689" s="12"/>
      <c r="B1689" s="12"/>
      <c r="C1689" s="20"/>
      <c r="D1689" s="21"/>
      <c r="E1689" s="117" t="s">
        <v>111</v>
      </c>
      <c r="F1689" s="117" t="s">
        <v>95</v>
      </c>
      <c r="G1689" s="117" t="s">
        <v>108</v>
      </c>
      <c r="H1689" s="289">
        <f>S1696</f>
        <v>0</v>
      </c>
      <c r="I1689" s="290"/>
      <c r="J1689" s="291"/>
      <c r="K1689" s="289">
        <f>T1696</f>
        <v>3</v>
      </c>
      <c r="L1689" s="290"/>
      <c r="M1689" s="291"/>
      <c r="V1689" s="22"/>
      <c r="W1689" s="23"/>
      <c r="Y1689" s="7"/>
    </row>
    <row r="1690" spans="1:25" ht="14.45" customHeight="1" thickBot="1" x14ac:dyDescent="0.25">
      <c r="A1690" s="12"/>
      <c r="B1690" s="12"/>
      <c r="C1690" s="24" t="s">
        <v>14</v>
      </c>
      <c r="D1690" s="25" t="s">
        <v>68</v>
      </c>
      <c r="E1690" s="24" t="s">
        <v>69</v>
      </c>
      <c r="F1690" s="123"/>
      <c r="G1690" s="24" t="s">
        <v>69</v>
      </c>
      <c r="H1690" s="281" t="s">
        <v>70</v>
      </c>
      <c r="I1690" s="283"/>
      <c r="J1690" s="281" t="s">
        <v>71</v>
      </c>
      <c r="K1690" s="283"/>
      <c r="L1690" s="281" t="s">
        <v>72</v>
      </c>
      <c r="M1690" s="283"/>
      <c r="O1690" s="292" t="s">
        <v>73</v>
      </c>
      <c r="P1690" s="293"/>
      <c r="Q1690" s="292" t="s">
        <v>74</v>
      </c>
      <c r="R1690" s="293"/>
      <c r="S1690" s="292" t="s">
        <v>68</v>
      </c>
      <c r="T1690" s="293"/>
      <c r="V1690" s="26"/>
      <c r="W1690" s="23"/>
      <c r="Y1690" s="7"/>
    </row>
    <row r="1691" spans="1:25" ht="14.45" customHeight="1" thickBot="1" x14ac:dyDescent="0.25">
      <c r="A1691" s="12"/>
      <c r="B1691" s="12"/>
      <c r="C1691" s="27" t="s">
        <v>142</v>
      </c>
      <c r="D1691" s="225" t="s">
        <v>75</v>
      </c>
      <c r="E1691" s="17" t="s">
        <v>320</v>
      </c>
      <c r="F1691" s="124"/>
      <c r="G1691" s="189" t="s">
        <v>47</v>
      </c>
      <c r="H1691" s="150">
        <v>0</v>
      </c>
      <c r="I1691" s="226">
        <v>6</v>
      </c>
      <c r="J1691" s="150">
        <v>0</v>
      </c>
      <c r="K1691" s="226">
        <v>6</v>
      </c>
      <c r="L1691" s="150"/>
      <c r="M1691" s="226"/>
      <c r="O1691" s="227">
        <f t="shared" ref="O1691:O1693" si="356">H1691+J1691+L1691</f>
        <v>0</v>
      </c>
      <c r="P1691" s="227">
        <f t="shared" ref="P1691:P1693" si="357">I1691+K1691+M1691</f>
        <v>12</v>
      </c>
      <c r="Q1691" s="227">
        <f>IF(H1691&gt;I1691,1,0)+IF(J1691&gt;K1691,1,0)+IF(L1691&gt;M1691,1,0)</f>
        <v>0</v>
      </c>
      <c r="R1691" s="31">
        <f>IF(H1691&lt;I1691,1,0)+IF(J1691&lt;K1691,1,0)+IF(L1691&lt;M1691,1,0)</f>
        <v>2</v>
      </c>
      <c r="S1691" s="31">
        <f>IF(Q1691&gt;R1691,1,0)</f>
        <v>0</v>
      </c>
      <c r="T1691" s="31">
        <f>IF(Q1691&lt;R1691,1,0)</f>
        <v>1</v>
      </c>
      <c r="V1691" s="26"/>
      <c r="W1691" s="23"/>
      <c r="Y1691" s="7"/>
    </row>
    <row r="1692" spans="1:25" ht="14.45" customHeight="1" thickBot="1" x14ac:dyDescent="0.25">
      <c r="A1692" s="12"/>
      <c r="B1692" s="12"/>
      <c r="C1692" s="17"/>
      <c r="D1692" s="225" t="s">
        <v>76</v>
      </c>
      <c r="E1692" s="17" t="s">
        <v>321</v>
      </c>
      <c r="F1692" s="124"/>
      <c r="G1692" s="189" t="s">
        <v>801</v>
      </c>
      <c r="H1692" s="150">
        <v>2</v>
      </c>
      <c r="I1692" s="226">
        <v>6</v>
      </c>
      <c r="J1692" s="150">
        <v>3</v>
      </c>
      <c r="K1692" s="226">
        <v>6</v>
      </c>
      <c r="L1692" s="150"/>
      <c r="M1692" s="226"/>
      <c r="O1692" s="9">
        <f t="shared" si="356"/>
        <v>5</v>
      </c>
      <c r="P1692" s="9">
        <f t="shared" si="357"/>
        <v>12</v>
      </c>
      <c r="Q1692" s="9">
        <f>IF(H1692&gt;I1692,1,0)+IF(J1692&gt;K1692,1,0)+IF(L1692&gt;M1692,1,0)</f>
        <v>0</v>
      </c>
      <c r="R1692" s="8">
        <f>IF(H1692&lt;I1692,1,0)+IF(J1692&lt;K1692,1,0)+IF(L1692&lt;M1692,1,0)</f>
        <v>2</v>
      </c>
      <c r="S1692" s="8">
        <f>IF(Q1692&gt;R1692,1,0)</f>
        <v>0</v>
      </c>
      <c r="T1692" s="8">
        <f>IF(Q1692&lt;R1692,1,0)</f>
        <v>1</v>
      </c>
      <c r="V1692" s="26"/>
      <c r="W1692" s="23"/>
      <c r="Y1692" s="7"/>
    </row>
    <row r="1693" spans="1:25" ht="14.45" customHeight="1" thickBot="1" x14ac:dyDescent="0.3">
      <c r="A1693" s="12"/>
      <c r="B1693" s="12"/>
      <c r="C1693" s="258"/>
      <c r="D1693" s="261" t="s">
        <v>77</v>
      </c>
      <c r="E1693" s="17" t="s">
        <v>322</v>
      </c>
      <c r="F1693" s="125"/>
      <c r="G1693" s="189" t="s">
        <v>47</v>
      </c>
      <c r="H1693" s="264">
        <v>4</v>
      </c>
      <c r="I1693" s="267">
        <v>6</v>
      </c>
      <c r="J1693" s="264">
        <v>4</v>
      </c>
      <c r="K1693" s="267">
        <v>6</v>
      </c>
      <c r="L1693" s="264"/>
      <c r="M1693" s="267"/>
      <c r="O1693" s="270">
        <f t="shared" si="356"/>
        <v>8</v>
      </c>
      <c r="P1693" s="270">
        <f t="shared" si="357"/>
        <v>12</v>
      </c>
      <c r="Q1693" s="270">
        <f>IF(H1693&gt;I1693,1,0)+IF(J1693&gt;K1693,1,0)+IF(L1693&gt;M1693,1,0)</f>
        <v>0</v>
      </c>
      <c r="R1693" s="270">
        <f>IF(H1693&lt;I1693,1,0)+IF(J1693&lt;K1693,1,0)+IF(L1693&lt;M1693,1,0)</f>
        <v>2</v>
      </c>
      <c r="S1693" s="270">
        <f>IF(Q1693&gt;R1693,1,0)</f>
        <v>0</v>
      </c>
      <c r="T1693" s="270">
        <f>IF(Q1693&lt;R1693,1,0)</f>
        <v>1</v>
      </c>
      <c r="V1693" s="22"/>
      <c r="W1693" s="23"/>
      <c r="Y1693" s="7"/>
    </row>
    <row r="1694" spans="1:25" ht="14.45" customHeight="1" thickBot="1" x14ac:dyDescent="0.25">
      <c r="A1694" s="12"/>
      <c r="B1694" s="12"/>
      <c r="C1694" s="259"/>
      <c r="D1694" s="262"/>
      <c r="E1694" s="32" t="s">
        <v>67</v>
      </c>
      <c r="F1694" s="126"/>
      <c r="G1694" s="190" t="s">
        <v>67</v>
      </c>
      <c r="H1694" s="265"/>
      <c r="I1694" s="268"/>
      <c r="J1694" s="265"/>
      <c r="K1694" s="268"/>
      <c r="L1694" s="265"/>
      <c r="M1694" s="268"/>
      <c r="O1694" s="271"/>
      <c r="P1694" s="271"/>
      <c r="Q1694" s="271"/>
      <c r="R1694" s="271"/>
      <c r="S1694" s="271"/>
      <c r="T1694" s="271"/>
      <c r="V1694" s="26"/>
      <c r="W1694" s="23"/>
      <c r="Y1694" s="7"/>
    </row>
    <row r="1695" spans="1:25" ht="14.45" customHeight="1" thickBot="1" x14ac:dyDescent="0.25">
      <c r="A1695" s="12"/>
      <c r="B1695" s="12"/>
      <c r="C1695" s="260"/>
      <c r="D1695" s="263"/>
      <c r="E1695" s="17" t="s">
        <v>321</v>
      </c>
      <c r="F1695" s="127"/>
      <c r="G1695" s="189" t="s">
        <v>46</v>
      </c>
      <c r="H1695" s="266"/>
      <c r="I1695" s="269"/>
      <c r="J1695" s="266"/>
      <c r="K1695" s="269"/>
      <c r="L1695" s="266"/>
      <c r="M1695" s="269"/>
      <c r="O1695" s="272"/>
      <c r="P1695" s="272"/>
      <c r="Q1695" s="272"/>
      <c r="R1695" s="272"/>
      <c r="S1695" s="272"/>
      <c r="T1695" s="272"/>
      <c r="V1695" s="26"/>
      <c r="Y1695" s="7"/>
    </row>
    <row r="1696" spans="1:25" ht="12" thickBot="1" x14ac:dyDescent="0.25">
      <c r="O1696" s="8">
        <f t="shared" ref="O1696:T1696" si="358">O1691+O1692+O1693</f>
        <v>13</v>
      </c>
      <c r="P1696" s="8">
        <f t="shared" si="358"/>
        <v>36</v>
      </c>
      <c r="Q1696" s="9">
        <f t="shared" si="358"/>
        <v>0</v>
      </c>
      <c r="R1696" s="8">
        <f t="shared" si="358"/>
        <v>6</v>
      </c>
      <c r="S1696" s="8">
        <f t="shared" si="358"/>
        <v>0</v>
      </c>
      <c r="T1696" s="8">
        <f t="shared" si="358"/>
        <v>3</v>
      </c>
    </row>
    <row r="1697" spans="1:25" ht="14.45" customHeight="1" x14ac:dyDescent="0.2">
      <c r="A1697" s="12"/>
      <c r="B1697" s="12"/>
      <c r="C1697" s="273" t="s">
        <v>100</v>
      </c>
      <c r="D1697" s="274"/>
      <c r="E1697" s="274"/>
      <c r="F1697" s="274"/>
      <c r="G1697" s="274"/>
      <c r="H1697" s="274"/>
      <c r="I1697" s="274"/>
      <c r="J1697" s="274"/>
      <c r="K1697" s="274"/>
      <c r="L1697" s="274"/>
      <c r="M1697" s="275"/>
    </row>
    <row r="1698" spans="1:25" ht="14.45" customHeight="1" thickBot="1" x14ac:dyDescent="0.25">
      <c r="A1698" s="12"/>
      <c r="B1698" s="12"/>
      <c r="C1698" s="276"/>
      <c r="D1698" s="277"/>
      <c r="E1698" s="277"/>
      <c r="F1698" s="277"/>
      <c r="G1698" s="277"/>
      <c r="H1698" s="277"/>
      <c r="I1698" s="277"/>
      <c r="J1698" s="277"/>
      <c r="K1698" s="277"/>
      <c r="L1698" s="277"/>
      <c r="M1698" s="278"/>
    </row>
    <row r="1699" spans="1:25" ht="14.45" customHeight="1" thickBot="1" x14ac:dyDescent="0.25">
      <c r="A1699" s="12"/>
      <c r="B1699" s="12"/>
      <c r="C1699" s="279" t="s">
        <v>13</v>
      </c>
      <c r="D1699" s="280"/>
      <c r="E1699" s="279" t="s">
        <v>63</v>
      </c>
      <c r="F1699" s="280"/>
      <c r="G1699" s="13" t="s">
        <v>64</v>
      </c>
      <c r="H1699" s="281" t="s">
        <v>65</v>
      </c>
      <c r="I1699" s="282"/>
      <c r="J1699" s="282"/>
      <c r="K1699" s="282"/>
      <c r="L1699" s="282"/>
      <c r="M1699" s="283"/>
      <c r="R1699" s="14"/>
      <c r="S1699" s="15"/>
      <c r="T1699" s="16"/>
      <c r="U1699" s="16"/>
    </row>
    <row r="1700" spans="1:25" ht="14.45" customHeight="1" thickBot="1" x14ac:dyDescent="0.25">
      <c r="A1700" s="12"/>
      <c r="B1700" s="12"/>
      <c r="C1700" s="284">
        <v>44729</v>
      </c>
      <c r="D1700" s="285"/>
      <c r="E1700" s="286" t="s">
        <v>1</v>
      </c>
      <c r="F1700" s="287"/>
      <c r="G1700" s="17" t="s">
        <v>93</v>
      </c>
      <c r="H1700" s="281"/>
      <c r="I1700" s="282"/>
      <c r="J1700" s="282"/>
      <c r="K1700" s="282"/>
      <c r="L1700" s="282"/>
      <c r="M1700" s="283"/>
    </row>
    <row r="1701" spans="1:25" ht="14.45" customHeight="1" thickBot="1" x14ac:dyDescent="0.25">
      <c r="A1701" s="12"/>
      <c r="B1701" s="12"/>
      <c r="C1701" s="286"/>
      <c r="D1701" s="288"/>
      <c r="E1701" s="288"/>
      <c r="F1701" s="288"/>
      <c r="G1701" s="288"/>
      <c r="H1701" s="288"/>
      <c r="I1701" s="288"/>
      <c r="J1701" s="288"/>
      <c r="K1701" s="288"/>
      <c r="L1701" s="288"/>
      <c r="M1701" s="287"/>
    </row>
    <row r="1702" spans="1:25" ht="14.45" customHeight="1" thickBot="1" x14ac:dyDescent="0.25">
      <c r="A1702" s="12"/>
      <c r="B1702" s="12"/>
      <c r="C1702" s="18" t="s">
        <v>15</v>
      </c>
      <c r="D1702" s="228"/>
      <c r="E1702" s="18" t="s">
        <v>66</v>
      </c>
      <c r="F1702" s="121" t="s">
        <v>67</v>
      </c>
      <c r="G1702" s="18" t="s">
        <v>66</v>
      </c>
      <c r="H1702" s="289" t="s">
        <v>62</v>
      </c>
      <c r="I1702" s="290"/>
      <c r="J1702" s="290"/>
      <c r="K1702" s="290"/>
      <c r="L1702" s="290"/>
      <c r="M1702" s="291"/>
      <c r="Y1702" s="7"/>
    </row>
    <row r="1703" spans="1:25" ht="14.45" customHeight="1" thickBot="1" x14ac:dyDescent="0.3">
      <c r="A1703" s="12"/>
      <c r="B1703" s="12"/>
      <c r="C1703" s="20"/>
      <c r="D1703" s="21"/>
      <c r="E1703" s="249" t="s">
        <v>112</v>
      </c>
      <c r="F1703" s="249" t="s">
        <v>95</v>
      </c>
      <c r="G1703" s="249" t="s">
        <v>110</v>
      </c>
      <c r="H1703" s="289">
        <f>S1710</f>
        <v>0</v>
      </c>
      <c r="I1703" s="290"/>
      <c r="J1703" s="291"/>
      <c r="K1703" s="289">
        <f>T1710</f>
        <v>3</v>
      </c>
      <c r="L1703" s="290"/>
      <c r="M1703" s="291"/>
      <c r="V1703" s="22"/>
      <c r="W1703" s="23"/>
      <c r="Y1703" s="7"/>
    </row>
    <row r="1704" spans="1:25" ht="14.45" customHeight="1" thickBot="1" x14ac:dyDescent="0.25">
      <c r="A1704" s="12"/>
      <c r="B1704" s="12"/>
      <c r="C1704" s="24" t="s">
        <v>14</v>
      </c>
      <c r="D1704" s="25" t="s">
        <v>68</v>
      </c>
      <c r="E1704" s="24" t="s">
        <v>69</v>
      </c>
      <c r="F1704" s="123"/>
      <c r="G1704" s="24" t="s">
        <v>69</v>
      </c>
      <c r="H1704" s="281" t="s">
        <v>70</v>
      </c>
      <c r="I1704" s="283"/>
      <c r="J1704" s="281" t="s">
        <v>71</v>
      </c>
      <c r="K1704" s="283"/>
      <c r="L1704" s="281" t="s">
        <v>72</v>
      </c>
      <c r="M1704" s="283"/>
      <c r="O1704" s="292" t="s">
        <v>73</v>
      </c>
      <c r="P1704" s="293"/>
      <c r="Q1704" s="292" t="s">
        <v>74</v>
      </c>
      <c r="R1704" s="293"/>
      <c r="S1704" s="292" t="s">
        <v>68</v>
      </c>
      <c r="T1704" s="293"/>
      <c r="V1704" s="26"/>
      <c r="W1704" s="23"/>
      <c r="Y1704" s="7"/>
    </row>
    <row r="1705" spans="1:25" ht="14.45" customHeight="1" thickBot="1" x14ac:dyDescent="0.25">
      <c r="A1705" s="12"/>
      <c r="B1705" s="12"/>
      <c r="C1705" s="27" t="s">
        <v>142</v>
      </c>
      <c r="D1705" s="225" t="s">
        <v>75</v>
      </c>
      <c r="E1705" s="17" t="s">
        <v>719</v>
      </c>
      <c r="F1705" s="124"/>
      <c r="G1705" s="189" t="s">
        <v>442</v>
      </c>
      <c r="H1705" s="150">
        <v>2</v>
      </c>
      <c r="I1705" s="226">
        <v>6</v>
      </c>
      <c r="J1705" s="150">
        <v>1</v>
      </c>
      <c r="K1705" s="226">
        <v>6</v>
      </c>
      <c r="L1705" s="150"/>
      <c r="M1705" s="226"/>
      <c r="O1705" s="227">
        <f t="shared" ref="O1705:O1707" si="359">H1705+J1705+L1705</f>
        <v>3</v>
      </c>
      <c r="P1705" s="227">
        <f t="shared" ref="P1705:P1707" si="360">I1705+K1705+M1705</f>
        <v>12</v>
      </c>
      <c r="Q1705" s="227">
        <f>IF(H1705&gt;I1705,1,0)+IF(J1705&gt;K1705,1,0)+IF(L1705&gt;M1705,1,0)</f>
        <v>0</v>
      </c>
      <c r="R1705" s="31">
        <f>IF(H1705&lt;I1705,1,0)+IF(J1705&lt;K1705,1,0)+IF(L1705&lt;M1705,1,0)</f>
        <v>2</v>
      </c>
      <c r="S1705" s="31">
        <f>IF(Q1705&gt;R1705,1,0)</f>
        <v>0</v>
      </c>
      <c r="T1705" s="31">
        <f>IF(Q1705&lt;R1705,1,0)</f>
        <v>1</v>
      </c>
      <c r="V1705" s="26"/>
      <c r="W1705" s="23"/>
      <c r="Y1705" s="7"/>
    </row>
    <row r="1706" spans="1:25" ht="14.45" customHeight="1" thickBot="1" x14ac:dyDescent="0.25">
      <c r="A1706" s="12"/>
      <c r="B1706" s="12"/>
      <c r="C1706" s="17"/>
      <c r="D1706" s="225" t="s">
        <v>76</v>
      </c>
      <c r="E1706" s="17" t="s">
        <v>556</v>
      </c>
      <c r="F1706" s="124"/>
      <c r="G1706" s="189" t="s">
        <v>50</v>
      </c>
      <c r="H1706" s="150">
        <v>1</v>
      </c>
      <c r="I1706" s="226">
        <v>6</v>
      </c>
      <c r="J1706" s="150">
        <v>1</v>
      </c>
      <c r="K1706" s="226">
        <v>6</v>
      </c>
      <c r="L1706" s="150"/>
      <c r="M1706" s="226"/>
      <c r="O1706" s="9">
        <f t="shared" si="359"/>
        <v>2</v>
      </c>
      <c r="P1706" s="9">
        <f t="shared" si="360"/>
        <v>12</v>
      </c>
      <c r="Q1706" s="9">
        <f>IF(H1706&gt;I1706,1,0)+IF(J1706&gt;K1706,1,0)+IF(L1706&gt;M1706,1,0)</f>
        <v>0</v>
      </c>
      <c r="R1706" s="8">
        <f>IF(H1706&lt;I1706,1,0)+IF(J1706&lt;K1706,1,0)+IF(L1706&lt;M1706,1,0)</f>
        <v>2</v>
      </c>
      <c r="S1706" s="8">
        <f>IF(Q1706&gt;R1706,1,0)</f>
        <v>0</v>
      </c>
      <c r="T1706" s="8">
        <f>IF(Q1706&lt;R1706,1,0)</f>
        <v>1</v>
      </c>
      <c r="V1706" s="26"/>
      <c r="W1706" s="23"/>
      <c r="Y1706" s="7"/>
    </row>
    <row r="1707" spans="1:25" ht="14.45" customHeight="1" thickBot="1" x14ac:dyDescent="0.3">
      <c r="A1707" s="12"/>
      <c r="B1707" s="12"/>
      <c r="C1707" s="258"/>
      <c r="D1707" s="261" t="s">
        <v>77</v>
      </c>
      <c r="E1707" s="17" t="s">
        <v>325</v>
      </c>
      <c r="F1707" s="125"/>
      <c r="G1707" s="189" t="s">
        <v>442</v>
      </c>
      <c r="H1707" s="264">
        <v>3</v>
      </c>
      <c r="I1707" s="267">
        <v>6</v>
      </c>
      <c r="J1707" s="264">
        <v>2</v>
      </c>
      <c r="K1707" s="267">
        <v>6</v>
      </c>
      <c r="L1707" s="264"/>
      <c r="M1707" s="267"/>
      <c r="O1707" s="270">
        <f t="shared" si="359"/>
        <v>5</v>
      </c>
      <c r="P1707" s="270">
        <f t="shared" si="360"/>
        <v>12</v>
      </c>
      <c r="Q1707" s="270">
        <f>IF(H1707&gt;I1707,1,0)+IF(J1707&gt;K1707,1,0)+IF(L1707&gt;M1707,1,0)</f>
        <v>0</v>
      </c>
      <c r="R1707" s="270">
        <f>IF(H1707&lt;I1707,1,0)+IF(J1707&lt;K1707,1,0)+IF(L1707&lt;M1707,1,0)</f>
        <v>2</v>
      </c>
      <c r="S1707" s="270">
        <f>IF(Q1707&gt;R1707,1,0)</f>
        <v>0</v>
      </c>
      <c r="T1707" s="270">
        <f>IF(Q1707&lt;R1707,1,0)</f>
        <v>1</v>
      </c>
      <c r="V1707" s="22"/>
      <c r="W1707" s="23"/>
      <c r="Y1707" s="7"/>
    </row>
    <row r="1708" spans="1:25" ht="14.45" customHeight="1" thickBot="1" x14ac:dyDescent="0.25">
      <c r="A1708" s="12"/>
      <c r="B1708" s="12"/>
      <c r="C1708" s="259"/>
      <c r="D1708" s="262"/>
      <c r="E1708" s="32" t="s">
        <v>67</v>
      </c>
      <c r="F1708" s="126"/>
      <c r="G1708" s="190" t="s">
        <v>67</v>
      </c>
      <c r="H1708" s="265"/>
      <c r="I1708" s="268"/>
      <c r="J1708" s="265"/>
      <c r="K1708" s="268"/>
      <c r="L1708" s="265"/>
      <c r="M1708" s="268"/>
      <c r="O1708" s="271"/>
      <c r="P1708" s="271"/>
      <c r="Q1708" s="271"/>
      <c r="R1708" s="271"/>
      <c r="S1708" s="271"/>
      <c r="T1708" s="271"/>
      <c r="V1708" s="26"/>
      <c r="W1708" s="23"/>
      <c r="Y1708" s="7"/>
    </row>
    <row r="1709" spans="1:25" ht="14.45" customHeight="1" thickBot="1" x14ac:dyDescent="0.25">
      <c r="A1709" s="12"/>
      <c r="B1709" s="12"/>
      <c r="C1709" s="260"/>
      <c r="D1709" s="263"/>
      <c r="E1709" s="17" t="s">
        <v>556</v>
      </c>
      <c r="F1709" s="127"/>
      <c r="G1709" s="189" t="s">
        <v>50</v>
      </c>
      <c r="H1709" s="266"/>
      <c r="I1709" s="269"/>
      <c r="J1709" s="266"/>
      <c r="K1709" s="269"/>
      <c r="L1709" s="266"/>
      <c r="M1709" s="269"/>
      <c r="O1709" s="272"/>
      <c r="P1709" s="272"/>
      <c r="Q1709" s="272"/>
      <c r="R1709" s="272"/>
      <c r="S1709" s="272"/>
      <c r="T1709" s="272"/>
      <c r="V1709" s="26"/>
      <c r="Y1709" s="7"/>
    </row>
    <row r="1710" spans="1:25" ht="12" thickBot="1" x14ac:dyDescent="0.25">
      <c r="O1710" s="8">
        <f t="shared" ref="O1710:T1710" si="361">O1705+O1706+O1707</f>
        <v>10</v>
      </c>
      <c r="P1710" s="8">
        <f t="shared" si="361"/>
        <v>36</v>
      </c>
      <c r="Q1710" s="9">
        <f t="shared" si="361"/>
        <v>0</v>
      </c>
      <c r="R1710" s="8">
        <f t="shared" si="361"/>
        <v>6</v>
      </c>
      <c r="S1710" s="8">
        <f t="shared" si="361"/>
        <v>0</v>
      </c>
      <c r="T1710" s="8">
        <f t="shared" si="361"/>
        <v>3</v>
      </c>
    </row>
    <row r="1711" spans="1:25" ht="14.45" customHeight="1" x14ac:dyDescent="0.2">
      <c r="A1711" s="12"/>
      <c r="B1711" s="12"/>
      <c r="C1711" s="273" t="s">
        <v>100</v>
      </c>
      <c r="D1711" s="274"/>
      <c r="E1711" s="274"/>
      <c r="F1711" s="274"/>
      <c r="G1711" s="274"/>
      <c r="H1711" s="274"/>
      <c r="I1711" s="274"/>
      <c r="J1711" s="274"/>
      <c r="K1711" s="274"/>
      <c r="L1711" s="274"/>
      <c r="M1711" s="275"/>
    </row>
    <row r="1712" spans="1:25" ht="14.45" customHeight="1" thickBot="1" x14ac:dyDescent="0.25">
      <c r="A1712" s="12"/>
      <c r="B1712" s="12"/>
      <c r="C1712" s="276"/>
      <c r="D1712" s="277"/>
      <c r="E1712" s="277"/>
      <c r="F1712" s="277"/>
      <c r="G1712" s="277"/>
      <c r="H1712" s="277"/>
      <c r="I1712" s="277"/>
      <c r="J1712" s="277"/>
      <c r="K1712" s="277"/>
      <c r="L1712" s="277"/>
      <c r="M1712" s="278"/>
    </row>
    <row r="1713" spans="1:25" ht="14.45" customHeight="1" thickBot="1" x14ac:dyDescent="0.25">
      <c r="A1713" s="12"/>
      <c r="B1713" s="12"/>
      <c r="C1713" s="279" t="s">
        <v>13</v>
      </c>
      <c r="D1713" s="280"/>
      <c r="E1713" s="279" t="s">
        <v>63</v>
      </c>
      <c r="F1713" s="280"/>
      <c r="G1713" s="13" t="s">
        <v>64</v>
      </c>
      <c r="H1713" s="281" t="s">
        <v>65</v>
      </c>
      <c r="I1713" s="282"/>
      <c r="J1713" s="282"/>
      <c r="K1713" s="282"/>
      <c r="L1713" s="282"/>
      <c r="M1713" s="283"/>
      <c r="R1713" s="14"/>
      <c r="S1713" s="15"/>
      <c r="T1713" s="16"/>
      <c r="U1713" s="16"/>
    </row>
    <row r="1714" spans="1:25" ht="14.45" customHeight="1" thickBot="1" x14ac:dyDescent="0.25">
      <c r="A1714" s="12"/>
      <c r="B1714" s="12"/>
      <c r="C1714" s="284">
        <v>44729</v>
      </c>
      <c r="D1714" s="285"/>
      <c r="E1714" s="286" t="s">
        <v>8</v>
      </c>
      <c r="F1714" s="287"/>
      <c r="G1714" s="17" t="s">
        <v>93</v>
      </c>
      <c r="H1714" s="281"/>
      <c r="I1714" s="282"/>
      <c r="J1714" s="282"/>
      <c r="K1714" s="282"/>
      <c r="L1714" s="282"/>
      <c r="M1714" s="283"/>
    </row>
    <row r="1715" spans="1:25" ht="14.45" customHeight="1" thickBot="1" x14ac:dyDescent="0.25">
      <c r="A1715" s="12"/>
      <c r="B1715" s="12"/>
      <c r="C1715" s="286"/>
      <c r="D1715" s="288"/>
      <c r="E1715" s="288"/>
      <c r="F1715" s="288"/>
      <c r="G1715" s="288"/>
      <c r="H1715" s="288"/>
      <c r="I1715" s="288"/>
      <c r="J1715" s="288"/>
      <c r="K1715" s="288"/>
      <c r="L1715" s="288"/>
      <c r="M1715" s="287"/>
    </row>
    <row r="1716" spans="1:25" ht="14.45" customHeight="1" thickBot="1" x14ac:dyDescent="0.25">
      <c r="A1716" s="12"/>
      <c r="B1716" s="12"/>
      <c r="C1716" s="18" t="s">
        <v>15</v>
      </c>
      <c r="D1716" s="228"/>
      <c r="E1716" s="18" t="s">
        <v>66</v>
      </c>
      <c r="F1716" s="121" t="s">
        <v>67</v>
      </c>
      <c r="G1716" s="18" t="s">
        <v>66</v>
      </c>
      <c r="H1716" s="289" t="s">
        <v>62</v>
      </c>
      <c r="I1716" s="290"/>
      <c r="J1716" s="290"/>
      <c r="K1716" s="290"/>
      <c r="L1716" s="290"/>
      <c r="M1716" s="291"/>
      <c r="Y1716" s="7"/>
    </row>
    <row r="1717" spans="1:25" ht="14.45" customHeight="1" thickBot="1" x14ac:dyDescent="0.3">
      <c r="A1717" s="12"/>
      <c r="B1717" s="12"/>
      <c r="C1717" s="20"/>
      <c r="D1717" s="21"/>
      <c r="E1717" s="117" t="s">
        <v>379</v>
      </c>
      <c r="F1717" s="208" t="s">
        <v>95</v>
      </c>
      <c r="G1717" s="117" t="s">
        <v>132</v>
      </c>
      <c r="H1717" s="289">
        <f>S1724</f>
        <v>3</v>
      </c>
      <c r="I1717" s="290"/>
      <c r="J1717" s="291"/>
      <c r="K1717" s="289">
        <f>T1724</f>
        <v>0</v>
      </c>
      <c r="L1717" s="290"/>
      <c r="M1717" s="291"/>
      <c r="V1717" s="22"/>
      <c r="W1717" s="23"/>
      <c r="Y1717" s="7"/>
    </row>
    <row r="1718" spans="1:25" ht="14.45" customHeight="1" thickBot="1" x14ac:dyDescent="0.25">
      <c r="A1718" s="12"/>
      <c r="B1718" s="12"/>
      <c r="C1718" s="24" t="s">
        <v>14</v>
      </c>
      <c r="D1718" s="25" t="s">
        <v>68</v>
      </c>
      <c r="E1718" s="24" t="s">
        <v>69</v>
      </c>
      <c r="F1718" s="123"/>
      <c r="G1718" s="24" t="s">
        <v>69</v>
      </c>
      <c r="H1718" s="281" t="s">
        <v>70</v>
      </c>
      <c r="I1718" s="283"/>
      <c r="J1718" s="281" t="s">
        <v>71</v>
      </c>
      <c r="K1718" s="283"/>
      <c r="L1718" s="281" t="s">
        <v>72</v>
      </c>
      <c r="M1718" s="283"/>
      <c r="O1718" s="292" t="s">
        <v>73</v>
      </c>
      <c r="P1718" s="293"/>
      <c r="Q1718" s="292" t="s">
        <v>74</v>
      </c>
      <c r="R1718" s="293"/>
      <c r="S1718" s="292" t="s">
        <v>68</v>
      </c>
      <c r="T1718" s="293"/>
      <c r="V1718" s="26"/>
      <c r="W1718" s="23"/>
      <c r="Y1718" s="7"/>
    </row>
    <row r="1719" spans="1:25" ht="14.45" customHeight="1" thickBot="1" x14ac:dyDescent="0.25">
      <c r="A1719" s="12"/>
      <c r="B1719" s="12"/>
      <c r="C1719" s="27" t="s">
        <v>142</v>
      </c>
      <c r="D1719" s="225" t="s">
        <v>75</v>
      </c>
      <c r="E1719" s="17" t="s">
        <v>741</v>
      </c>
      <c r="F1719" s="124"/>
      <c r="G1719" s="189" t="s">
        <v>296</v>
      </c>
      <c r="H1719" s="150">
        <v>6</v>
      </c>
      <c r="I1719" s="226">
        <v>0</v>
      </c>
      <c r="J1719" s="150">
        <v>6</v>
      </c>
      <c r="K1719" s="226">
        <v>1</v>
      </c>
      <c r="L1719" s="150"/>
      <c r="M1719" s="226"/>
      <c r="O1719" s="227">
        <f t="shared" ref="O1719:O1721" si="362">H1719+J1719+L1719</f>
        <v>12</v>
      </c>
      <c r="P1719" s="227">
        <f t="shared" ref="P1719:P1721" si="363">I1719+K1719+M1719</f>
        <v>1</v>
      </c>
      <c r="Q1719" s="227">
        <f>IF(H1719&gt;I1719,1,0)+IF(J1719&gt;K1719,1,0)+IF(L1719&gt;M1719,1,0)</f>
        <v>2</v>
      </c>
      <c r="R1719" s="31">
        <f>IF(H1719&lt;I1719,1,0)+IF(J1719&lt;K1719,1,0)+IF(L1719&lt;M1719,1,0)</f>
        <v>0</v>
      </c>
      <c r="S1719" s="31">
        <f>IF(Q1719&gt;R1719,1,0)</f>
        <v>1</v>
      </c>
      <c r="T1719" s="31">
        <f>IF(Q1719&lt;R1719,1,0)</f>
        <v>0</v>
      </c>
      <c r="V1719" s="26"/>
      <c r="W1719" s="23"/>
      <c r="Y1719" s="7"/>
    </row>
    <row r="1720" spans="1:25" ht="14.45" customHeight="1" thickBot="1" x14ac:dyDescent="0.25">
      <c r="A1720" s="12"/>
      <c r="B1720" s="12"/>
      <c r="C1720" s="17"/>
      <c r="D1720" s="225" t="s">
        <v>76</v>
      </c>
      <c r="E1720" s="17" t="s">
        <v>552</v>
      </c>
      <c r="F1720" s="124"/>
      <c r="G1720" s="189" t="s">
        <v>297</v>
      </c>
      <c r="H1720" s="150">
        <v>6</v>
      </c>
      <c r="I1720" s="226">
        <v>0</v>
      </c>
      <c r="J1720" s="150">
        <v>6</v>
      </c>
      <c r="K1720" s="226">
        <v>0</v>
      </c>
      <c r="L1720" s="150"/>
      <c r="M1720" s="226"/>
      <c r="O1720" s="9">
        <f t="shared" si="362"/>
        <v>12</v>
      </c>
      <c r="P1720" s="9">
        <f t="shared" si="363"/>
        <v>0</v>
      </c>
      <c r="Q1720" s="9">
        <f>IF(H1720&gt;I1720,1,0)+IF(J1720&gt;K1720,1,0)+IF(L1720&gt;M1720,1,0)</f>
        <v>2</v>
      </c>
      <c r="R1720" s="8">
        <f>IF(H1720&lt;I1720,1,0)+IF(J1720&lt;K1720,1,0)+IF(L1720&lt;M1720,1,0)</f>
        <v>0</v>
      </c>
      <c r="S1720" s="8">
        <f>IF(Q1720&gt;R1720,1,0)</f>
        <v>1</v>
      </c>
      <c r="T1720" s="8">
        <f>IF(Q1720&lt;R1720,1,0)</f>
        <v>0</v>
      </c>
      <c r="V1720" s="26"/>
      <c r="W1720" s="23"/>
      <c r="Y1720" s="7"/>
    </row>
    <row r="1721" spans="1:25" ht="14.45" customHeight="1" thickBot="1" x14ac:dyDescent="0.3">
      <c r="A1721" s="12"/>
      <c r="B1721" s="12"/>
      <c r="C1721" s="258"/>
      <c r="D1721" s="261" t="s">
        <v>77</v>
      </c>
      <c r="E1721" s="17" t="s">
        <v>553</v>
      </c>
      <c r="F1721" s="125"/>
      <c r="G1721" s="189" t="s">
        <v>418</v>
      </c>
      <c r="H1721" s="264">
        <v>6</v>
      </c>
      <c r="I1721" s="267">
        <v>1</v>
      </c>
      <c r="J1721" s="264">
        <v>6</v>
      </c>
      <c r="K1721" s="267">
        <v>0</v>
      </c>
      <c r="L1721" s="264"/>
      <c r="M1721" s="267"/>
      <c r="O1721" s="270">
        <f t="shared" si="362"/>
        <v>12</v>
      </c>
      <c r="P1721" s="270">
        <f t="shared" si="363"/>
        <v>1</v>
      </c>
      <c r="Q1721" s="270">
        <f>IF(H1721&gt;I1721,1,0)+IF(J1721&gt;K1721,1,0)+IF(L1721&gt;M1721,1,0)</f>
        <v>2</v>
      </c>
      <c r="R1721" s="270">
        <f>IF(H1721&lt;I1721,1,0)+IF(J1721&lt;K1721,1,0)+IF(L1721&lt;M1721,1,0)</f>
        <v>0</v>
      </c>
      <c r="S1721" s="270">
        <f>IF(Q1721&gt;R1721,1,0)</f>
        <v>1</v>
      </c>
      <c r="T1721" s="270">
        <f>IF(Q1721&lt;R1721,1,0)</f>
        <v>0</v>
      </c>
      <c r="V1721" s="22"/>
      <c r="W1721" s="23"/>
      <c r="Y1721" s="7"/>
    </row>
    <row r="1722" spans="1:25" ht="14.45" customHeight="1" thickBot="1" x14ac:dyDescent="0.25">
      <c r="A1722" s="12"/>
      <c r="B1722" s="12"/>
      <c r="C1722" s="259"/>
      <c r="D1722" s="262"/>
      <c r="E1722" s="32" t="s">
        <v>67</v>
      </c>
      <c r="F1722" s="126"/>
      <c r="G1722" s="190" t="s">
        <v>67</v>
      </c>
      <c r="H1722" s="265"/>
      <c r="I1722" s="268"/>
      <c r="J1722" s="265"/>
      <c r="K1722" s="268"/>
      <c r="L1722" s="265"/>
      <c r="M1722" s="268"/>
      <c r="O1722" s="271"/>
      <c r="P1722" s="271"/>
      <c r="Q1722" s="271"/>
      <c r="R1722" s="271"/>
      <c r="S1722" s="271"/>
      <c r="T1722" s="271"/>
      <c r="V1722" s="26"/>
      <c r="W1722" s="23"/>
      <c r="Y1722" s="7"/>
    </row>
    <row r="1723" spans="1:25" ht="14.45" customHeight="1" thickBot="1" x14ac:dyDescent="0.25">
      <c r="A1723" s="12"/>
      <c r="B1723" s="12"/>
      <c r="C1723" s="260"/>
      <c r="D1723" s="263"/>
      <c r="E1723" s="17" t="s">
        <v>554</v>
      </c>
      <c r="F1723" s="127"/>
      <c r="G1723" s="189" t="s">
        <v>299</v>
      </c>
      <c r="H1723" s="266"/>
      <c r="I1723" s="269"/>
      <c r="J1723" s="266"/>
      <c r="K1723" s="269"/>
      <c r="L1723" s="266"/>
      <c r="M1723" s="269"/>
      <c r="O1723" s="272"/>
      <c r="P1723" s="272"/>
      <c r="Q1723" s="272"/>
      <c r="R1723" s="272"/>
      <c r="S1723" s="272"/>
      <c r="T1723" s="272"/>
      <c r="V1723" s="26"/>
      <c r="Y1723" s="7"/>
    </row>
    <row r="1724" spans="1:25" ht="12" thickBot="1" x14ac:dyDescent="0.25">
      <c r="O1724" s="8">
        <f t="shared" ref="O1724:T1724" si="364">O1719+O1720+O1721</f>
        <v>36</v>
      </c>
      <c r="P1724" s="8">
        <f t="shared" si="364"/>
        <v>2</v>
      </c>
      <c r="Q1724" s="9">
        <f t="shared" si="364"/>
        <v>6</v>
      </c>
      <c r="R1724" s="8">
        <f t="shared" si="364"/>
        <v>0</v>
      </c>
      <c r="S1724" s="8">
        <f t="shared" si="364"/>
        <v>3</v>
      </c>
      <c r="T1724" s="8">
        <f t="shared" si="364"/>
        <v>0</v>
      </c>
    </row>
    <row r="1725" spans="1:25" ht="14.45" customHeight="1" x14ac:dyDescent="0.2">
      <c r="A1725" s="12"/>
      <c r="B1725" s="12"/>
      <c r="C1725" s="273" t="s">
        <v>100</v>
      </c>
      <c r="D1725" s="274"/>
      <c r="E1725" s="274"/>
      <c r="F1725" s="274"/>
      <c r="G1725" s="274"/>
      <c r="H1725" s="274"/>
      <c r="I1725" s="274"/>
      <c r="J1725" s="274"/>
      <c r="K1725" s="274"/>
      <c r="L1725" s="274"/>
      <c r="M1725" s="275"/>
    </row>
    <row r="1726" spans="1:25" ht="14.45" customHeight="1" thickBot="1" x14ac:dyDescent="0.25">
      <c r="A1726" s="12"/>
      <c r="B1726" s="12"/>
      <c r="C1726" s="276"/>
      <c r="D1726" s="277"/>
      <c r="E1726" s="277"/>
      <c r="F1726" s="277"/>
      <c r="G1726" s="277"/>
      <c r="H1726" s="277"/>
      <c r="I1726" s="277"/>
      <c r="J1726" s="277"/>
      <c r="K1726" s="277"/>
      <c r="L1726" s="277"/>
      <c r="M1726" s="278"/>
    </row>
    <row r="1727" spans="1:25" ht="14.45" customHeight="1" thickBot="1" x14ac:dyDescent="0.25">
      <c r="A1727" s="12"/>
      <c r="B1727" s="12"/>
      <c r="C1727" s="279" t="s">
        <v>13</v>
      </c>
      <c r="D1727" s="280"/>
      <c r="E1727" s="279" t="s">
        <v>63</v>
      </c>
      <c r="F1727" s="280"/>
      <c r="G1727" s="13" t="s">
        <v>64</v>
      </c>
      <c r="H1727" s="281" t="s">
        <v>65</v>
      </c>
      <c r="I1727" s="282"/>
      <c r="J1727" s="282"/>
      <c r="K1727" s="282"/>
      <c r="L1727" s="282"/>
      <c r="M1727" s="283"/>
      <c r="R1727" s="14"/>
      <c r="S1727" s="15"/>
      <c r="T1727" s="16"/>
      <c r="U1727" s="16"/>
    </row>
    <row r="1728" spans="1:25" ht="14.45" customHeight="1" thickBot="1" x14ac:dyDescent="0.25">
      <c r="A1728" s="12"/>
      <c r="B1728" s="12"/>
      <c r="C1728" s="284">
        <v>44729</v>
      </c>
      <c r="D1728" s="285"/>
      <c r="E1728" s="286" t="s">
        <v>8</v>
      </c>
      <c r="F1728" s="287"/>
      <c r="G1728" s="17" t="s">
        <v>93</v>
      </c>
      <c r="H1728" s="281"/>
      <c r="I1728" s="282"/>
      <c r="J1728" s="282"/>
      <c r="K1728" s="282"/>
      <c r="L1728" s="282"/>
      <c r="M1728" s="283"/>
    </row>
    <row r="1729" spans="1:25" ht="14.45" customHeight="1" thickBot="1" x14ac:dyDescent="0.25">
      <c r="A1729" s="12"/>
      <c r="B1729" s="12"/>
      <c r="C1729" s="286"/>
      <c r="D1729" s="288"/>
      <c r="E1729" s="288"/>
      <c r="F1729" s="288"/>
      <c r="G1729" s="288"/>
      <c r="H1729" s="288"/>
      <c r="I1729" s="288"/>
      <c r="J1729" s="288"/>
      <c r="K1729" s="288"/>
      <c r="L1729" s="288"/>
      <c r="M1729" s="287"/>
    </row>
    <row r="1730" spans="1:25" ht="14.45" customHeight="1" thickBot="1" x14ac:dyDescent="0.25">
      <c r="A1730" s="12"/>
      <c r="B1730" s="12"/>
      <c r="C1730" s="18" t="s">
        <v>15</v>
      </c>
      <c r="D1730" s="255"/>
      <c r="E1730" s="18" t="s">
        <v>66</v>
      </c>
      <c r="F1730" s="121" t="s">
        <v>67</v>
      </c>
      <c r="G1730" s="18" t="s">
        <v>66</v>
      </c>
      <c r="H1730" s="289" t="s">
        <v>62</v>
      </c>
      <c r="I1730" s="290"/>
      <c r="J1730" s="290"/>
      <c r="K1730" s="290"/>
      <c r="L1730" s="290"/>
      <c r="M1730" s="291"/>
      <c r="Y1730" s="7"/>
    </row>
    <row r="1731" spans="1:25" ht="14.45" customHeight="1" thickBot="1" x14ac:dyDescent="0.3">
      <c r="A1731" s="12"/>
      <c r="B1731" s="12"/>
      <c r="C1731" s="20"/>
      <c r="D1731" s="21"/>
      <c r="E1731" s="249" t="s">
        <v>135</v>
      </c>
      <c r="F1731" s="249" t="s">
        <v>95</v>
      </c>
      <c r="G1731" s="249" t="s">
        <v>133</v>
      </c>
      <c r="H1731" s="289">
        <f>S1738</f>
        <v>3</v>
      </c>
      <c r="I1731" s="290"/>
      <c r="J1731" s="291"/>
      <c r="K1731" s="289">
        <f>T1738</f>
        <v>0</v>
      </c>
      <c r="L1731" s="290"/>
      <c r="M1731" s="291"/>
      <c r="V1731" s="22"/>
      <c r="W1731" s="23"/>
      <c r="Y1731" s="7"/>
    </row>
    <row r="1732" spans="1:25" ht="14.45" customHeight="1" thickBot="1" x14ac:dyDescent="0.25">
      <c r="A1732" s="12"/>
      <c r="B1732" s="12"/>
      <c r="C1732" s="24" t="s">
        <v>14</v>
      </c>
      <c r="D1732" s="25" t="s">
        <v>68</v>
      </c>
      <c r="E1732" s="24" t="s">
        <v>69</v>
      </c>
      <c r="F1732" s="123"/>
      <c r="G1732" s="24" t="s">
        <v>69</v>
      </c>
      <c r="H1732" s="281" t="s">
        <v>70</v>
      </c>
      <c r="I1732" s="283"/>
      <c r="J1732" s="281" t="s">
        <v>71</v>
      </c>
      <c r="K1732" s="283"/>
      <c r="L1732" s="281" t="s">
        <v>72</v>
      </c>
      <c r="M1732" s="283"/>
      <c r="O1732" s="292" t="s">
        <v>73</v>
      </c>
      <c r="P1732" s="293"/>
      <c r="Q1732" s="292" t="s">
        <v>74</v>
      </c>
      <c r="R1732" s="293"/>
      <c r="S1732" s="292" t="s">
        <v>68</v>
      </c>
      <c r="T1732" s="293"/>
      <c r="V1732" s="26"/>
      <c r="W1732" s="23"/>
      <c r="Y1732" s="7"/>
    </row>
    <row r="1733" spans="1:25" ht="14.45" customHeight="1" thickBot="1" x14ac:dyDescent="0.25">
      <c r="A1733" s="12"/>
      <c r="B1733" s="12"/>
      <c r="C1733" s="27" t="s">
        <v>142</v>
      </c>
      <c r="D1733" s="257" t="s">
        <v>75</v>
      </c>
      <c r="E1733" s="17" t="s">
        <v>739</v>
      </c>
      <c r="F1733" s="124"/>
      <c r="G1733" s="189" t="s">
        <v>300</v>
      </c>
      <c r="H1733" s="150">
        <v>6</v>
      </c>
      <c r="I1733" s="256">
        <v>0</v>
      </c>
      <c r="J1733" s="150">
        <v>6</v>
      </c>
      <c r="K1733" s="256">
        <v>0</v>
      </c>
      <c r="L1733" s="150"/>
      <c r="M1733" s="256"/>
      <c r="O1733" s="254">
        <f t="shared" ref="O1733:O1735" si="365">H1733+J1733+L1733</f>
        <v>12</v>
      </c>
      <c r="P1733" s="254">
        <f t="shared" ref="P1733:P1735" si="366">I1733+K1733+M1733</f>
        <v>0</v>
      </c>
      <c r="Q1733" s="254">
        <f>IF(H1733&gt;I1733,1,0)+IF(J1733&gt;K1733,1,0)+IF(L1733&gt;M1733,1,0)</f>
        <v>2</v>
      </c>
      <c r="R1733" s="31">
        <f>IF(H1733&lt;I1733,1,0)+IF(J1733&lt;K1733,1,0)+IF(L1733&lt;M1733,1,0)</f>
        <v>0</v>
      </c>
      <c r="S1733" s="31">
        <f>IF(Q1733&gt;R1733,1,0)</f>
        <v>1</v>
      </c>
      <c r="T1733" s="31">
        <f>IF(Q1733&lt;R1733,1,0)</f>
        <v>0</v>
      </c>
      <c r="V1733" s="26"/>
      <c r="W1733" s="23"/>
      <c r="Y1733" s="7"/>
    </row>
    <row r="1734" spans="1:25" ht="14.45" customHeight="1" thickBot="1" x14ac:dyDescent="0.25">
      <c r="A1734" s="12"/>
      <c r="B1734" s="12"/>
      <c r="C1734" s="17"/>
      <c r="D1734" s="257" t="s">
        <v>76</v>
      </c>
      <c r="E1734" s="17" t="s">
        <v>310</v>
      </c>
      <c r="F1734" s="124"/>
      <c r="G1734" s="189" t="s">
        <v>301</v>
      </c>
      <c r="H1734" s="150">
        <v>6</v>
      </c>
      <c r="I1734" s="256">
        <v>0</v>
      </c>
      <c r="J1734" s="150">
        <v>6</v>
      </c>
      <c r="K1734" s="256">
        <v>0</v>
      </c>
      <c r="L1734" s="150"/>
      <c r="M1734" s="256"/>
      <c r="O1734" s="9">
        <f t="shared" si="365"/>
        <v>12</v>
      </c>
      <c r="P1734" s="9">
        <f t="shared" si="366"/>
        <v>0</v>
      </c>
      <c r="Q1734" s="9">
        <f>IF(H1734&gt;I1734,1,0)+IF(J1734&gt;K1734,1,0)+IF(L1734&gt;M1734,1,0)</f>
        <v>2</v>
      </c>
      <c r="R1734" s="8">
        <f>IF(H1734&lt;I1734,1,0)+IF(J1734&lt;K1734,1,0)+IF(L1734&lt;M1734,1,0)</f>
        <v>0</v>
      </c>
      <c r="S1734" s="8">
        <f>IF(Q1734&gt;R1734,1,0)</f>
        <v>1</v>
      </c>
      <c r="T1734" s="8">
        <f>IF(Q1734&lt;R1734,1,0)</f>
        <v>0</v>
      </c>
      <c r="V1734" s="26"/>
      <c r="W1734" s="23"/>
      <c r="Y1734" s="7"/>
    </row>
    <row r="1735" spans="1:25" ht="14.45" customHeight="1" thickBot="1" x14ac:dyDescent="0.3">
      <c r="A1735" s="12"/>
      <c r="B1735" s="12"/>
      <c r="C1735" s="258"/>
      <c r="D1735" s="261" t="s">
        <v>77</v>
      </c>
      <c r="E1735" s="17" t="s">
        <v>79</v>
      </c>
      <c r="F1735" s="125"/>
      <c r="G1735" s="189" t="s">
        <v>302</v>
      </c>
      <c r="H1735" s="264">
        <v>6</v>
      </c>
      <c r="I1735" s="267">
        <v>1</v>
      </c>
      <c r="J1735" s="264">
        <v>6</v>
      </c>
      <c r="K1735" s="267">
        <v>1</v>
      </c>
      <c r="L1735" s="264"/>
      <c r="M1735" s="267"/>
      <c r="O1735" s="270">
        <f t="shared" si="365"/>
        <v>12</v>
      </c>
      <c r="P1735" s="270">
        <f t="shared" si="366"/>
        <v>2</v>
      </c>
      <c r="Q1735" s="270">
        <f>IF(H1735&gt;I1735,1,0)+IF(J1735&gt;K1735,1,0)+IF(L1735&gt;M1735,1,0)</f>
        <v>2</v>
      </c>
      <c r="R1735" s="270">
        <f>IF(H1735&lt;I1735,1,0)+IF(J1735&lt;K1735,1,0)+IF(L1735&lt;M1735,1,0)</f>
        <v>0</v>
      </c>
      <c r="S1735" s="270">
        <f>IF(Q1735&gt;R1735,1,0)</f>
        <v>1</v>
      </c>
      <c r="T1735" s="270">
        <f>IF(Q1735&lt;R1735,1,0)</f>
        <v>0</v>
      </c>
      <c r="V1735" s="22"/>
      <c r="W1735" s="23"/>
      <c r="Y1735" s="7"/>
    </row>
    <row r="1736" spans="1:25" ht="14.45" customHeight="1" thickBot="1" x14ac:dyDescent="0.25">
      <c r="A1736" s="12"/>
      <c r="B1736" s="12"/>
      <c r="C1736" s="259"/>
      <c r="D1736" s="262"/>
      <c r="E1736" s="32" t="s">
        <v>67</v>
      </c>
      <c r="F1736" s="126"/>
      <c r="G1736" s="190" t="s">
        <v>67</v>
      </c>
      <c r="H1736" s="265"/>
      <c r="I1736" s="268"/>
      <c r="J1736" s="265"/>
      <c r="K1736" s="268"/>
      <c r="L1736" s="265"/>
      <c r="M1736" s="268"/>
      <c r="O1736" s="271"/>
      <c r="P1736" s="271"/>
      <c r="Q1736" s="271"/>
      <c r="R1736" s="271"/>
      <c r="S1736" s="271"/>
      <c r="T1736" s="271"/>
      <c r="V1736" s="26"/>
      <c r="W1736" s="23"/>
      <c r="Y1736" s="7"/>
    </row>
    <row r="1737" spans="1:25" ht="14.45" customHeight="1" thickBot="1" x14ac:dyDescent="0.25">
      <c r="A1737" s="12"/>
      <c r="B1737" s="12"/>
      <c r="C1737" s="260"/>
      <c r="D1737" s="263"/>
      <c r="E1737" s="17" t="s">
        <v>311</v>
      </c>
      <c r="F1737" s="127"/>
      <c r="G1737" s="189" t="s">
        <v>303</v>
      </c>
      <c r="H1737" s="266"/>
      <c r="I1737" s="269"/>
      <c r="J1737" s="266"/>
      <c r="K1737" s="269"/>
      <c r="L1737" s="266"/>
      <c r="M1737" s="269"/>
      <c r="O1737" s="272"/>
      <c r="P1737" s="272"/>
      <c r="Q1737" s="272"/>
      <c r="R1737" s="272"/>
      <c r="S1737" s="272"/>
      <c r="T1737" s="272"/>
      <c r="V1737" s="26"/>
      <c r="Y1737" s="7"/>
    </row>
    <row r="1738" spans="1:25" ht="12" thickBot="1" x14ac:dyDescent="0.25">
      <c r="O1738" s="8">
        <f t="shared" ref="O1738:T1738" si="367">O1733+O1734+O1735</f>
        <v>36</v>
      </c>
      <c r="P1738" s="8">
        <f t="shared" si="367"/>
        <v>2</v>
      </c>
      <c r="Q1738" s="9">
        <f t="shared" si="367"/>
        <v>6</v>
      </c>
      <c r="R1738" s="8">
        <f t="shared" si="367"/>
        <v>0</v>
      </c>
      <c r="S1738" s="8">
        <f t="shared" si="367"/>
        <v>3</v>
      </c>
      <c r="T1738" s="8">
        <f t="shared" si="367"/>
        <v>0</v>
      </c>
    </row>
    <row r="1739" spans="1:25" ht="14.45" customHeight="1" x14ac:dyDescent="0.2">
      <c r="A1739" s="12"/>
      <c r="B1739" s="12"/>
      <c r="C1739" s="273" t="s">
        <v>100</v>
      </c>
      <c r="D1739" s="274"/>
      <c r="E1739" s="274"/>
      <c r="F1739" s="274"/>
      <c r="G1739" s="274"/>
      <c r="H1739" s="274"/>
      <c r="I1739" s="274"/>
      <c r="J1739" s="274"/>
      <c r="K1739" s="274"/>
      <c r="L1739" s="274"/>
      <c r="M1739" s="275"/>
    </row>
    <row r="1740" spans="1:25" ht="14.45" customHeight="1" thickBot="1" x14ac:dyDescent="0.25">
      <c r="A1740" s="12"/>
      <c r="B1740" s="12"/>
      <c r="C1740" s="276"/>
      <c r="D1740" s="277"/>
      <c r="E1740" s="277"/>
      <c r="F1740" s="277"/>
      <c r="G1740" s="277"/>
      <c r="H1740" s="277"/>
      <c r="I1740" s="277"/>
      <c r="J1740" s="277"/>
      <c r="K1740" s="277"/>
      <c r="L1740" s="277"/>
      <c r="M1740" s="278"/>
    </row>
    <row r="1741" spans="1:25" ht="14.45" customHeight="1" thickBot="1" x14ac:dyDescent="0.25">
      <c r="A1741" s="12"/>
      <c r="B1741" s="12"/>
      <c r="C1741" s="279" t="s">
        <v>13</v>
      </c>
      <c r="D1741" s="280"/>
      <c r="E1741" s="279" t="s">
        <v>63</v>
      </c>
      <c r="F1741" s="280"/>
      <c r="G1741" s="13" t="s">
        <v>64</v>
      </c>
      <c r="H1741" s="281" t="s">
        <v>65</v>
      </c>
      <c r="I1741" s="282"/>
      <c r="J1741" s="282"/>
      <c r="K1741" s="282"/>
      <c r="L1741" s="282"/>
      <c r="M1741" s="283"/>
      <c r="R1741" s="14"/>
      <c r="S1741" s="15"/>
      <c r="T1741" s="16"/>
      <c r="U1741" s="16"/>
    </row>
    <row r="1742" spans="1:25" ht="14.45" customHeight="1" thickBot="1" x14ac:dyDescent="0.25">
      <c r="A1742" s="12"/>
      <c r="B1742" s="12"/>
      <c r="C1742" s="284">
        <v>44729</v>
      </c>
      <c r="D1742" s="285"/>
      <c r="E1742" s="286" t="s">
        <v>7</v>
      </c>
      <c r="F1742" s="287"/>
      <c r="G1742" s="17" t="s">
        <v>93</v>
      </c>
      <c r="H1742" s="281"/>
      <c r="I1742" s="282"/>
      <c r="J1742" s="282"/>
      <c r="K1742" s="282"/>
      <c r="L1742" s="282"/>
      <c r="M1742" s="283"/>
    </row>
    <row r="1743" spans="1:25" ht="14.45" customHeight="1" thickBot="1" x14ac:dyDescent="0.25">
      <c r="A1743" s="12"/>
      <c r="B1743" s="12"/>
      <c r="C1743" s="286"/>
      <c r="D1743" s="288"/>
      <c r="E1743" s="288"/>
      <c r="F1743" s="288"/>
      <c r="G1743" s="288"/>
      <c r="H1743" s="288"/>
      <c r="I1743" s="288"/>
      <c r="J1743" s="288"/>
      <c r="K1743" s="288"/>
      <c r="L1743" s="288"/>
      <c r="M1743" s="287"/>
    </row>
    <row r="1744" spans="1:25" ht="14.45" customHeight="1" thickBot="1" x14ac:dyDescent="0.25">
      <c r="A1744" s="12"/>
      <c r="B1744" s="12"/>
      <c r="C1744" s="18" t="s">
        <v>15</v>
      </c>
      <c r="D1744" s="255"/>
      <c r="E1744" s="18" t="s">
        <v>66</v>
      </c>
      <c r="F1744" s="121" t="s">
        <v>67</v>
      </c>
      <c r="G1744" s="18" t="s">
        <v>66</v>
      </c>
      <c r="H1744" s="289" t="s">
        <v>62</v>
      </c>
      <c r="I1744" s="290"/>
      <c r="J1744" s="290"/>
      <c r="K1744" s="290"/>
      <c r="L1744" s="290"/>
      <c r="M1744" s="291"/>
      <c r="Y1744" s="7"/>
    </row>
    <row r="1745" spans="1:25" ht="14.45" customHeight="1" thickBot="1" x14ac:dyDescent="0.3">
      <c r="A1745" s="12"/>
      <c r="B1745" s="12"/>
      <c r="C1745" s="20"/>
      <c r="D1745" s="21"/>
      <c r="E1745" s="117" t="s">
        <v>380</v>
      </c>
      <c r="F1745" s="117" t="s">
        <v>95</v>
      </c>
      <c r="G1745" s="117" t="s">
        <v>136</v>
      </c>
      <c r="H1745" s="289">
        <f>S1752</f>
        <v>3</v>
      </c>
      <c r="I1745" s="290"/>
      <c r="J1745" s="291"/>
      <c r="K1745" s="289">
        <f>T1752</f>
        <v>0</v>
      </c>
      <c r="L1745" s="290"/>
      <c r="M1745" s="291"/>
      <c r="V1745" s="22"/>
      <c r="W1745" s="23"/>
      <c r="Y1745" s="7"/>
    </row>
    <row r="1746" spans="1:25" ht="14.45" customHeight="1" thickBot="1" x14ac:dyDescent="0.25">
      <c r="A1746" s="12"/>
      <c r="B1746" s="12"/>
      <c r="C1746" s="24" t="s">
        <v>14</v>
      </c>
      <c r="D1746" s="25" t="s">
        <v>68</v>
      </c>
      <c r="E1746" s="24" t="s">
        <v>69</v>
      </c>
      <c r="F1746" s="123"/>
      <c r="G1746" s="24" t="s">
        <v>69</v>
      </c>
      <c r="H1746" s="281" t="s">
        <v>70</v>
      </c>
      <c r="I1746" s="283"/>
      <c r="J1746" s="281" t="s">
        <v>71</v>
      </c>
      <c r="K1746" s="283"/>
      <c r="L1746" s="281" t="s">
        <v>72</v>
      </c>
      <c r="M1746" s="283"/>
      <c r="O1746" s="292" t="s">
        <v>73</v>
      </c>
      <c r="P1746" s="293"/>
      <c r="Q1746" s="292" t="s">
        <v>74</v>
      </c>
      <c r="R1746" s="293"/>
      <c r="S1746" s="292" t="s">
        <v>68</v>
      </c>
      <c r="T1746" s="293"/>
      <c r="V1746" s="26"/>
      <c r="W1746" s="23"/>
      <c r="Y1746" s="7"/>
    </row>
    <row r="1747" spans="1:25" ht="14.45" customHeight="1" thickBot="1" x14ac:dyDescent="0.25">
      <c r="A1747" s="12"/>
      <c r="B1747" s="12"/>
      <c r="C1747" s="27" t="s">
        <v>140</v>
      </c>
      <c r="D1747" s="257" t="s">
        <v>75</v>
      </c>
      <c r="E1747" s="17" t="s">
        <v>460</v>
      </c>
      <c r="F1747" s="124"/>
      <c r="G1747" s="189" t="s">
        <v>464</v>
      </c>
      <c r="H1747" s="150">
        <v>7</v>
      </c>
      <c r="I1747" s="256">
        <v>5</v>
      </c>
      <c r="J1747" s="150">
        <v>7</v>
      </c>
      <c r="K1747" s="256">
        <v>5</v>
      </c>
      <c r="L1747" s="150"/>
      <c r="M1747" s="256"/>
      <c r="O1747" s="254">
        <f t="shared" ref="O1747:O1749" si="368">H1747+J1747+L1747</f>
        <v>14</v>
      </c>
      <c r="P1747" s="254">
        <f t="shared" ref="P1747:P1749" si="369">I1747+K1747+M1747</f>
        <v>10</v>
      </c>
      <c r="Q1747" s="254">
        <f>IF(H1747&gt;I1747,1,0)+IF(J1747&gt;K1747,1,0)+IF(L1747&gt;M1747,1,0)</f>
        <v>2</v>
      </c>
      <c r="R1747" s="31">
        <f>IF(H1747&lt;I1747,1,0)+IF(J1747&lt;K1747,1,0)+IF(L1747&lt;M1747,1,0)</f>
        <v>0</v>
      </c>
      <c r="S1747" s="31">
        <f>IF(Q1747&gt;R1747,1,0)</f>
        <v>1</v>
      </c>
      <c r="T1747" s="31">
        <f>IF(Q1747&lt;R1747,1,0)</f>
        <v>0</v>
      </c>
      <c r="V1747" s="26"/>
      <c r="W1747" s="23"/>
      <c r="Y1747" s="7"/>
    </row>
    <row r="1748" spans="1:25" ht="14.45" customHeight="1" thickBot="1" x14ac:dyDescent="0.25">
      <c r="A1748" s="12"/>
      <c r="B1748" s="12"/>
      <c r="C1748" s="17"/>
      <c r="D1748" s="257" t="s">
        <v>76</v>
      </c>
      <c r="E1748" s="17" t="s">
        <v>459</v>
      </c>
      <c r="F1748" s="124"/>
      <c r="G1748" s="189" t="s">
        <v>774</v>
      </c>
      <c r="H1748" s="150">
        <v>6</v>
      </c>
      <c r="I1748" s="256">
        <v>3</v>
      </c>
      <c r="J1748" s="150">
        <v>6</v>
      </c>
      <c r="K1748" s="256">
        <v>3</v>
      </c>
      <c r="L1748" s="150"/>
      <c r="M1748" s="256"/>
      <c r="O1748" s="9">
        <f t="shared" si="368"/>
        <v>12</v>
      </c>
      <c r="P1748" s="9">
        <f t="shared" si="369"/>
        <v>6</v>
      </c>
      <c r="Q1748" s="9">
        <f>IF(H1748&gt;I1748,1,0)+IF(J1748&gt;K1748,1,0)+IF(L1748&gt;M1748,1,0)</f>
        <v>2</v>
      </c>
      <c r="R1748" s="8">
        <f>IF(H1748&lt;I1748,1,0)+IF(J1748&lt;K1748,1,0)+IF(L1748&lt;M1748,1,0)</f>
        <v>0</v>
      </c>
      <c r="S1748" s="8">
        <f>IF(Q1748&gt;R1748,1,0)</f>
        <v>1</v>
      </c>
      <c r="T1748" s="8">
        <f>IF(Q1748&lt;R1748,1,0)</f>
        <v>0</v>
      </c>
      <c r="V1748" s="26"/>
      <c r="W1748" s="23"/>
      <c r="Y1748" s="7"/>
    </row>
    <row r="1749" spans="1:25" ht="14.45" customHeight="1" thickBot="1" x14ac:dyDescent="0.3">
      <c r="A1749" s="12"/>
      <c r="B1749" s="12"/>
      <c r="C1749" s="258"/>
      <c r="D1749" s="261" t="s">
        <v>77</v>
      </c>
      <c r="E1749" s="17" t="s">
        <v>461</v>
      </c>
      <c r="F1749" s="125"/>
      <c r="G1749" s="189" t="s">
        <v>355</v>
      </c>
      <c r="H1749" s="264">
        <v>7</v>
      </c>
      <c r="I1749" s="267">
        <v>5</v>
      </c>
      <c r="J1749" s="264">
        <v>7</v>
      </c>
      <c r="K1749" s="267">
        <v>5</v>
      </c>
      <c r="L1749" s="264"/>
      <c r="M1749" s="267"/>
      <c r="O1749" s="270">
        <f t="shared" si="368"/>
        <v>14</v>
      </c>
      <c r="P1749" s="270">
        <f t="shared" si="369"/>
        <v>10</v>
      </c>
      <c r="Q1749" s="270">
        <f>IF(H1749&gt;I1749,1,0)+IF(J1749&gt;K1749,1,0)+IF(L1749&gt;M1749,1,0)</f>
        <v>2</v>
      </c>
      <c r="R1749" s="270">
        <f>IF(H1749&lt;I1749,1,0)+IF(J1749&lt;K1749,1,0)+IF(L1749&lt;M1749,1,0)</f>
        <v>0</v>
      </c>
      <c r="S1749" s="270">
        <f>IF(Q1749&gt;R1749,1,0)</f>
        <v>1</v>
      </c>
      <c r="T1749" s="270">
        <f>IF(Q1749&lt;R1749,1,0)</f>
        <v>0</v>
      </c>
      <c r="V1749" s="22"/>
      <c r="W1749" s="23"/>
      <c r="Y1749" s="7"/>
    </row>
    <row r="1750" spans="1:25" ht="14.45" customHeight="1" thickBot="1" x14ac:dyDescent="0.25">
      <c r="A1750" s="12"/>
      <c r="B1750" s="12"/>
      <c r="C1750" s="259"/>
      <c r="D1750" s="262"/>
      <c r="E1750" s="32" t="s">
        <v>67</v>
      </c>
      <c r="F1750" s="126"/>
      <c r="G1750" s="190" t="s">
        <v>67</v>
      </c>
      <c r="H1750" s="265"/>
      <c r="I1750" s="268"/>
      <c r="J1750" s="265"/>
      <c r="K1750" s="268"/>
      <c r="L1750" s="265"/>
      <c r="M1750" s="268"/>
      <c r="O1750" s="271"/>
      <c r="P1750" s="271"/>
      <c r="Q1750" s="271"/>
      <c r="R1750" s="271"/>
      <c r="S1750" s="271"/>
      <c r="T1750" s="271"/>
      <c r="V1750" s="26"/>
      <c r="W1750" s="23"/>
      <c r="Y1750" s="7"/>
    </row>
    <row r="1751" spans="1:25" ht="14.45" customHeight="1" thickBot="1" x14ac:dyDescent="0.25">
      <c r="A1751" s="12"/>
      <c r="B1751" s="12"/>
      <c r="C1751" s="260"/>
      <c r="D1751" s="263"/>
      <c r="E1751" s="32" t="s">
        <v>462</v>
      </c>
      <c r="F1751" s="127"/>
      <c r="G1751" s="189" t="s">
        <v>354</v>
      </c>
      <c r="H1751" s="266"/>
      <c r="I1751" s="269"/>
      <c r="J1751" s="266"/>
      <c r="K1751" s="269"/>
      <c r="L1751" s="266"/>
      <c r="M1751" s="269"/>
      <c r="O1751" s="272"/>
      <c r="P1751" s="272"/>
      <c r="Q1751" s="272"/>
      <c r="R1751" s="272"/>
      <c r="S1751" s="272"/>
      <c r="T1751" s="272"/>
      <c r="V1751" s="26"/>
      <c r="Y1751" s="7"/>
    </row>
    <row r="1752" spans="1:25" ht="12" thickBot="1" x14ac:dyDescent="0.25">
      <c r="O1752" s="8">
        <f t="shared" ref="O1752:T1752" si="370">O1747+O1748+O1749</f>
        <v>40</v>
      </c>
      <c r="P1752" s="8">
        <f t="shared" si="370"/>
        <v>26</v>
      </c>
      <c r="Q1752" s="9">
        <f t="shared" si="370"/>
        <v>6</v>
      </c>
      <c r="R1752" s="8">
        <f t="shared" si="370"/>
        <v>0</v>
      </c>
      <c r="S1752" s="8">
        <f t="shared" si="370"/>
        <v>3</v>
      </c>
      <c r="T1752" s="8">
        <f t="shared" si="370"/>
        <v>0</v>
      </c>
    </row>
    <row r="1753" spans="1:25" ht="14.45" customHeight="1" x14ac:dyDescent="0.2">
      <c r="A1753" s="12"/>
      <c r="B1753" s="12"/>
      <c r="C1753" s="273" t="s">
        <v>100</v>
      </c>
      <c r="D1753" s="274"/>
      <c r="E1753" s="274"/>
      <c r="F1753" s="274"/>
      <c r="G1753" s="274"/>
      <c r="H1753" s="274"/>
      <c r="I1753" s="274"/>
      <c r="J1753" s="274"/>
      <c r="K1753" s="274"/>
      <c r="L1753" s="274"/>
      <c r="M1753" s="275"/>
    </row>
    <row r="1754" spans="1:25" ht="14.45" customHeight="1" thickBot="1" x14ac:dyDescent="0.25">
      <c r="A1754" s="12"/>
      <c r="B1754" s="12"/>
      <c r="C1754" s="276"/>
      <c r="D1754" s="277"/>
      <c r="E1754" s="277"/>
      <c r="F1754" s="277"/>
      <c r="G1754" s="277"/>
      <c r="H1754" s="277"/>
      <c r="I1754" s="277"/>
      <c r="J1754" s="277"/>
      <c r="K1754" s="277"/>
      <c r="L1754" s="277"/>
      <c r="M1754" s="278"/>
    </row>
    <row r="1755" spans="1:25" ht="14.45" customHeight="1" thickBot="1" x14ac:dyDescent="0.25">
      <c r="A1755" s="12"/>
      <c r="B1755" s="12"/>
      <c r="C1755" s="279" t="s">
        <v>13</v>
      </c>
      <c r="D1755" s="280"/>
      <c r="E1755" s="279" t="s">
        <v>63</v>
      </c>
      <c r="F1755" s="280"/>
      <c r="G1755" s="13" t="s">
        <v>64</v>
      </c>
      <c r="H1755" s="281" t="s">
        <v>65</v>
      </c>
      <c r="I1755" s="282"/>
      <c r="J1755" s="282"/>
      <c r="K1755" s="282"/>
      <c r="L1755" s="282"/>
      <c r="M1755" s="283"/>
      <c r="R1755" s="14"/>
      <c r="S1755" s="15"/>
      <c r="T1755" s="16"/>
      <c r="U1755" s="16"/>
    </row>
    <row r="1756" spans="1:25" ht="14.45" customHeight="1" thickBot="1" x14ac:dyDescent="0.25">
      <c r="A1756" s="12"/>
      <c r="B1756" s="12"/>
      <c r="C1756" s="284">
        <v>44729</v>
      </c>
      <c r="D1756" s="285"/>
      <c r="E1756" s="286" t="s">
        <v>7</v>
      </c>
      <c r="F1756" s="287"/>
      <c r="G1756" s="17" t="s">
        <v>93</v>
      </c>
      <c r="H1756" s="281"/>
      <c r="I1756" s="282"/>
      <c r="J1756" s="282"/>
      <c r="K1756" s="282"/>
      <c r="L1756" s="282"/>
      <c r="M1756" s="283"/>
    </row>
    <row r="1757" spans="1:25" ht="14.45" customHeight="1" thickBot="1" x14ac:dyDescent="0.25">
      <c r="A1757" s="12"/>
      <c r="B1757" s="12"/>
      <c r="C1757" s="286"/>
      <c r="D1757" s="288"/>
      <c r="E1757" s="288"/>
      <c r="F1757" s="288"/>
      <c r="G1757" s="288"/>
      <c r="H1757" s="288"/>
      <c r="I1757" s="288"/>
      <c r="J1757" s="288"/>
      <c r="K1757" s="288"/>
      <c r="L1757" s="288"/>
      <c r="M1757" s="287"/>
    </row>
    <row r="1758" spans="1:25" ht="14.45" customHeight="1" thickBot="1" x14ac:dyDescent="0.25">
      <c r="A1758" s="12"/>
      <c r="B1758" s="12"/>
      <c r="C1758" s="18" t="s">
        <v>15</v>
      </c>
      <c r="D1758" s="255"/>
      <c r="E1758" s="18" t="s">
        <v>66</v>
      </c>
      <c r="F1758" s="121" t="s">
        <v>67</v>
      </c>
      <c r="G1758" s="18" t="s">
        <v>66</v>
      </c>
      <c r="H1758" s="289" t="s">
        <v>62</v>
      </c>
      <c r="I1758" s="290"/>
      <c r="J1758" s="290"/>
      <c r="K1758" s="290"/>
      <c r="L1758" s="290"/>
      <c r="M1758" s="291"/>
      <c r="Y1758" s="7"/>
    </row>
    <row r="1759" spans="1:25" ht="14.45" customHeight="1" thickBot="1" x14ac:dyDescent="0.3">
      <c r="A1759" s="12"/>
      <c r="B1759" s="12"/>
      <c r="C1759" s="20"/>
      <c r="D1759" s="21"/>
      <c r="E1759" s="249" t="s">
        <v>139</v>
      </c>
      <c r="F1759" s="249" t="s">
        <v>95</v>
      </c>
      <c r="G1759" s="249" t="s">
        <v>137</v>
      </c>
      <c r="H1759" s="289">
        <f>S1766</f>
        <v>0</v>
      </c>
      <c r="I1759" s="290"/>
      <c r="J1759" s="291"/>
      <c r="K1759" s="289">
        <f>T1766</f>
        <v>3</v>
      </c>
      <c r="L1759" s="290"/>
      <c r="M1759" s="291"/>
      <c r="V1759" s="22"/>
      <c r="W1759" s="23"/>
      <c r="Y1759" s="7"/>
    </row>
    <row r="1760" spans="1:25" ht="14.45" customHeight="1" thickBot="1" x14ac:dyDescent="0.25">
      <c r="A1760" s="12"/>
      <c r="B1760" s="12"/>
      <c r="C1760" s="24" t="s">
        <v>14</v>
      </c>
      <c r="D1760" s="25" t="s">
        <v>68</v>
      </c>
      <c r="E1760" s="24" t="s">
        <v>69</v>
      </c>
      <c r="F1760" s="123"/>
      <c r="G1760" s="24" t="s">
        <v>69</v>
      </c>
      <c r="H1760" s="281" t="s">
        <v>70</v>
      </c>
      <c r="I1760" s="283"/>
      <c r="J1760" s="281" t="s">
        <v>71</v>
      </c>
      <c r="K1760" s="283"/>
      <c r="L1760" s="281" t="s">
        <v>72</v>
      </c>
      <c r="M1760" s="283"/>
      <c r="O1760" s="292" t="s">
        <v>73</v>
      </c>
      <c r="P1760" s="293"/>
      <c r="Q1760" s="292" t="s">
        <v>74</v>
      </c>
      <c r="R1760" s="293"/>
      <c r="S1760" s="292" t="s">
        <v>68</v>
      </c>
      <c r="T1760" s="293"/>
      <c r="V1760" s="26"/>
      <c r="W1760" s="23"/>
      <c r="Y1760" s="7"/>
    </row>
    <row r="1761" spans="1:25" ht="14.45" customHeight="1" thickBot="1" x14ac:dyDescent="0.25">
      <c r="A1761" s="12"/>
      <c r="B1761" s="12"/>
      <c r="C1761" s="27" t="s">
        <v>140</v>
      </c>
      <c r="D1761" s="257" t="s">
        <v>75</v>
      </c>
      <c r="E1761" s="17" t="s">
        <v>172</v>
      </c>
      <c r="F1761" s="124"/>
      <c r="G1761" s="189" t="s">
        <v>356</v>
      </c>
      <c r="H1761" s="150">
        <v>5</v>
      </c>
      <c r="I1761" s="256">
        <v>7</v>
      </c>
      <c r="J1761" s="150">
        <v>3</v>
      </c>
      <c r="K1761" s="256">
        <v>6</v>
      </c>
      <c r="L1761" s="150"/>
      <c r="M1761" s="256"/>
      <c r="O1761" s="254">
        <f t="shared" ref="O1761:O1763" si="371">H1761+J1761+L1761</f>
        <v>8</v>
      </c>
      <c r="P1761" s="254">
        <f t="shared" ref="P1761:P1763" si="372">I1761+K1761+M1761</f>
        <v>13</v>
      </c>
      <c r="Q1761" s="254">
        <f>IF(H1761&gt;I1761,1,0)+IF(J1761&gt;K1761,1,0)+IF(L1761&gt;M1761,1,0)</f>
        <v>0</v>
      </c>
      <c r="R1761" s="31">
        <f>IF(H1761&lt;I1761,1,0)+IF(J1761&lt;K1761,1,0)+IF(L1761&lt;M1761,1,0)</f>
        <v>2</v>
      </c>
      <c r="S1761" s="31">
        <f>IF(Q1761&gt;R1761,1,0)</f>
        <v>0</v>
      </c>
      <c r="T1761" s="31">
        <f>IF(Q1761&lt;R1761,1,0)</f>
        <v>1</v>
      </c>
      <c r="V1761" s="26"/>
      <c r="W1761" s="23"/>
      <c r="Y1761" s="7"/>
    </row>
    <row r="1762" spans="1:25" ht="14.45" customHeight="1" thickBot="1" x14ac:dyDescent="0.25">
      <c r="A1762" s="12"/>
      <c r="B1762" s="12"/>
      <c r="C1762" s="17"/>
      <c r="D1762" s="257" t="s">
        <v>76</v>
      </c>
      <c r="E1762" s="17" t="s">
        <v>173</v>
      </c>
      <c r="F1762" s="124"/>
      <c r="G1762" s="189" t="s">
        <v>357</v>
      </c>
      <c r="H1762" s="150">
        <v>4</v>
      </c>
      <c r="I1762" s="256">
        <v>6</v>
      </c>
      <c r="J1762" s="150">
        <v>4</v>
      </c>
      <c r="K1762" s="256">
        <v>6</v>
      </c>
      <c r="L1762" s="150"/>
      <c r="M1762" s="256"/>
      <c r="O1762" s="9">
        <f t="shared" si="371"/>
        <v>8</v>
      </c>
      <c r="P1762" s="9">
        <f t="shared" si="372"/>
        <v>12</v>
      </c>
      <c r="Q1762" s="9">
        <f>IF(H1762&gt;I1762,1,0)+IF(J1762&gt;K1762,1,0)+IF(L1762&gt;M1762,1,0)</f>
        <v>0</v>
      </c>
      <c r="R1762" s="8">
        <f>IF(H1762&lt;I1762,1,0)+IF(J1762&lt;K1762,1,0)+IF(L1762&lt;M1762,1,0)</f>
        <v>2</v>
      </c>
      <c r="S1762" s="8">
        <f>IF(Q1762&gt;R1762,1,0)</f>
        <v>0</v>
      </c>
      <c r="T1762" s="8">
        <f>IF(Q1762&lt;R1762,1,0)</f>
        <v>1</v>
      </c>
      <c r="V1762" s="26"/>
      <c r="W1762" s="23"/>
      <c r="Y1762" s="7"/>
    </row>
    <row r="1763" spans="1:25" ht="14.45" customHeight="1" thickBot="1" x14ac:dyDescent="0.3">
      <c r="A1763" s="12"/>
      <c r="B1763" s="12"/>
      <c r="C1763" s="258"/>
      <c r="D1763" s="261" t="s">
        <v>77</v>
      </c>
      <c r="E1763" s="17" t="s">
        <v>37</v>
      </c>
      <c r="F1763" s="125"/>
      <c r="G1763" s="189" t="s">
        <v>358</v>
      </c>
      <c r="H1763" s="264">
        <v>4</v>
      </c>
      <c r="I1763" s="267">
        <v>6</v>
      </c>
      <c r="J1763" s="264">
        <v>2</v>
      </c>
      <c r="K1763" s="267">
        <v>6</v>
      </c>
      <c r="L1763" s="264"/>
      <c r="M1763" s="267"/>
      <c r="O1763" s="270">
        <f t="shared" si="371"/>
        <v>6</v>
      </c>
      <c r="P1763" s="270">
        <f t="shared" si="372"/>
        <v>12</v>
      </c>
      <c r="Q1763" s="270">
        <f>IF(H1763&gt;I1763,1,0)+IF(J1763&gt;K1763,1,0)+IF(L1763&gt;M1763,1,0)</f>
        <v>0</v>
      </c>
      <c r="R1763" s="270">
        <f>IF(H1763&lt;I1763,1,0)+IF(J1763&lt;K1763,1,0)+IF(L1763&lt;M1763,1,0)</f>
        <v>2</v>
      </c>
      <c r="S1763" s="270">
        <f>IF(Q1763&gt;R1763,1,0)</f>
        <v>0</v>
      </c>
      <c r="T1763" s="270">
        <f>IF(Q1763&lt;R1763,1,0)</f>
        <v>1</v>
      </c>
      <c r="V1763" s="22"/>
      <c r="W1763" s="23"/>
      <c r="Y1763" s="7"/>
    </row>
    <row r="1764" spans="1:25" ht="14.45" customHeight="1" thickBot="1" x14ac:dyDescent="0.25">
      <c r="A1764" s="12"/>
      <c r="B1764" s="12"/>
      <c r="C1764" s="259"/>
      <c r="D1764" s="262"/>
      <c r="E1764" s="32" t="s">
        <v>67</v>
      </c>
      <c r="F1764" s="126"/>
      <c r="G1764" s="190" t="s">
        <v>67</v>
      </c>
      <c r="H1764" s="265"/>
      <c r="I1764" s="268"/>
      <c r="J1764" s="265"/>
      <c r="K1764" s="268"/>
      <c r="L1764" s="265"/>
      <c r="M1764" s="268"/>
      <c r="O1764" s="271"/>
      <c r="P1764" s="271"/>
      <c r="Q1764" s="271"/>
      <c r="R1764" s="271"/>
      <c r="S1764" s="271"/>
      <c r="T1764" s="271"/>
      <c r="V1764" s="26"/>
      <c r="W1764" s="23"/>
      <c r="Y1764" s="7"/>
    </row>
    <row r="1765" spans="1:25" ht="14.45" customHeight="1" thickBot="1" x14ac:dyDescent="0.25">
      <c r="A1765" s="12"/>
      <c r="B1765" s="12"/>
      <c r="C1765" s="260"/>
      <c r="D1765" s="263"/>
      <c r="E1765" s="17" t="s">
        <v>812</v>
      </c>
      <c r="F1765" s="127"/>
      <c r="G1765" s="189" t="s">
        <v>359</v>
      </c>
      <c r="H1765" s="266"/>
      <c r="I1765" s="269"/>
      <c r="J1765" s="266"/>
      <c r="K1765" s="269"/>
      <c r="L1765" s="266"/>
      <c r="M1765" s="269"/>
      <c r="O1765" s="272"/>
      <c r="P1765" s="272"/>
      <c r="Q1765" s="272"/>
      <c r="R1765" s="272"/>
      <c r="S1765" s="272"/>
      <c r="T1765" s="272"/>
      <c r="V1765" s="26"/>
      <c r="Y1765" s="7"/>
    </row>
    <row r="1766" spans="1:25" x14ac:dyDescent="0.2">
      <c r="O1766" s="8">
        <f t="shared" ref="O1766:T1766" si="373">O1761+O1762+O1763</f>
        <v>22</v>
      </c>
      <c r="P1766" s="8">
        <f t="shared" si="373"/>
        <v>37</v>
      </c>
      <c r="Q1766" s="9">
        <f t="shared" si="373"/>
        <v>0</v>
      </c>
      <c r="R1766" s="8">
        <f t="shared" si="373"/>
        <v>6</v>
      </c>
      <c r="S1766" s="8">
        <f t="shared" si="373"/>
        <v>0</v>
      </c>
      <c r="T1766" s="8">
        <f t="shared" si="373"/>
        <v>3</v>
      </c>
    </row>
  </sheetData>
  <mergeCells count="3907">
    <mergeCell ref="C720:D720"/>
    <mergeCell ref="E720:F720"/>
    <mergeCell ref="H720:M720"/>
    <mergeCell ref="C721:M721"/>
    <mergeCell ref="H722:M722"/>
    <mergeCell ref="H723:J723"/>
    <mergeCell ref="K723:M723"/>
    <mergeCell ref="H724:I724"/>
    <mergeCell ref="J724:K724"/>
    <mergeCell ref="L724:M724"/>
    <mergeCell ref="O724:P724"/>
    <mergeCell ref="Q724:R724"/>
    <mergeCell ref="S724:T724"/>
    <mergeCell ref="C727:C729"/>
    <mergeCell ref="D727:D729"/>
    <mergeCell ref="H727:H729"/>
    <mergeCell ref="I727:I729"/>
    <mergeCell ref="J727:J729"/>
    <mergeCell ref="K727:K729"/>
    <mergeCell ref="L727:L729"/>
    <mergeCell ref="M727:M729"/>
    <mergeCell ref="O727:O729"/>
    <mergeCell ref="P727:P729"/>
    <mergeCell ref="Q727:Q729"/>
    <mergeCell ref="R727:R729"/>
    <mergeCell ref="S727:S729"/>
    <mergeCell ref="T727:T729"/>
    <mergeCell ref="C713:C715"/>
    <mergeCell ref="D713:D715"/>
    <mergeCell ref="H713:H715"/>
    <mergeCell ref="I713:I715"/>
    <mergeCell ref="J713:J715"/>
    <mergeCell ref="K713:K715"/>
    <mergeCell ref="L713:L715"/>
    <mergeCell ref="M713:M715"/>
    <mergeCell ref="O713:O715"/>
    <mergeCell ref="P713:P715"/>
    <mergeCell ref="Q713:Q715"/>
    <mergeCell ref="R713:R715"/>
    <mergeCell ref="S713:S715"/>
    <mergeCell ref="T713:T715"/>
    <mergeCell ref="C717:M718"/>
    <mergeCell ref="C719:D719"/>
    <mergeCell ref="E719:F719"/>
    <mergeCell ref="H719:M719"/>
    <mergeCell ref="C703:M704"/>
    <mergeCell ref="C705:D705"/>
    <mergeCell ref="E705:F705"/>
    <mergeCell ref="H705:M705"/>
    <mergeCell ref="C706:D706"/>
    <mergeCell ref="E706:F706"/>
    <mergeCell ref="H706:M706"/>
    <mergeCell ref="C707:M707"/>
    <mergeCell ref="H708:M708"/>
    <mergeCell ref="H709:J709"/>
    <mergeCell ref="K709:M709"/>
    <mergeCell ref="H710:I710"/>
    <mergeCell ref="J710:K710"/>
    <mergeCell ref="L710:M710"/>
    <mergeCell ref="O710:P710"/>
    <mergeCell ref="Q710:R710"/>
    <mergeCell ref="S710:T710"/>
    <mergeCell ref="H499:J499"/>
    <mergeCell ref="K499:M499"/>
    <mergeCell ref="H500:I500"/>
    <mergeCell ref="J500:K500"/>
    <mergeCell ref="L500:M500"/>
    <mergeCell ref="O500:P500"/>
    <mergeCell ref="Q500:R500"/>
    <mergeCell ref="S500:T500"/>
    <mergeCell ref="C503:C505"/>
    <mergeCell ref="D503:D505"/>
    <mergeCell ref="H503:H505"/>
    <mergeCell ref="I503:I505"/>
    <mergeCell ref="J503:J505"/>
    <mergeCell ref="K503:K505"/>
    <mergeCell ref="L503:L505"/>
    <mergeCell ref="M503:M505"/>
    <mergeCell ref="O503:O505"/>
    <mergeCell ref="P503:P505"/>
    <mergeCell ref="Q503:Q505"/>
    <mergeCell ref="R503:R505"/>
    <mergeCell ref="S503:S505"/>
    <mergeCell ref="T503:T505"/>
    <mergeCell ref="C493:M494"/>
    <mergeCell ref="C495:D495"/>
    <mergeCell ref="E495:F495"/>
    <mergeCell ref="H495:M495"/>
    <mergeCell ref="C496:D496"/>
    <mergeCell ref="E496:F496"/>
    <mergeCell ref="H496:M496"/>
    <mergeCell ref="C497:M497"/>
    <mergeCell ref="H498:M498"/>
    <mergeCell ref="H485:J485"/>
    <mergeCell ref="K485:M485"/>
    <mergeCell ref="H486:I486"/>
    <mergeCell ref="J486:K486"/>
    <mergeCell ref="L486:M486"/>
    <mergeCell ref="O486:P486"/>
    <mergeCell ref="Q486:R486"/>
    <mergeCell ref="S486:T486"/>
    <mergeCell ref="C489:C491"/>
    <mergeCell ref="D489:D491"/>
    <mergeCell ref="H489:H491"/>
    <mergeCell ref="I489:I491"/>
    <mergeCell ref="J489:J491"/>
    <mergeCell ref="K489:K491"/>
    <mergeCell ref="L489:L491"/>
    <mergeCell ref="M489:M491"/>
    <mergeCell ref="O489:O491"/>
    <mergeCell ref="P489:P491"/>
    <mergeCell ref="Q489:Q491"/>
    <mergeCell ref="R489:R491"/>
    <mergeCell ref="S489:S491"/>
    <mergeCell ref="T489:T491"/>
    <mergeCell ref="C479:M480"/>
    <mergeCell ref="C481:D481"/>
    <mergeCell ref="E481:F481"/>
    <mergeCell ref="H481:M481"/>
    <mergeCell ref="C482:D482"/>
    <mergeCell ref="E482:F482"/>
    <mergeCell ref="H482:M482"/>
    <mergeCell ref="C483:M483"/>
    <mergeCell ref="H484:M484"/>
    <mergeCell ref="H471:J471"/>
    <mergeCell ref="K471:M471"/>
    <mergeCell ref="H472:I472"/>
    <mergeCell ref="J472:K472"/>
    <mergeCell ref="L472:M472"/>
    <mergeCell ref="O472:P472"/>
    <mergeCell ref="Q472:R472"/>
    <mergeCell ref="S472:T472"/>
    <mergeCell ref="C475:C477"/>
    <mergeCell ref="D475:D477"/>
    <mergeCell ref="H475:H477"/>
    <mergeCell ref="I475:I477"/>
    <mergeCell ref="J475:J477"/>
    <mergeCell ref="K475:K477"/>
    <mergeCell ref="L475:L477"/>
    <mergeCell ref="M475:M477"/>
    <mergeCell ref="O475:O477"/>
    <mergeCell ref="P475:P477"/>
    <mergeCell ref="Q475:Q477"/>
    <mergeCell ref="R475:R477"/>
    <mergeCell ref="S475:S477"/>
    <mergeCell ref="T475:T477"/>
    <mergeCell ref="C465:M466"/>
    <mergeCell ref="C467:D467"/>
    <mergeCell ref="E467:F467"/>
    <mergeCell ref="H467:M467"/>
    <mergeCell ref="C468:D468"/>
    <mergeCell ref="E468:F468"/>
    <mergeCell ref="H468:M468"/>
    <mergeCell ref="C469:M469"/>
    <mergeCell ref="H470:M470"/>
    <mergeCell ref="H457:J457"/>
    <mergeCell ref="K457:M457"/>
    <mergeCell ref="H458:I458"/>
    <mergeCell ref="J458:K458"/>
    <mergeCell ref="L458:M458"/>
    <mergeCell ref="O458:P458"/>
    <mergeCell ref="Q458:R458"/>
    <mergeCell ref="S458:T458"/>
    <mergeCell ref="C461:C463"/>
    <mergeCell ref="D461:D463"/>
    <mergeCell ref="H461:H463"/>
    <mergeCell ref="I461:I463"/>
    <mergeCell ref="J461:J463"/>
    <mergeCell ref="K461:K463"/>
    <mergeCell ref="L461:L463"/>
    <mergeCell ref="M461:M463"/>
    <mergeCell ref="O461:O463"/>
    <mergeCell ref="P461:P463"/>
    <mergeCell ref="Q461:Q463"/>
    <mergeCell ref="R461:R463"/>
    <mergeCell ref="S461:S463"/>
    <mergeCell ref="T461:T463"/>
    <mergeCell ref="C451:M452"/>
    <mergeCell ref="C453:D453"/>
    <mergeCell ref="E453:F453"/>
    <mergeCell ref="H453:M453"/>
    <mergeCell ref="C454:D454"/>
    <mergeCell ref="E454:F454"/>
    <mergeCell ref="H454:M454"/>
    <mergeCell ref="C455:M455"/>
    <mergeCell ref="H456:M456"/>
    <mergeCell ref="H443:J443"/>
    <mergeCell ref="K443:M443"/>
    <mergeCell ref="H444:I444"/>
    <mergeCell ref="J444:K444"/>
    <mergeCell ref="L444:M444"/>
    <mergeCell ref="O444:P444"/>
    <mergeCell ref="Q444:R444"/>
    <mergeCell ref="S444:T444"/>
    <mergeCell ref="C447:C449"/>
    <mergeCell ref="D447:D449"/>
    <mergeCell ref="H447:H449"/>
    <mergeCell ref="I447:I449"/>
    <mergeCell ref="J447:J449"/>
    <mergeCell ref="K447:K449"/>
    <mergeCell ref="L447:L449"/>
    <mergeCell ref="M447:M449"/>
    <mergeCell ref="O447:O449"/>
    <mergeCell ref="P447:P449"/>
    <mergeCell ref="Q447:Q449"/>
    <mergeCell ref="R447:R449"/>
    <mergeCell ref="S447:S449"/>
    <mergeCell ref="T447:T449"/>
    <mergeCell ref="C437:M438"/>
    <mergeCell ref="C439:D439"/>
    <mergeCell ref="E439:F439"/>
    <mergeCell ref="H439:M439"/>
    <mergeCell ref="C440:D440"/>
    <mergeCell ref="E440:F440"/>
    <mergeCell ref="H440:M440"/>
    <mergeCell ref="C441:M441"/>
    <mergeCell ref="H442:M442"/>
    <mergeCell ref="H429:J429"/>
    <mergeCell ref="K429:M429"/>
    <mergeCell ref="H430:I430"/>
    <mergeCell ref="J430:K430"/>
    <mergeCell ref="L430:M430"/>
    <mergeCell ref="O430:P430"/>
    <mergeCell ref="Q430:R430"/>
    <mergeCell ref="S430:T430"/>
    <mergeCell ref="C433:C435"/>
    <mergeCell ref="D433:D435"/>
    <mergeCell ref="H433:H435"/>
    <mergeCell ref="I433:I435"/>
    <mergeCell ref="J433:J435"/>
    <mergeCell ref="K433:K435"/>
    <mergeCell ref="L433:L435"/>
    <mergeCell ref="M433:M435"/>
    <mergeCell ref="O433:O435"/>
    <mergeCell ref="P433:P435"/>
    <mergeCell ref="Q433:Q435"/>
    <mergeCell ref="R433:R435"/>
    <mergeCell ref="S433:S435"/>
    <mergeCell ref="T433:T435"/>
    <mergeCell ref="C423:M424"/>
    <mergeCell ref="C425:D425"/>
    <mergeCell ref="E425:F425"/>
    <mergeCell ref="H425:M425"/>
    <mergeCell ref="C426:D426"/>
    <mergeCell ref="E426:F426"/>
    <mergeCell ref="H426:M426"/>
    <mergeCell ref="C427:M427"/>
    <mergeCell ref="H428:M428"/>
    <mergeCell ref="H415:J415"/>
    <mergeCell ref="K415:M415"/>
    <mergeCell ref="H416:I416"/>
    <mergeCell ref="J416:K416"/>
    <mergeCell ref="L416:M416"/>
    <mergeCell ref="O416:P416"/>
    <mergeCell ref="Q416:R416"/>
    <mergeCell ref="S416:T416"/>
    <mergeCell ref="C419:C421"/>
    <mergeCell ref="D419:D421"/>
    <mergeCell ref="H419:H421"/>
    <mergeCell ref="I419:I421"/>
    <mergeCell ref="J419:J421"/>
    <mergeCell ref="K419:K421"/>
    <mergeCell ref="L419:L421"/>
    <mergeCell ref="M419:M421"/>
    <mergeCell ref="O419:O421"/>
    <mergeCell ref="P419:P421"/>
    <mergeCell ref="Q419:Q421"/>
    <mergeCell ref="R419:R421"/>
    <mergeCell ref="S419:S421"/>
    <mergeCell ref="T419:T421"/>
    <mergeCell ref="C409:M410"/>
    <mergeCell ref="C411:D411"/>
    <mergeCell ref="E411:F411"/>
    <mergeCell ref="H411:M411"/>
    <mergeCell ref="C412:D412"/>
    <mergeCell ref="E412:F412"/>
    <mergeCell ref="H412:M412"/>
    <mergeCell ref="C413:M413"/>
    <mergeCell ref="H414:M414"/>
    <mergeCell ref="H401:J401"/>
    <mergeCell ref="K401:M401"/>
    <mergeCell ref="H402:I402"/>
    <mergeCell ref="J402:K402"/>
    <mergeCell ref="L402:M402"/>
    <mergeCell ref="O402:P402"/>
    <mergeCell ref="Q402:R402"/>
    <mergeCell ref="S402:T402"/>
    <mergeCell ref="C405:C407"/>
    <mergeCell ref="D405:D407"/>
    <mergeCell ref="H405:H407"/>
    <mergeCell ref="I405:I407"/>
    <mergeCell ref="J405:J407"/>
    <mergeCell ref="K405:K407"/>
    <mergeCell ref="L405:L407"/>
    <mergeCell ref="M405:M407"/>
    <mergeCell ref="O405:O407"/>
    <mergeCell ref="P405:P407"/>
    <mergeCell ref="Q405:Q407"/>
    <mergeCell ref="R405:R407"/>
    <mergeCell ref="S405:S407"/>
    <mergeCell ref="T405:T407"/>
    <mergeCell ref="C395:M396"/>
    <mergeCell ref="C397:D397"/>
    <mergeCell ref="E397:F397"/>
    <mergeCell ref="H397:M397"/>
    <mergeCell ref="C398:D398"/>
    <mergeCell ref="E398:F398"/>
    <mergeCell ref="H398:M398"/>
    <mergeCell ref="C399:M399"/>
    <mergeCell ref="H400:M400"/>
    <mergeCell ref="H387:J387"/>
    <mergeCell ref="K387:M387"/>
    <mergeCell ref="H388:I388"/>
    <mergeCell ref="J388:K388"/>
    <mergeCell ref="L388:M388"/>
    <mergeCell ref="O388:P388"/>
    <mergeCell ref="Q388:R388"/>
    <mergeCell ref="S388:T388"/>
    <mergeCell ref="C391:C393"/>
    <mergeCell ref="D391:D393"/>
    <mergeCell ref="H391:H393"/>
    <mergeCell ref="I391:I393"/>
    <mergeCell ref="J391:J393"/>
    <mergeCell ref="K391:K393"/>
    <mergeCell ref="L391:L393"/>
    <mergeCell ref="M391:M393"/>
    <mergeCell ref="O391:O393"/>
    <mergeCell ref="P391:P393"/>
    <mergeCell ref="Q391:Q393"/>
    <mergeCell ref="R391:R393"/>
    <mergeCell ref="S391:S393"/>
    <mergeCell ref="T391:T393"/>
    <mergeCell ref="C381:M382"/>
    <mergeCell ref="C383:D383"/>
    <mergeCell ref="E383:F383"/>
    <mergeCell ref="H383:M383"/>
    <mergeCell ref="C384:D384"/>
    <mergeCell ref="E384:F384"/>
    <mergeCell ref="H384:M384"/>
    <mergeCell ref="C385:M385"/>
    <mergeCell ref="H386:M386"/>
    <mergeCell ref="H373:J373"/>
    <mergeCell ref="K373:M373"/>
    <mergeCell ref="H374:I374"/>
    <mergeCell ref="J374:K374"/>
    <mergeCell ref="L374:M374"/>
    <mergeCell ref="O374:P374"/>
    <mergeCell ref="Q374:R374"/>
    <mergeCell ref="S374:T374"/>
    <mergeCell ref="C377:C379"/>
    <mergeCell ref="D377:D379"/>
    <mergeCell ref="H377:H379"/>
    <mergeCell ref="I377:I379"/>
    <mergeCell ref="J377:J379"/>
    <mergeCell ref="K377:K379"/>
    <mergeCell ref="L377:L379"/>
    <mergeCell ref="M377:M379"/>
    <mergeCell ref="O377:O379"/>
    <mergeCell ref="P377:P379"/>
    <mergeCell ref="Q377:Q379"/>
    <mergeCell ref="R377:R379"/>
    <mergeCell ref="S377:S379"/>
    <mergeCell ref="T377:T379"/>
    <mergeCell ref="C367:M368"/>
    <mergeCell ref="C369:D369"/>
    <mergeCell ref="E369:F369"/>
    <mergeCell ref="H369:M369"/>
    <mergeCell ref="C370:D370"/>
    <mergeCell ref="E370:F370"/>
    <mergeCell ref="H370:M370"/>
    <mergeCell ref="C371:M371"/>
    <mergeCell ref="H372:M372"/>
    <mergeCell ref="H359:J359"/>
    <mergeCell ref="K359:M359"/>
    <mergeCell ref="H360:I360"/>
    <mergeCell ref="J360:K360"/>
    <mergeCell ref="L360:M360"/>
    <mergeCell ref="O360:P360"/>
    <mergeCell ref="Q360:R360"/>
    <mergeCell ref="S360:T360"/>
    <mergeCell ref="C363:C365"/>
    <mergeCell ref="D363:D365"/>
    <mergeCell ref="H363:H365"/>
    <mergeCell ref="I363:I365"/>
    <mergeCell ref="J363:J365"/>
    <mergeCell ref="K363:K365"/>
    <mergeCell ref="L363:L365"/>
    <mergeCell ref="M363:M365"/>
    <mergeCell ref="O363:O365"/>
    <mergeCell ref="P363:P365"/>
    <mergeCell ref="Q363:Q365"/>
    <mergeCell ref="R363:R365"/>
    <mergeCell ref="S363:S365"/>
    <mergeCell ref="T363:T365"/>
    <mergeCell ref="C353:M354"/>
    <mergeCell ref="C355:D355"/>
    <mergeCell ref="E355:F355"/>
    <mergeCell ref="H355:M355"/>
    <mergeCell ref="C356:D356"/>
    <mergeCell ref="E356:F356"/>
    <mergeCell ref="H356:M356"/>
    <mergeCell ref="C357:M357"/>
    <mergeCell ref="H358:M358"/>
    <mergeCell ref="H345:J345"/>
    <mergeCell ref="K345:M345"/>
    <mergeCell ref="H346:I346"/>
    <mergeCell ref="J346:K346"/>
    <mergeCell ref="L346:M346"/>
    <mergeCell ref="O346:P346"/>
    <mergeCell ref="Q346:R346"/>
    <mergeCell ref="S346:T346"/>
    <mergeCell ref="C349:C351"/>
    <mergeCell ref="D349:D351"/>
    <mergeCell ref="H349:H351"/>
    <mergeCell ref="I349:I351"/>
    <mergeCell ref="J349:J351"/>
    <mergeCell ref="K349:K351"/>
    <mergeCell ref="L349:L351"/>
    <mergeCell ref="M349:M351"/>
    <mergeCell ref="O349:O351"/>
    <mergeCell ref="P349:P351"/>
    <mergeCell ref="Q349:Q351"/>
    <mergeCell ref="R349:R351"/>
    <mergeCell ref="S349:S351"/>
    <mergeCell ref="T349:T351"/>
    <mergeCell ref="C339:M340"/>
    <mergeCell ref="C341:D341"/>
    <mergeCell ref="E341:F341"/>
    <mergeCell ref="H341:M341"/>
    <mergeCell ref="C342:D342"/>
    <mergeCell ref="E342:F342"/>
    <mergeCell ref="H342:M342"/>
    <mergeCell ref="C343:M343"/>
    <mergeCell ref="H344:M344"/>
    <mergeCell ref="H331:J331"/>
    <mergeCell ref="K331:M331"/>
    <mergeCell ref="H332:I332"/>
    <mergeCell ref="J332:K332"/>
    <mergeCell ref="L332:M332"/>
    <mergeCell ref="O332:P332"/>
    <mergeCell ref="Q332:R332"/>
    <mergeCell ref="S332:T332"/>
    <mergeCell ref="C335:C337"/>
    <mergeCell ref="D335:D337"/>
    <mergeCell ref="H335:H337"/>
    <mergeCell ref="I335:I337"/>
    <mergeCell ref="J335:J337"/>
    <mergeCell ref="K335:K337"/>
    <mergeCell ref="L335:L337"/>
    <mergeCell ref="M335:M337"/>
    <mergeCell ref="O335:O337"/>
    <mergeCell ref="P335:P337"/>
    <mergeCell ref="Q335:Q337"/>
    <mergeCell ref="R335:R337"/>
    <mergeCell ref="S335:S337"/>
    <mergeCell ref="T335:T337"/>
    <mergeCell ref="C325:M326"/>
    <mergeCell ref="C327:D327"/>
    <mergeCell ref="E327:F327"/>
    <mergeCell ref="H327:M327"/>
    <mergeCell ref="C328:D328"/>
    <mergeCell ref="E328:F328"/>
    <mergeCell ref="H328:M328"/>
    <mergeCell ref="C329:M329"/>
    <mergeCell ref="H330:M330"/>
    <mergeCell ref="H317:J317"/>
    <mergeCell ref="K317:M317"/>
    <mergeCell ref="H318:I318"/>
    <mergeCell ref="J318:K318"/>
    <mergeCell ref="L318:M318"/>
    <mergeCell ref="O318:P318"/>
    <mergeCell ref="Q318:R318"/>
    <mergeCell ref="S318:T318"/>
    <mergeCell ref="C321:C323"/>
    <mergeCell ref="D321:D323"/>
    <mergeCell ref="H321:H323"/>
    <mergeCell ref="I321:I323"/>
    <mergeCell ref="J321:J323"/>
    <mergeCell ref="K321:K323"/>
    <mergeCell ref="L321:L323"/>
    <mergeCell ref="M321:M323"/>
    <mergeCell ref="O321:O323"/>
    <mergeCell ref="P321:P323"/>
    <mergeCell ref="Q321:Q323"/>
    <mergeCell ref="R321:R323"/>
    <mergeCell ref="S321:S323"/>
    <mergeCell ref="T321:T323"/>
    <mergeCell ref="E314:F314"/>
    <mergeCell ref="H314:M314"/>
    <mergeCell ref="C315:M315"/>
    <mergeCell ref="H316:M316"/>
    <mergeCell ref="H303:J303"/>
    <mergeCell ref="K303:M303"/>
    <mergeCell ref="H304:I304"/>
    <mergeCell ref="J304:K304"/>
    <mergeCell ref="L304:M304"/>
    <mergeCell ref="O304:P304"/>
    <mergeCell ref="Q304:R304"/>
    <mergeCell ref="S304:T304"/>
    <mergeCell ref="C307:C309"/>
    <mergeCell ref="D307:D309"/>
    <mergeCell ref="H307:H309"/>
    <mergeCell ref="I307:I309"/>
    <mergeCell ref="J307:J309"/>
    <mergeCell ref="K307:K309"/>
    <mergeCell ref="L307:L309"/>
    <mergeCell ref="M307:M309"/>
    <mergeCell ref="O307:O309"/>
    <mergeCell ref="P307:P309"/>
    <mergeCell ref="Q307:Q309"/>
    <mergeCell ref="R307:R309"/>
    <mergeCell ref="S307:S309"/>
    <mergeCell ref="T307:T309"/>
    <mergeCell ref="S69:S71"/>
    <mergeCell ref="T69:T71"/>
    <mergeCell ref="H83:H85"/>
    <mergeCell ref="I83:I85"/>
    <mergeCell ref="J83:J85"/>
    <mergeCell ref="K83:K85"/>
    <mergeCell ref="L83:L85"/>
    <mergeCell ref="M83:M85"/>
    <mergeCell ref="O83:O85"/>
    <mergeCell ref="O66:P66"/>
    <mergeCell ref="S80:T80"/>
    <mergeCell ref="R83:R85"/>
    <mergeCell ref="S83:S85"/>
    <mergeCell ref="T83:T85"/>
    <mergeCell ref="H78:M78"/>
    <mergeCell ref="C73:M74"/>
    <mergeCell ref="C75:D75"/>
    <mergeCell ref="E75:F75"/>
    <mergeCell ref="H75:M75"/>
    <mergeCell ref="C76:D76"/>
    <mergeCell ref="E76:F76"/>
    <mergeCell ref="H76:M76"/>
    <mergeCell ref="C77:M77"/>
    <mergeCell ref="P83:P85"/>
    <mergeCell ref="Q83:Q85"/>
    <mergeCell ref="H79:J79"/>
    <mergeCell ref="K79:M79"/>
    <mergeCell ref="H80:I80"/>
    <mergeCell ref="J80:K80"/>
    <mergeCell ref="L80:M80"/>
    <mergeCell ref="E81:F81"/>
    <mergeCell ref="O80:P80"/>
    <mergeCell ref="Q80:R80"/>
    <mergeCell ref="C83:C85"/>
    <mergeCell ref="D83:D85"/>
    <mergeCell ref="C63:M63"/>
    <mergeCell ref="H64:M64"/>
    <mergeCell ref="H65:J65"/>
    <mergeCell ref="K65:M65"/>
    <mergeCell ref="H66:I66"/>
    <mergeCell ref="J66:K66"/>
    <mergeCell ref="L66:M66"/>
    <mergeCell ref="C69:C71"/>
    <mergeCell ref="D69:D71"/>
    <mergeCell ref="H69:H71"/>
    <mergeCell ref="I69:I71"/>
    <mergeCell ref="J69:J71"/>
    <mergeCell ref="K69:K71"/>
    <mergeCell ref="L69:L71"/>
    <mergeCell ref="M69:M71"/>
    <mergeCell ref="O69:O71"/>
    <mergeCell ref="P69:P71"/>
    <mergeCell ref="Q69:Q71"/>
    <mergeCell ref="R69:R71"/>
    <mergeCell ref="C62:D62"/>
    <mergeCell ref="E62:F62"/>
    <mergeCell ref="H62:M62"/>
    <mergeCell ref="M55:M57"/>
    <mergeCell ref="O55:O57"/>
    <mergeCell ref="P55:P57"/>
    <mergeCell ref="Q55:Q57"/>
    <mergeCell ref="R55:R57"/>
    <mergeCell ref="C59:M60"/>
    <mergeCell ref="C61:D61"/>
    <mergeCell ref="E61:F61"/>
    <mergeCell ref="H61:M61"/>
    <mergeCell ref="Q66:R66"/>
    <mergeCell ref="S52:T52"/>
    <mergeCell ref="C55:C57"/>
    <mergeCell ref="D55:D57"/>
    <mergeCell ref="H55:H57"/>
    <mergeCell ref="I55:I57"/>
    <mergeCell ref="J55:J57"/>
    <mergeCell ref="K55:K57"/>
    <mergeCell ref="L55:L57"/>
    <mergeCell ref="S66:T66"/>
    <mergeCell ref="C49:M49"/>
    <mergeCell ref="H50:M50"/>
    <mergeCell ref="H51:J51"/>
    <mergeCell ref="K51:M51"/>
    <mergeCell ref="H52:I52"/>
    <mergeCell ref="J52:K52"/>
    <mergeCell ref="L52:M52"/>
    <mergeCell ref="T55:T57"/>
    <mergeCell ref="S55:S57"/>
    <mergeCell ref="C45:M46"/>
    <mergeCell ref="C47:D47"/>
    <mergeCell ref="E47:F47"/>
    <mergeCell ref="H47:M47"/>
    <mergeCell ref="C48:D48"/>
    <mergeCell ref="E48:F48"/>
    <mergeCell ref="H48:M48"/>
    <mergeCell ref="M41:M43"/>
    <mergeCell ref="O41:O43"/>
    <mergeCell ref="O52:P52"/>
    <mergeCell ref="Q52:R52"/>
    <mergeCell ref="O38:P38"/>
    <mergeCell ref="Q38:R38"/>
    <mergeCell ref="S38:T38"/>
    <mergeCell ref="C41:C43"/>
    <mergeCell ref="D41:D43"/>
    <mergeCell ref="H41:H43"/>
    <mergeCell ref="I41:I43"/>
    <mergeCell ref="J41:J43"/>
    <mergeCell ref="K41:K43"/>
    <mergeCell ref="L41:L43"/>
    <mergeCell ref="T41:T43"/>
    <mergeCell ref="P41:P43"/>
    <mergeCell ref="Q41:Q43"/>
    <mergeCell ref="R41:R43"/>
    <mergeCell ref="S41:S43"/>
    <mergeCell ref="E34:F34"/>
    <mergeCell ref="H34:M34"/>
    <mergeCell ref="M26:M28"/>
    <mergeCell ref="O26:O28"/>
    <mergeCell ref="P26:P28"/>
    <mergeCell ref="O23:P23"/>
    <mergeCell ref="Q23:R23"/>
    <mergeCell ref="S23:T23"/>
    <mergeCell ref="C26:C28"/>
    <mergeCell ref="D26:D28"/>
    <mergeCell ref="H26:H28"/>
    <mergeCell ref="I26:I28"/>
    <mergeCell ref="J26:J28"/>
    <mergeCell ref="K26:K28"/>
    <mergeCell ref="L26:L28"/>
    <mergeCell ref="T26:T28"/>
    <mergeCell ref="Q26:Q28"/>
    <mergeCell ref="R26:R28"/>
    <mergeCell ref="S26:S28"/>
    <mergeCell ref="O12:O14"/>
    <mergeCell ref="P12:P14"/>
    <mergeCell ref="Q12:Q14"/>
    <mergeCell ref="R12:R14"/>
    <mergeCell ref="S12:S14"/>
    <mergeCell ref="O9:P9"/>
    <mergeCell ref="Q9:R9"/>
    <mergeCell ref="S9:T9"/>
    <mergeCell ref="C20:M20"/>
    <mergeCell ref="C19:D19"/>
    <mergeCell ref="E19:F19"/>
    <mergeCell ref="H19:M19"/>
    <mergeCell ref="C2:M3"/>
    <mergeCell ref="C4:D4"/>
    <mergeCell ref="E4:F4"/>
    <mergeCell ref="H4:M4"/>
    <mergeCell ref="C5:D5"/>
    <mergeCell ref="E5:F5"/>
    <mergeCell ref="H5:M5"/>
    <mergeCell ref="T12:T14"/>
    <mergeCell ref="C16:M17"/>
    <mergeCell ref="C12:C14"/>
    <mergeCell ref="D12:D14"/>
    <mergeCell ref="H12:H14"/>
    <mergeCell ref="I12:I14"/>
    <mergeCell ref="J12:J14"/>
    <mergeCell ref="K12:K14"/>
    <mergeCell ref="L12:L14"/>
    <mergeCell ref="C6:M6"/>
    <mergeCell ref="H7:M7"/>
    <mergeCell ref="H8:J8"/>
    <mergeCell ref="K8:M8"/>
    <mergeCell ref="H9:I9"/>
    <mergeCell ref="J9:K9"/>
    <mergeCell ref="L9:M9"/>
    <mergeCell ref="M12:M14"/>
    <mergeCell ref="C18:D18"/>
    <mergeCell ref="E18:F18"/>
    <mergeCell ref="H18:M18"/>
    <mergeCell ref="C87:M88"/>
    <mergeCell ref="C89:D89"/>
    <mergeCell ref="E89:F89"/>
    <mergeCell ref="H89:M89"/>
    <mergeCell ref="C90:D90"/>
    <mergeCell ref="E90:F90"/>
    <mergeCell ref="H90:M90"/>
    <mergeCell ref="H21:M21"/>
    <mergeCell ref="H22:J22"/>
    <mergeCell ref="K22:M22"/>
    <mergeCell ref="H23:I23"/>
    <mergeCell ref="J23:K23"/>
    <mergeCell ref="L23:M23"/>
    <mergeCell ref="C35:M35"/>
    <mergeCell ref="H36:M36"/>
    <mergeCell ref="H37:J37"/>
    <mergeCell ref="K37:M37"/>
    <mergeCell ref="H38:I38"/>
    <mergeCell ref="J38:K38"/>
    <mergeCell ref="L38:M38"/>
    <mergeCell ref="C31:M32"/>
    <mergeCell ref="C33:D33"/>
    <mergeCell ref="E33:F33"/>
    <mergeCell ref="H33:M33"/>
    <mergeCell ref="C34:D34"/>
    <mergeCell ref="C91:M91"/>
    <mergeCell ref="H92:M92"/>
    <mergeCell ref="H93:J93"/>
    <mergeCell ref="K93:M93"/>
    <mergeCell ref="H94:I94"/>
    <mergeCell ref="J94:K94"/>
    <mergeCell ref="L94:M94"/>
    <mergeCell ref="O94:P94"/>
    <mergeCell ref="Q94:R94"/>
    <mergeCell ref="S94:T94"/>
    <mergeCell ref="C97:C99"/>
    <mergeCell ref="D97:D99"/>
    <mergeCell ref="H97:H99"/>
    <mergeCell ref="I97:I99"/>
    <mergeCell ref="J97:J99"/>
    <mergeCell ref="K97:K99"/>
    <mergeCell ref="L97:L99"/>
    <mergeCell ref="M97:M99"/>
    <mergeCell ref="O97:O99"/>
    <mergeCell ref="P97:P99"/>
    <mergeCell ref="Q97:Q99"/>
    <mergeCell ref="R97:R99"/>
    <mergeCell ref="S97:S99"/>
    <mergeCell ref="T97:T99"/>
    <mergeCell ref="C101:M102"/>
    <mergeCell ref="C103:D103"/>
    <mergeCell ref="E103:F103"/>
    <mergeCell ref="H103:M103"/>
    <mergeCell ref="C104:D104"/>
    <mergeCell ref="E104:F104"/>
    <mergeCell ref="H104:M104"/>
    <mergeCell ref="C105:M105"/>
    <mergeCell ref="H106:M106"/>
    <mergeCell ref="H107:J107"/>
    <mergeCell ref="K107:M107"/>
    <mergeCell ref="H108:I108"/>
    <mergeCell ref="J108:K108"/>
    <mergeCell ref="L108:M108"/>
    <mergeCell ref="O108:P108"/>
    <mergeCell ref="Q108:R108"/>
    <mergeCell ref="S108:T108"/>
    <mergeCell ref="C111:C113"/>
    <mergeCell ref="D111:D113"/>
    <mergeCell ref="H111:H113"/>
    <mergeCell ref="I111:I113"/>
    <mergeCell ref="J111:J113"/>
    <mergeCell ref="K111:K113"/>
    <mergeCell ref="L111:L113"/>
    <mergeCell ref="M111:M113"/>
    <mergeCell ref="O111:O113"/>
    <mergeCell ref="P111:P113"/>
    <mergeCell ref="Q111:Q113"/>
    <mergeCell ref="R111:R113"/>
    <mergeCell ref="S111:S113"/>
    <mergeCell ref="T111:T113"/>
    <mergeCell ref="C115:M116"/>
    <mergeCell ref="C117:D117"/>
    <mergeCell ref="E117:F117"/>
    <mergeCell ref="H117:M117"/>
    <mergeCell ref="C118:D118"/>
    <mergeCell ref="E118:F118"/>
    <mergeCell ref="H118:M118"/>
    <mergeCell ref="C119:M119"/>
    <mergeCell ref="H120:M120"/>
    <mergeCell ref="H121:J121"/>
    <mergeCell ref="K121:M121"/>
    <mergeCell ref="H122:I122"/>
    <mergeCell ref="J122:K122"/>
    <mergeCell ref="L122:M122"/>
    <mergeCell ref="O122:P122"/>
    <mergeCell ref="Q122:R122"/>
    <mergeCell ref="S122:T122"/>
    <mergeCell ref="C125:C127"/>
    <mergeCell ref="D125:D127"/>
    <mergeCell ref="H125:H127"/>
    <mergeCell ref="I125:I127"/>
    <mergeCell ref="J125:J127"/>
    <mergeCell ref="K125:K127"/>
    <mergeCell ref="L125:L127"/>
    <mergeCell ref="M125:M127"/>
    <mergeCell ref="O125:O127"/>
    <mergeCell ref="P125:P127"/>
    <mergeCell ref="Q125:Q127"/>
    <mergeCell ref="R125:R127"/>
    <mergeCell ref="S125:S127"/>
    <mergeCell ref="T125:T127"/>
    <mergeCell ref="C129:M130"/>
    <mergeCell ref="C131:D131"/>
    <mergeCell ref="E131:F131"/>
    <mergeCell ref="H131:M131"/>
    <mergeCell ref="C132:D132"/>
    <mergeCell ref="E132:F132"/>
    <mergeCell ref="H132:M132"/>
    <mergeCell ref="C133:M133"/>
    <mergeCell ref="H134:M134"/>
    <mergeCell ref="H135:J135"/>
    <mergeCell ref="K135:M135"/>
    <mergeCell ref="H136:I136"/>
    <mergeCell ref="J136:K136"/>
    <mergeCell ref="L136:M136"/>
    <mergeCell ref="O136:P136"/>
    <mergeCell ref="Q136:R136"/>
    <mergeCell ref="S136:T136"/>
    <mergeCell ref="C139:C141"/>
    <mergeCell ref="D139:D141"/>
    <mergeCell ref="H139:H141"/>
    <mergeCell ref="I139:I141"/>
    <mergeCell ref="J139:J141"/>
    <mergeCell ref="K139:K141"/>
    <mergeCell ref="L139:L141"/>
    <mergeCell ref="M139:M141"/>
    <mergeCell ref="O139:O141"/>
    <mergeCell ref="P139:P141"/>
    <mergeCell ref="Q139:Q141"/>
    <mergeCell ref="R139:R141"/>
    <mergeCell ref="S139:S141"/>
    <mergeCell ref="T139:T141"/>
    <mergeCell ref="C143:M144"/>
    <mergeCell ref="C145:D145"/>
    <mergeCell ref="E145:F145"/>
    <mergeCell ref="H145:M145"/>
    <mergeCell ref="C146:D146"/>
    <mergeCell ref="E146:F146"/>
    <mergeCell ref="H146:M146"/>
    <mergeCell ref="C147:M147"/>
    <mergeCell ref="H148:M148"/>
    <mergeCell ref="H149:J149"/>
    <mergeCell ref="K149:M149"/>
    <mergeCell ref="H150:I150"/>
    <mergeCell ref="J150:K150"/>
    <mergeCell ref="L150:M150"/>
    <mergeCell ref="O150:P150"/>
    <mergeCell ref="Q150:R150"/>
    <mergeCell ref="S150:T150"/>
    <mergeCell ref="C153:C155"/>
    <mergeCell ref="D153:D155"/>
    <mergeCell ref="H153:H155"/>
    <mergeCell ref="I153:I155"/>
    <mergeCell ref="J153:J155"/>
    <mergeCell ref="K153:K155"/>
    <mergeCell ref="L153:L155"/>
    <mergeCell ref="M153:M155"/>
    <mergeCell ref="O153:O155"/>
    <mergeCell ref="P153:P155"/>
    <mergeCell ref="Q153:Q155"/>
    <mergeCell ref="R153:R155"/>
    <mergeCell ref="S153:S155"/>
    <mergeCell ref="T153:T155"/>
    <mergeCell ref="C157:M158"/>
    <mergeCell ref="C159:D159"/>
    <mergeCell ref="E159:F159"/>
    <mergeCell ref="H159:M159"/>
    <mergeCell ref="C160:D160"/>
    <mergeCell ref="E160:F160"/>
    <mergeCell ref="H160:M160"/>
    <mergeCell ref="C161:M161"/>
    <mergeCell ref="H162:M162"/>
    <mergeCell ref="H163:J163"/>
    <mergeCell ref="K163:M163"/>
    <mergeCell ref="H164:I164"/>
    <mergeCell ref="J164:K164"/>
    <mergeCell ref="L164:M164"/>
    <mergeCell ref="O164:P164"/>
    <mergeCell ref="Q164:R164"/>
    <mergeCell ref="S164:T164"/>
    <mergeCell ref="C167:C169"/>
    <mergeCell ref="D167:D169"/>
    <mergeCell ref="H167:H169"/>
    <mergeCell ref="I167:I169"/>
    <mergeCell ref="J167:J169"/>
    <mergeCell ref="K167:K169"/>
    <mergeCell ref="L167:L169"/>
    <mergeCell ref="M167:M169"/>
    <mergeCell ref="O167:O169"/>
    <mergeCell ref="P167:P169"/>
    <mergeCell ref="Q167:Q169"/>
    <mergeCell ref="R167:R169"/>
    <mergeCell ref="S167:S169"/>
    <mergeCell ref="T167:T169"/>
    <mergeCell ref="H176:M176"/>
    <mergeCell ref="H177:J177"/>
    <mergeCell ref="C173:D173"/>
    <mergeCell ref="E173:F173"/>
    <mergeCell ref="H173:M173"/>
    <mergeCell ref="C171:M172"/>
    <mergeCell ref="C174:D174"/>
    <mergeCell ref="E174:F174"/>
    <mergeCell ref="H174:M174"/>
    <mergeCell ref="C175:M175"/>
    <mergeCell ref="H190:M190"/>
    <mergeCell ref="H191:J191"/>
    <mergeCell ref="C187:D187"/>
    <mergeCell ref="E187:F187"/>
    <mergeCell ref="H187:M187"/>
    <mergeCell ref="C185:M186"/>
    <mergeCell ref="C188:D188"/>
    <mergeCell ref="E188:F188"/>
    <mergeCell ref="H188:M188"/>
    <mergeCell ref="C189:M189"/>
    <mergeCell ref="H204:M204"/>
    <mergeCell ref="H205:J205"/>
    <mergeCell ref="C201:D201"/>
    <mergeCell ref="E201:F201"/>
    <mergeCell ref="H201:M201"/>
    <mergeCell ref="C199:M200"/>
    <mergeCell ref="C202:D202"/>
    <mergeCell ref="E202:F202"/>
    <mergeCell ref="H202:M202"/>
    <mergeCell ref="C203:M203"/>
    <mergeCell ref="J192:K192"/>
    <mergeCell ref="L192:M192"/>
    <mergeCell ref="K205:M205"/>
    <mergeCell ref="C217:M217"/>
    <mergeCell ref="H218:M218"/>
    <mergeCell ref="H216:M216"/>
    <mergeCell ref="C213:M214"/>
    <mergeCell ref="C215:D215"/>
    <mergeCell ref="E215:F215"/>
    <mergeCell ref="H215:M215"/>
    <mergeCell ref="C216:D216"/>
    <mergeCell ref="E216:F216"/>
    <mergeCell ref="C231:M231"/>
    <mergeCell ref="H232:M232"/>
    <mergeCell ref="H230:M230"/>
    <mergeCell ref="C227:M228"/>
    <mergeCell ref="C229:D229"/>
    <mergeCell ref="E229:F229"/>
    <mergeCell ref="H229:M229"/>
    <mergeCell ref="C230:D230"/>
    <mergeCell ref="E230:F230"/>
    <mergeCell ref="H219:J219"/>
    <mergeCell ref="K219:M219"/>
    <mergeCell ref="H220:I220"/>
    <mergeCell ref="J220:K220"/>
    <mergeCell ref="L220:M220"/>
    <mergeCell ref="C245:M245"/>
    <mergeCell ref="H246:M246"/>
    <mergeCell ref="H244:M244"/>
    <mergeCell ref="C241:M242"/>
    <mergeCell ref="C243:D243"/>
    <mergeCell ref="E243:F243"/>
    <mergeCell ref="H243:M243"/>
    <mergeCell ref="C244:D244"/>
    <mergeCell ref="E244:F244"/>
    <mergeCell ref="K177:M177"/>
    <mergeCell ref="H178:I178"/>
    <mergeCell ref="J178:K178"/>
    <mergeCell ref="L178:M178"/>
    <mergeCell ref="O178:P178"/>
    <mergeCell ref="Q178:R178"/>
    <mergeCell ref="S178:T178"/>
    <mergeCell ref="C181:C183"/>
    <mergeCell ref="D181:D183"/>
    <mergeCell ref="H181:H183"/>
    <mergeCell ref="I181:I183"/>
    <mergeCell ref="J181:J183"/>
    <mergeCell ref="K181:K183"/>
    <mergeCell ref="L181:L183"/>
    <mergeCell ref="M181:M183"/>
    <mergeCell ref="O181:O183"/>
    <mergeCell ref="P181:P183"/>
    <mergeCell ref="Q181:Q183"/>
    <mergeCell ref="R181:R183"/>
    <mergeCell ref="S181:S183"/>
    <mergeCell ref="T181:T183"/>
    <mergeCell ref="K191:M191"/>
    <mergeCell ref="H192:I192"/>
    <mergeCell ref="O192:P192"/>
    <mergeCell ref="Q192:R192"/>
    <mergeCell ref="S192:T192"/>
    <mergeCell ref="C195:C197"/>
    <mergeCell ref="D195:D197"/>
    <mergeCell ref="H195:H197"/>
    <mergeCell ref="I195:I197"/>
    <mergeCell ref="J195:J197"/>
    <mergeCell ref="K195:K197"/>
    <mergeCell ref="L195:L197"/>
    <mergeCell ref="M195:M197"/>
    <mergeCell ref="O195:O197"/>
    <mergeCell ref="P195:P197"/>
    <mergeCell ref="Q195:Q197"/>
    <mergeCell ref="R195:R197"/>
    <mergeCell ref="S195:S197"/>
    <mergeCell ref="T195:T197"/>
    <mergeCell ref="H206:I206"/>
    <mergeCell ref="J206:K206"/>
    <mergeCell ref="L206:M206"/>
    <mergeCell ref="O206:P206"/>
    <mergeCell ref="Q206:R206"/>
    <mergeCell ref="S206:T206"/>
    <mergeCell ref="C209:C211"/>
    <mergeCell ref="D209:D211"/>
    <mergeCell ref="H209:H211"/>
    <mergeCell ref="I209:I211"/>
    <mergeCell ref="J209:J211"/>
    <mergeCell ref="K209:K211"/>
    <mergeCell ref="L209:L211"/>
    <mergeCell ref="M209:M211"/>
    <mergeCell ref="O209:O211"/>
    <mergeCell ref="P209:P211"/>
    <mergeCell ref="Q209:Q211"/>
    <mergeCell ref="R209:R211"/>
    <mergeCell ref="S209:S211"/>
    <mergeCell ref="T209:T211"/>
    <mergeCell ref="O220:P220"/>
    <mergeCell ref="Q220:R220"/>
    <mergeCell ref="S220:T220"/>
    <mergeCell ref="C223:C225"/>
    <mergeCell ref="D223:D225"/>
    <mergeCell ref="H223:H225"/>
    <mergeCell ref="I223:I225"/>
    <mergeCell ref="J223:J225"/>
    <mergeCell ref="K223:K225"/>
    <mergeCell ref="L223:L225"/>
    <mergeCell ref="M223:M225"/>
    <mergeCell ref="O223:O225"/>
    <mergeCell ref="P223:P225"/>
    <mergeCell ref="Q223:Q225"/>
    <mergeCell ref="R223:R225"/>
    <mergeCell ref="S223:S225"/>
    <mergeCell ref="T223:T225"/>
    <mergeCell ref="H233:J233"/>
    <mergeCell ref="K233:M233"/>
    <mergeCell ref="H234:I234"/>
    <mergeCell ref="J234:K234"/>
    <mergeCell ref="L234:M234"/>
    <mergeCell ref="O234:P234"/>
    <mergeCell ref="Q234:R234"/>
    <mergeCell ref="S234:T234"/>
    <mergeCell ref="C237:C239"/>
    <mergeCell ref="D237:D239"/>
    <mergeCell ref="H237:H239"/>
    <mergeCell ref="I237:I239"/>
    <mergeCell ref="J237:J239"/>
    <mergeCell ref="K237:K239"/>
    <mergeCell ref="L237:L239"/>
    <mergeCell ref="M237:M239"/>
    <mergeCell ref="O237:O239"/>
    <mergeCell ref="P237:P239"/>
    <mergeCell ref="Q237:Q239"/>
    <mergeCell ref="R237:R239"/>
    <mergeCell ref="S237:S239"/>
    <mergeCell ref="T237:T239"/>
    <mergeCell ref="H247:J247"/>
    <mergeCell ref="K247:M247"/>
    <mergeCell ref="H248:I248"/>
    <mergeCell ref="J248:K248"/>
    <mergeCell ref="L248:M248"/>
    <mergeCell ref="O248:P248"/>
    <mergeCell ref="Q248:R248"/>
    <mergeCell ref="S248:T248"/>
    <mergeCell ref="C251:C253"/>
    <mergeCell ref="D251:D253"/>
    <mergeCell ref="H251:H253"/>
    <mergeCell ref="I251:I253"/>
    <mergeCell ref="J251:J253"/>
    <mergeCell ref="K251:K253"/>
    <mergeCell ref="L251:L253"/>
    <mergeCell ref="M251:M253"/>
    <mergeCell ref="O251:O253"/>
    <mergeCell ref="P251:P253"/>
    <mergeCell ref="Q251:Q253"/>
    <mergeCell ref="R251:R253"/>
    <mergeCell ref="S251:S253"/>
    <mergeCell ref="T251:T253"/>
    <mergeCell ref="C255:M256"/>
    <mergeCell ref="C257:D257"/>
    <mergeCell ref="E257:F257"/>
    <mergeCell ref="H257:M257"/>
    <mergeCell ref="C258:D258"/>
    <mergeCell ref="E258:F258"/>
    <mergeCell ref="H258:M258"/>
    <mergeCell ref="C259:M259"/>
    <mergeCell ref="H260:M260"/>
    <mergeCell ref="H261:J261"/>
    <mergeCell ref="K261:M261"/>
    <mergeCell ref="H262:I262"/>
    <mergeCell ref="J262:K262"/>
    <mergeCell ref="L262:M262"/>
    <mergeCell ref="O262:P262"/>
    <mergeCell ref="Q262:R262"/>
    <mergeCell ref="S262:T262"/>
    <mergeCell ref="C265:C267"/>
    <mergeCell ref="D265:D267"/>
    <mergeCell ref="H265:H267"/>
    <mergeCell ref="I265:I267"/>
    <mergeCell ref="J265:J267"/>
    <mergeCell ref="K265:K267"/>
    <mergeCell ref="L265:L267"/>
    <mergeCell ref="M265:M267"/>
    <mergeCell ref="O265:O267"/>
    <mergeCell ref="P265:P267"/>
    <mergeCell ref="Q265:Q267"/>
    <mergeCell ref="R265:R267"/>
    <mergeCell ref="S265:S267"/>
    <mergeCell ref="T265:T267"/>
    <mergeCell ref="C269:M270"/>
    <mergeCell ref="C271:D271"/>
    <mergeCell ref="E271:F271"/>
    <mergeCell ref="H271:M271"/>
    <mergeCell ref="C272:D272"/>
    <mergeCell ref="E272:F272"/>
    <mergeCell ref="H272:M272"/>
    <mergeCell ref="C273:M273"/>
    <mergeCell ref="H274:M274"/>
    <mergeCell ref="H275:J275"/>
    <mergeCell ref="K275:M275"/>
    <mergeCell ref="H276:I276"/>
    <mergeCell ref="J276:K276"/>
    <mergeCell ref="L276:M276"/>
    <mergeCell ref="O276:P276"/>
    <mergeCell ref="Q276:R276"/>
    <mergeCell ref="S276:T276"/>
    <mergeCell ref="C279:C281"/>
    <mergeCell ref="D279:D281"/>
    <mergeCell ref="H279:H281"/>
    <mergeCell ref="I279:I281"/>
    <mergeCell ref="J279:J281"/>
    <mergeCell ref="K279:K281"/>
    <mergeCell ref="L279:L281"/>
    <mergeCell ref="M279:M281"/>
    <mergeCell ref="O279:O281"/>
    <mergeCell ref="P279:P281"/>
    <mergeCell ref="Q279:Q281"/>
    <mergeCell ref="R279:R281"/>
    <mergeCell ref="S279:S281"/>
    <mergeCell ref="T279:T281"/>
    <mergeCell ref="C283:M284"/>
    <mergeCell ref="C285:D285"/>
    <mergeCell ref="E285:F285"/>
    <mergeCell ref="H285:M285"/>
    <mergeCell ref="C286:D286"/>
    <mergeCell ref="E286:F286"/>
    <mergeCell ref="H286:M286"/>
    <mergeCell ref="C287:M287"/>
    <mergeCell ref="H288:M288"/>
    <mergeCell ref="H289:J289"/>
    <mergeCell ref="K289:M289"/>
    <mergeCell ref="H290:I290"/>
    <mergeCell ref="J290:K290"/>
    <mergeCell ref="L290:M290"/>
    <mergeCell ref="O290:P290"/>
    <mergeCell ref="Q290:R290"/>
    <mergeCell ref="S290:T290"/>
    <mergeCell ref="C293:C295"/>
    <mergeCell ref="D293:D295"/>
    <mergeCell ref="H293:H295"/>
    <mergeCell ref="I293:I295"/>
    <mergeCell ref="J293:J295"/>
    <mergeCell ref="K293:K295"/>
    <mergeCell ref="L293:L295"/>
    <mergeCell ref="M293:M295"/>
    <mergeCell ref="O293:O295"/>
    <mergeCell ref="P293:P295"/>
    <mergeCell ref="Q293:Q295"/>
    <mergeCell ref="R293:R295"/>
    <mergeCell ref="S293:S295"/>
    <mergeCell ref="T293:T295"/>
    <mergeCell ref="C507:M508"/>
    <mergeCell ref="C509:D509"/>
    <mergeCell ref="E509:F509"/>
    <mergeCell ref="H509:M509"/>
    <mergeCell ref="C297:M298"/>
    <mergeCell ref="C299:D299"/>
    <mergeCell ref="E299:F299"/>
    <mergeCell ref="H299:M299"/>
    <mergeCell ref="C300:D300"/>
    <mergeCell ref="E300:F300"/>
    <mergeCell ref="H300:M300"/>
    <mergeCell ref="C301:M301"/>
    <mergeCell ref="H302:M302"/>
    <mergeCell ref="C311:M312"/>
    <mergeCell ref="C313:D313"/>
    <mergeCell ref="E313:F313"/>
    <mergeCell ref="H313:M313"/>
    <mergeCell ref="C314:D314"/>
    <mergeCell ref="C510:D510"/>
    <mergeCell ref="E510:F510"/>
    <mergeCell ref="H510:M510"/>
    <mergeCell ref="C511:M511"/>
    <mergeCell ref="H512:M512"/>
    <mergeCell ref="H513:J513"/>
    <mergeCell ref="K513:M513"/>
    <mergeCell ref="H514:I514"/>
    <mergeCell ref="J514:K514"/>
    <mergeCell ref="L514:M514"/>
    <mergeCell ref="O514:P514"/>
    <mergeCell ref="Q514:R514"/>
    <mergeCell ref="S514:T514"/>
    <mergeCell ref="C517:C519"/>
    <mergeCell ref="D517:D519"/>
    <mergeCell ref="H517:H519"/>
    <mergeCell ref="I517:I519"/>
    <mergeCell ref="J517:J519"/>
    <mergeCell ref="K517:K519"/>
    <mergeCell ref="L517:L519"/>
    <mergeCell ref="M517:M519"/>
    <mergeCell ref="O517:O519"/>
    <mergeCell ref="P517:P519"/>
    <mergeCell ref="Q517:Q519"/>
    <mergeCell ref="R517:R519"/>
    <mergeCell ref="S517:S519"/>
    <mergeCell ref="T517:T519"/>
    <mergeCell ref="C521:M522"/>
    <mergeCell ref="C523:D523"/>
    <mergeCell ref="E523:F523"/>
    <mergeCell ref="H523:M523"/>
    <mergeCell ref="C524:D524"/>
    <mergeCell ref="E524:F524"/>
    <mergeCell ref="H524:M524"/>
    <mergeCell ref="C525:M525"/>
    <mergeCell ref="H526:M526"/>
    <mergeCell ref="H527:J527"/>
    <mergeCell ref="K527:M527"/>
    <mergeCell ref="H528:I528"/>
    <mergeCell ref="J528:K528"/>
    <mergeCell ref="L528:M528"/>
    <mergeCell ref="O528:P528"/>
    <mergeCell ref="Q528:R528"/>
    <mergeCell ref="S528:T528"/>
    <mergeCell ref="C531:C533"/>
    <mergeCell ref="D531:D533"/>
    <mergeCell ref="H531:H533"/>
    <mergeCell ref="I531:I533"/>
    <mergeCell ref="J531:J533"/>
    <mergeCell ref="K531:K533"/>
    <mergeCell ref="L531:L533"/>
    <mergeCell ref="M531:M533"/>
    <mergeCell ref="O531:O533"/>
    <mergeCell ref="P531:P533"/>
    <mergeCell ref="Q531:Q533"/>
    <mergeCell ref="R531:R533"/>
    <mergeCell ref="S531:S533"/>
    <mergeCell ref="T531:T533"/>
    <mergeCell ref="C535:M536"/>
    <mergeCell ref="C537:D537"/>
    <mergeCell ref="E537:F537"/>
    <mergeCell ref="H537:M537"/>
    <mergeCell ref="C538:D538"/>
    <mergeCell ref="E538:F538"/>
    <mergeCell ref="H538:M538"/>
    <mergeCell ref="C539:M539"/>
    <mergeCell ref="H540:M540"/>
    <mergeCell ref="H541:J541"/>
    <mergeCell ref="K541:M541"/>
    <mergeCell ref="H542:I542"/>
    <mergeCell ref="J542:K542"/>
    <mergeCell ref="L542:M542"/>
    <mergeCell ref="O542:P542"/>
    <mergeCell ref="Q542:R542"/>
    <mergeCell ref="S542:T542"/>
    <mergeCell ref="C545:C547"/>
    <mergeCell ref="D545:D547"/>
    <mergeCell ref="H545:H547"/>
    <mergeCell ref="I545:I547"/>
    <mergeCell ref="J545:J547"/>
    <mergeCell ref="K545:K547"/>
    <mergeCell ref="L545:L547"/>
    <mergeCell ref="M545:M547"/>
    <mergeCell ref="O545:O547"/>
    <mergeCell ref="P545:P547"/>
    <mergeCell ref="Q545:Q547"/>
    <mergeCell ref="R545:R547"/>
    <mergeCell ref="S545:S547"/>
    <mergeCell ref="T545:T547"/>
    <mergeCell ref="C549:M550"/>
    <mergeCell ref="C551:D551"/>
    <mergeCell ref="E551:F551"/>
    <mergeCell ref="H551:M551"/>
    <mergeCell ref="C552:D552"/>
    <mergeCell ref="E552:F552"/>
    <mergeCell ref="H552:M552"/>
    <mergeCell ref="C553:M553"/>
    <mergeCell ref="H554:M554"/>
    <mergeCell ref="H555:J555"/>
    <mergeCell ref="K555:M555"/>
    <mergeCell ref="H556:I556"/>
    <mergeCell ref="J556:K556"/>
    <mergeCell ref="L556:M556"/>
    <mergeCell ref="O556:P556"/>
    <mergeCell ref="Q556:R556"/>
    <mergeCell ref="S556:T556"/>
    <mergeCell ref="C559:C561"/>
    <mergeCell ref="D559:D561"/>
    <mergeCell ref="H559:H561"/>
    <mergeCell ref="I559:I561"/>
    <mergeCell ref="J559:J561"/>
    <mergeCell ref="K559:K561"/>
    <mergeCell ref="L559:L561"/>
    <mergeCell ref="M559:M561"/>
    <mergeCell ref="O559:O561"/>
    <mergeCell ref="P559:P561"/>
    <mergeCell ref="Q559:Q561"/>
    <mergeCell ref="R559:R561"/>
    <mergeCell ref="S559:S561"/>
    <mergeCell ref="T559:T561"/>
    <mergeCell ref="C563:M564"/>
    <mergeCell ref="C565:D565"/>
    <mergeCell ref="E565:F565"/>
    <mergeCell ref="H565:M565"/>
    <mergeCell ref="C566:D566"/>
    <mergeCell ref="E566:F566"/>
    <mergeCell ref="H566:M566"/>
    <mergeCell ref="C567:M567"/>
    <mergeCell ref="H568:M568"/>
    <mergeCell ref="H569:J569"/>
    <mergeCell ref="K569:M569"/>
    <mergeCell ref="H570:I570"/>
    <mergeCell ref="J570:K570"/>
    <mergeCell ref="L570:M570"/>
    <mergeCell ref="O570:P570"/>
    <mergeCell ref="Q570:R570"/>
    <mergeCell ref="S570:T570"/>
    <mergeCell ref="C573:C575"/>
    <mergeCell ref="D573:D575"/>
    <mergeCell ref="H573:H575"/>
    <mergeCell ref="I573:I575"/>
    <mergeCell ref="J573:J575"/>
    <mergeCell ref="K573:K575"/>
    <mergeCell ref="L573:L575"/>
    <mergeCell ref="M573:M575"/>
    <mergeCell ref="O573:O575"/>
    <mergeCell ref="P573:P575"/>
    <mergeCell ref="Q573:Q575"/>
    <mergeCell ref="R573:R575"/>
    <mergeCell ref="S573:S575"/>
    <mergeCell ref="T573:T575"/>
    <mergeCell ref="C577:M578"/>
    <mergeCell ref="C579:D579"/>
    <mergeCell ref="E579:F579"/>
    <mergeCell ref="H579:M579"/>
    <mergeCell ref="C580:D580"/>
    <mergeCell ref="E580:F580"/>
    <mergeCell ref="H580:M580"/>
    <mergeCell ref="C581:M581"/>
    <mergeCell ref="H582:M582"/>
    <mergeCell ref="H583:J583"/>
    <mergeCell ref="K583:M583"/>
    <mergeCell ref="H584:I584"/>
    <mergeCell ref="J584:K584"/>
    <mergeCell ref="L584:M584"/>
    <mergeCell ref="O584:P584"/>
    <mergeCell ref="Q584:R584"/>
    <mergeCell ref="S584:T584"/>
    <mergeCell ref="C587:C589"/>
    <mergeCell ref="D587:D589"/>
    <mergeCell ref="H587:H589"/>
    <mergeCell ref="I587:I589"/>
    <mergeCell ref="J587:J589"/>
    <mergeCell ref="K587:K589"/>
    <mergeCell ref="L587:L589"/>
    <mergeCell ref="M587:M589"/>
    <mergeCell ref="O587:O589"/>
    <mergeCell ref="P587:P589"/>
    <mergeCell ref="Q587:Q589"/>
    <mergeCell ref="R587:R589"/>
    <mergeCell ref="S587:S589"/>
    <mergeCell ref="T587:T589"/>
    <mergeCell ref="C591:M592"/>
    <mergeCell ref="C593:D593"/>
    <mergeCell ref="E593:F593"/>
    <mergeCell ref="H593:M593"/>
    <mergeCell ref="C594:D594"/>
    <mergeCell ref="E594:F594"/>
    <mergeCell ref="H594:M594"/>
    <mergeCell ref="C595:M595"/>
    <mergeCell ref="H596:M596"/>
    <mergeCell ref="H597:J597"/>
    <mergeCell ref="K597:M597"/>
    <mergeCell ref="H598:I598"/>
    <mergeCell ref="J598:K598"/>
    <mergeCell ref="L598:M598"/>
    <mergeCell ref="O598:P598"/>
    <mergeCell ref="Q598:R598"/>
    <mergeCell ref="S598:T598"/>
    <mergeCell ref="C601:C603"/>
    <mergeCell ref="D601:D603"/>
    <mergeCell ref="H601:H603"/>
    <mergeCell ref="I601:I603"/>
    <mergeCell ref="J601:J603"/>
    <mergeCell ref="K601:K603"/>
    <mergeCell ref="L601:L603"/>
    <mergeCell ref="M601:M603"/>
    <mergeCell ref="O601:O603"/>
    <mergeCell ref="P601:P603"/>
    <mergeCell ref="Q601:Q603"/>
    <mergeCell ref="R601:R603"/>
    <mergeCell ref="S601:S603"/>
    <mergeCell ref="T601:T603"/>
    <mergeCell ref="C605:M606"/>
    <mergeCell ref="C607:D607"/>
    <mergeCell ref="E607:F607"/>
    <mergeCell ref="H607:M607"/>
    <mergeCell ref="C608:D608"/>
    <mergeCell ref="E608:F608"/>
    <mergeCell ref="H608:M608"/>
    <mergeCell ref="C609:M609"/>
    <mergeCell ref="H610:M610"/>
    <mergeCell ref="H611:J611"/>
    <mergeCell ref="K611:M611"/>
    <mergeCell ref="H612:I612"/>
    <mergeCell ref="J612:K612"/>
    <mergeCell ref="L612:M612"/>
    <mergeCell ref="O612:P612"/>
    <mergeCell ref="Q612:R612"/>
    <mergeCell ref="S612:T612"/>
    <mergeCell ref="C615:C617"/>
    <mergeCell ref="D615:D617"/>
    <mergeCell ref="H615:H617"/>
    <mergeCell ref="I615:I617"/>
    <mergeCell ref="J615:J617"/>
    <mergeCell ref="K615:K617"/>
    <mergeCell ref="L615:L617"/>
    <mergeCell ref="M615:M617"/>
    <mergeCell ref="O615:O617"/>
    <mergeCell ref="P615:P617"/>
    <mergeCell ref="Q615:Q617"/>
    <mergeCell ref="R615:R617"/>
    <mergeCell ref="S615:S617"/>
    <mergeCell ref="T615:T617"/>
    <mergeCell ref="C619:M620"/>
    <mergeCell ref="C621:D621"/>
    <mergeCell ref="E621:F621"/>
    <mergeCell ref="H621:M621"/>
    <mergeCell ref="C622:D622"/>
    <mergeCell ref="E622:F622"/>
    <mergeCell ref="H622:M622"/>
    <mergeCell ref="C623:M623"/>
    <mergeCell ref="H624:M624"/>
    <mergeCell ref="H625:J625"/>
    <mergeCell ref="K625:M625"/>
    <mergeCell ref="H626:I626"/>
    <mergeCell ref="J626:K626"/>
    <mergeCell ref="L626:M626"/>
    <mergeCell ref="O626:P626"/>
    <mergeCell ref="Q626:R626"/>
    <mergeCell ref="S626:T626"/>
    <mergeCell ref="C629:C631"/>
    <mergeCell ref="D629:D631"/>
    <mergeCell ref="H629:H631"/>
    <mergeCell ref="I629:I631"/>
    <mergeCell ref="J629:J631"/>
    <mergeCell ref="K629:K631"/>
    <mergeCell ref="L629:L631"/>
    <mergeCell ref="M629:M631"/>
    <mergeCell ref="O629:O631"/>
    <mergeCell ref="P629:P631"/>
    <mergeCell ref="Q629:Q631"/>
    <mergeCell ref="R629:R631"/>
    <mergeCell ref="S629:S631"/>
    <mergeCell ref="T629:T631"/>
    <mergeCell ref="C633:M634"/>
    <mergeCell ref="C635:D635"/>
    <mergeCell ref="E635:F635"/>
    <mergeCell ref="H635:M635"/>
    <mergeCell ref="C636:D636"/>
    <mergeCell ref="E636:F636"/>
    <mergeCell ref="H636:M636"/>
    <mergeCell ref="C637:M637"/>
    <mergeCell ref="H638:M638"/>
    <mergeCell ref="H639:J639"/>
    <mergeCell ref="K639:M639"/>
    <mergeCell ref="H640:I640"/>
    <mergeCell ref="J640:K640"/>
    <mergeCell ref="L640:M640"/>
    <mergeCell ref="O640:P640"/>
    <mergeCell ref="Q640:R640"/>
    <mergeCell ref="S640:T640"/>
    <mergeCell ref="C643:C645"/>
    <mergeCell ref="D643:D645"/>
    <mergeCell ref="H643:H645"/>
    <mergeCell ref="I643:I645"/>
    <mergeCell ref="J643:J645"/>
    <mergeCell ref="K643:K645"/>
    <mergeCell ref="L643:L645"/>
    <mergeCell ref="M643:M645"/>
    <mergeCell ref="O643:O645"/>
    <mergeCell ref="P643:P645"/>
    <mergeCell ref="Q643:Q645"/>
    <mergeCell ref="R643:R645"/>
    <mergeCell ref="S643:S645"/>
    <mergeCell ref="T643:T645"/>
    <mergeCell ref="C647:M648"/>
    <mergeCell ref="C649:D649"/>
    <mergeCell ref="E649:F649"/>
    <mergeCell ref="H649:M649"/>
    <mergeCell ref="C650:D650"/>
    <mergeCell ref="E650:F650"/>
    <mergeCell ref="H650:M650"/>
    <mergeCell ref="C651:M651"/>
    <mergeCell ref="H652:M652"/>
    <mergeCell ref="H653:J653"/>
    <mergeCell ref="K653:M653"/>
    <mergeCell ref="H654:I654"/>
    <mergeCell ref="J654:K654"/>
    <mergeCell ref="L654:M654"/>
    <mergeCell ref="O654:P654"/>
    <mergeCell ref="Q654:R654"/>
    <mergeCell ref="S654:T654"/>
    <mergeCell ref="C657:C659"/>
    <mergeCell ref="D657:D659"/>
    <mergeCell ref="H657:H659"/>
    <mergeCell ref="I657:I659"/>
    <mergeCell ref="J657:J659"/>
    <mergeCell ref="K657:K659"/>
    <mergeCell ref="L657:L659"/>
    <mergeCell ref="M657:M659"/>
    <mergeCell ref="O657:O659"/>
    <mergeCell ref="P657:P659"/>
    <mergeCell ref="Q657:Q659"/>
    <mergeCell ref="R657:R659"/>
    <mergeCell ref="S657:S659"/>
    <mergeCell ref="T657:T659"/>
    <mergeCell ref="C661:M662"/>
    <mergeCell ref="C663:D663"/>
    <mergeCell ref="E663:F663"/>
    <mergeCell ref="H663:M663"/>
    <mergeCell ref="C664:D664"/>
    <mergeCell ref="E664:F664"/>
    <mergeCell ref="H664:M664"/>
    <mergeCell ref="C665:M665"/>
    <mergeCell ref="H666:M666"/>
    <mergeCell ref="H667:J667"/>
    <mergeCell ref="K667:M667"/>
    <mergeCell ref="H668:I668"/>
    <mergeCell ref="J668:K668"/>
    <mergeCell ref="L668:M668"/>
    <mergeCell ref="O668:P668"/>
    <mergeCell ref="Q668:R668"/>
    <mergeCell ref="S668:T668"/>
    <mergeCell ref="C671:C673"/>
    <mergeCell ref="D671:D673"/>
    <mergeCell ref="H671:H673"/>
    <mergeCell ref="I671:I673"/>
    <mergeCell ref="J671:J673"/>
    <mergeCell ref="K671:K673"/>
    <mergeCell ref="L671:L673"/>
    <mergeCell ref="M671:M673"/>
    <mergeCell ref="O671:O673"/>
    <mergeCell ref="P671:P673"/>
    <mergeCell ref="Q671:Q673"/>
    <mergeCell ref="R671:R673"/>
    <mergeCell ref="S671:S673"/>
    <mergeCell ref="T671:T673"/>
    <mergeCell ref="C675:M676"/>
    <mergeCell ref="C677:D677"/>
    <mergeCell ref="E677:F677"/>
    <mergeCell ref="H677:M677"/>
    <mergeCell ref="C678:D678"/>
    <mergeCell ref="E678:F678"/>
    <mergeCell ref="H678:M678"/>
    <mergeCell ref="C679:M679"/>
    <mergeCell ref="H680:M680"/>
    <mergeCell ref="H681:J681"/>
    <mergeCell ref="K681:M681"/>
    <mergeCell ref="H682:I682"/>
    <mergeCell ref="J682:K682"/>
    <mergeCell ref="L682:M682"/>
    <mergeCell ref="O682:P682"/>
    <mergeCell ref="Q682:R682"/>
    <mergeCell ref="S682:T682"/>
    <mergeCell ref="C685:C687"/>
    <mergeCell ref="D685:D687"/>
    <mergeCell ref="H685:H687"/>
    <mergeCell ref="I685:I687"/>
    <mergeCell ref="J685:J687"/>
    <mergeCell ref="K685:K687"/>
    <mergeCell ref="L685:L687"/>
    <mergeCell ref="M685:M687"/>
    <mergeCell ref="O685:O687"/>
    <mergeCell ref="P685:P687"/>
    <mergeCell ref="Q685:Q687"/>
    <mergeCell ref="R685:R687"/>
    <mergeCell ref="S685:S687"/>
    <mergeCell ref="T685:T687"/>
    <mergeCell ref="C699:C701"/>
    <mergeCell ref="D699:D701"/>
    <mergeCell ref="H699:H701"/>
    <mergeCell ref="I699:I701"/>
    <mergeCell ref="J699:J701"/>
    <mergeCell ref="K699:K701"/>
    <mergeCell ref="L699:L701"/>
    <mergeCell ref="M699:M701"/>
    <mergeCell ref="O699:O701"/>
    <mergeCell ref="P699:P701"/>
    <mergeCell ref="Q699:Q701"/>
    <mergeCell ref="R699:R701"/>
    <mergeCell ref="S699:S701"/>
    <mergeCell ref="T699:T701"/>
    <mergeCell ref="C689:M690"/>
    <mergeCell ref="C691:D691"/>
    <mergeCell ref="E691:F691"/>
    <mergeCell ref="H691:M691"/>
    <mergeCell ref="C692:D692"/>
    <mergeCell ref="E692:F692"/>
    <mergeCell ref="H692:M692"/>
    <mergeCell ref="C693:M693"/>
    <mergeCell ref="H694:M694"/>
    <mergeCell ref="H695:J695"/>
    <mergeCell ref="K695:M695"/>
    <mergeCell ref="H696:I696"/>
    <mergeCell ref="J696:K696"/>
    <mergeCell ref="L696:M696"/>
    <mergeCell ref="O696:P696"/>
    <mergeCell ref="Q696:R696"/>
    <mergeCell ref="S696:T696"/>
    <mergeCell ref="C731:M732"/>
    <mergeCell ref="C733:D733"/>
    <mergeCell ref="E733:F733"/>
    <mergeCell ref="H733:M733"/>
    <mergeCell ref="C734:D734"/>
    <mergeCell ref="E734:F734"/>
    <mergeCell ref="H734:M734"/>
    <mergeCell ref="C735:M735"/>
    <mergeCell ref="H736:M736"/>
    <mergeCell ref="H737:J737"/>
    <mergeCell ref="K737:M737"/>
    <mergeCell ref="H738:I738"/>
    <mergeCell ref="J738:K738"/>
    <mergeCell ref="L738:M738"/>
    <mergeCell ref="O738:P738"/>
    <mergeCell ref="Q738:R738"/>
    <mergeCell ref="S738:T738"/>
    <mergeCell ref="C741:C743"/>
    <mergeCell ref="D741:D743"/>
    <mergeCell ref="H741:H743"/>
    <mergeCell ref="I741:I743"/>
    <mergeCell ref="J741:J743"/>
    <mergeCell ref="K741:K743"/>
    <mergeCell ref="L741:L743"/>
    <mergeCell ref="M741:M743"/>
    <mergeCell ref="O741:O743"/>
    <mergeCell ref="P741:P743"/>
    <mergeCell ref="Q741:Q743"/>
    <mergeCell ref="R741:R743"/>
    <mergeCell ref="S741:S743"/>
    <mergeCell ref="T741:T743"/>
    <mergeCell ref="C745:M746"/>
    <mergeCell ref="C747:D747"/>
    <mergeCell ref="E747:F747"/>
    <mergeCell ref="H747:M747"/>
    <mergeCell ref="C748:D748"/>
    <mergeCell ref="E748:F748"/>
    <mergeCell ref="H748:M748"/>
    <mergeCell ref="C749:M749"/>
    <mergeCell ref="H750:M750"/>
    <mergeCell ref="H751:J751"/>
    <mergeCell ref="K751:M751"/>
    <mergeCell ref="H752:I752"/>
    <mergeCell ref="J752:K752"/>
    <mergeCell ref="L752:M752"/>
    <mergeCell ref="O752:P752"/>
    <mergeCell ref="Q752:R752"/>
    <mergeCell ref="S752:T752"/>
    <mergeCell ref="C755:C757"/>
    <mergeCell ref="D755:D757"/>
    <mergeCell ref="H755:H757"/>
    <mergeCell ref="I755:I757"/>
    <mergeCell ref="J755:J757"/>
    <mergeCell ref="K755:K757"/>
    <mergeCell ref="L755:L757"/>
    <mergeCell ref="M755:M757"/>
    <mergeCell ref="O755:O757"/>
    <mergeCell ref="P755:P757"/>
    <mergeCell ref="Q755:Q757"/>
    <mergeCell ref="R755:R757"/>
    <mergeCell ref="S755:S757"/>
    <mergeCell ref="T755:T757"/>
    <mergeCell ref="C759:M760"/>
    <mergeCell ref="C761:D761"/>
    <mergeCell ref="E761:F761"/>
    <mergeCell ref="H761:M761"/>
    <mergeCell ref="C762:D762"/>
    <mergeCell ref="E762:F762"/>
    <mergeCell ref="H762:M762"/>
    <mergeCell ref="C763:M763"/>
    <mergeCell ref="H764:M764"/>
    <mergeCell ref="H765:J765"/>
    <mergeCell ref="K765:M765"/>
    <mergeCell ref="H766:I766"/>
    <mergeCell ref="J766:K766"/>
    <mergeCell ref="L766:M766"/>
    <mergeCell ref="O766:P766"/>
    <mergeCell ref="Q766:R766"/>
    <mergeCell ref="S766:T766"/>
    <mergeCell ref="C769:C771"/>
    <mergeCell ref="D769:D771"/>
    <mergeCell ref="H769:H771"/>
    <mergeCell ref="I769:I771"/>
    <mergeCell ref="J769:J771"/>
    <mergeCell ref="K769:K771"/>
    <mergeCell ref="L769:L771"/>
    <mergeCell ref="M769:M771"/>
    <mergeCell ref="O769:O771"/>
    <mergeCell ref="P769:P771"/>
    <mergeCell ref="Q769:Q771"/>
    <mergeCell ref="R769:R771"/>
    <mergeCell ref="S769:S771"/>
    <mergeCell ref="T769:T771"/>
    <mergeCell ref="C773:M774"/>
    <mergeCell ref="C775:D775"/>
    <mergeCell ref="E775:F775"/>
    <mergeCell ref="H775:M775"/>
    <mergeCell ref="C776:D776"/>
    <mergeCell ref="E776:F776"/>
    <mergeCell ref="H776:M776"/>
    <mergeCell ref="C777:M777"/>
    <mergeCell ref="H778:M778"/>
    <mergeCell ref="H779:J779"/>
    <mergeCell ref="K779:M779"/>
    <mergeCell ref="H780:I780"/>
    <mergeCell ref="J780:K780"/>
    <mergeCell ref="L780:M780"/>
    <mergeCell ref="O780:P780"/>
    <mergeCell ref="Q780:R780"/>
    <mergeCell ref="S780:T780"/>
    <mergeCell ref="C783:C785"/>
    <mergeCell ref="D783:D785"/>
    <mergeCell ref="H783:H785"/>
    <mergeCell ref="I783:I785"/>
    <mergeCell ref="J783:J785"/>
    <mergeCell ref="K783:K785"/>
    <mergeCell ref="L783:L785"/>
    <mergeCell ref="M783:M785"/>
    <mergeCell ref="O783:O785"/>
    <mergeCell ref="P783:P785"/>
    <mergeCell ref="Q783:Q785"/>
    <mergeCell ref="R783:R785"/>
    <mergeCell ref="S783:S785"/>
    <mergeCell ref="T783:T785"/>
    <mergeCell ref="C787:M788"/>
    <mergeCell ref="C789:D789"/>
    <mergeCell ref="E789:F789"/>
    <mergeCell ref="H789:M789"/>
    <mergeCell ref="C790:D790"/>
    <mergeCell ref="E790:F790"/>
    <mergeCell ref="H790:M790"/>
    <mergeCell ref="C791:M791"/>
    <mergeCell ref="H792:M792"/>
    <mergeCell ref="H793:J793"/>
    <mergeCell ref="K793:M793"/>
    <mergeCell ref="H794:I794"/>
    <mergeCell ref="J794:K794"/>
    <mergeCell ref="L794:M794"/>
    <mergeCell ref="O794:P794"/>
    <mergeCell ref="Q794:R794"/>
    <mergeCell ref="S794:T794"/>
    <mergeCell ref="C797:C799"/>
    <mergeCell ref="D797:D799"/>
    <mergeCell ref="H797:H799"/>
    <mergeCell ref="I797:I799"/>
    <mergeCell ref="J797:J799"/>
    <mergeCell ref="K797:K799"/>
    <mergeCell ref="L797:L799"/>
    <mergeCell ref="M797:M799"/>
    <mergeCell ref="O797:O799"/>
    <mergeCell ref="P797:P799"/>
    <mergeCell ref="Q797:Q799"/>
    <mergeCell ref="R797:R799"/>
    <mergeCell ref="S797:S799"/>
    <mergeCell ref="T797:T799"/>
    <mergeCell ref="C801:M802"/>
    <mergeCell ref="C803:D803"/>
    <mergeCell ref="E803:F803"/>
    <mergeCell ref="H803:M803"/>
    <mergeCell ref="C804:D804"/>
    <mergeCell ref="E804:F804"/>
    <mergeCell ref="H804:M804"/>
    <mergeCell ref="C805:M805"/>
    <mergeCell ref="H806:M806"/>
    <mergeCell ref="H807:J807"/>
    <mergeCell ref="K807:M807"/>
    <mergeCell ref="H808:I808"/>
    <mergeCell ref="J808:K808"/>
    <mergeCell ref="L808:M808"/>
    <mergeCell ref="O808:P808"/>
    <mergeCell ref="Q808:R808"/>
    <mergeCell ref="S808:T808"/>
    <mergeCell ref="C811:C813"/>
    <mergeCell ref="D811:D813"/>
    <mergeCell ref="H811:H813"/>
    <mergeCell ref="I811:I813"/>
    <mergeCell ref="J811:J813"/>
    <mergeCell ref="K811:K813"/>
    <mergeCell ref="L811:L813"/>
    <mergeCell ref="M811:M813"/>
    <mergeCell ref="O811:O813"/>
    <mergeCell ref="P811:P813"/>
    <mergeCell ref="Q811:Q813"/>
    <mergeCell ref="R811:R813"/>
    <mergeCell ref="S811:S813"/>
    <mergeCell ref="T811:T813"/>
    <mergeCell ref="C815:M816"/>
    <mergeCell ref="C817:D817"/>
    <mergeCell ref="E817:F817"/>
    <mergeCell ref="H817:M817"/>
    <mergeCell ref="C818:D818"/>
    <mergeCell ref="E818:F818"/>
    <mergeCell ref="H818:M818"/>
    <mergeCell ref="C819:M819"/>
    <mergeCell ref="H820:M820"/>
    <mergeCell ref="H821:J821"/>
    <mergeCell ref="K821:M821"/>
    <mergeCell ref="H822:I822"/>
    <mergeCell ref="J822:K822"/>
    <mergeCell ref="L822:M822"/>
    <mergeCell ref="O822:P822"/>
    <mergeCell ref="Q822:R822"/>
    <mergeCell ref="S822:T822"/>
    <mergeCell ref="C825:C827"/>
    <mergeCell ref="D825:D827"/>
    <mergeCell ref="H825:H827"/>
    <mergeCell ref="I825:I827"/>
    <mergeCell ref="J825:J827"/>
    <mergeCell ref="K825:K827"/>
    <mergeCell ref="L825:L827"/>
    <mergeCell ref="M825:M827"/>
    <mergeCell ref="O825:O827"/>
    <mergeCell ref="P825:P827"/>
    <mergeCell ref="Q825:Q827"/>
    <mergeCell ref="R825:R827"/>
    <mergeCell ref="S825:S827"/>
    <mergeCell ref="T825:T827"/>
    <mergeCell ref="C829:M830"/>
    <mergeCell ref="C831:D831"/>
    <mergeCell ref="E831:F831"/>
    <mergeCell ref="H831:M831"/>
    <mergeCell ref="C832:D832"/>
    <mergeCell ref="E832:F832"/>
    <mergeCell ref="H832:M832"/>
    <mergeCell ref="C833:M833"/>
    <mergeCell ref="H834:M834"/>
    <mergeCell ref="H835:J835"/>
    <mergeCell ref="K835:M835"/>
    <mergeCell ref="H836:I836"/>
    <mergeCell ref="J836:K836"/>
    <mergeCell ref="L836:M836"/>
    <mergeCell ref="O836:P836"/>
    <mergeCell ref="Q836:R836"/>
    <mergeCell ref="S836:T836"/>
    <mergeCell ref="C839:C841"/>
    <mergeCell ref="D839:D841"/>
    <mergeCell ref="H839:H841"/>
    <mergeCell ref="I839:I841"/>
    <mergeCell ref="J839:J841"/>
    <mergeCell ref="K839:K841"/>
    <mergeCell ref="L839:L841"/>
    <mergeCell ref="M839:M841"/>
    <mergeCell ref="O839:O841"/>
    <mergeCell ref="P839:P841"/>
    <mergeCell ref="Q839:Q841"/>
    <mergeCell ref="R839:R841"/>
    <mergeCell ref="S839:S841"/>
    <mergeCell ref="T839:T841"/>
    <mergeCell ref="C843:M844"/>
    <mergeCell ref="C845:D845"/>
    <mergeCell ref="E845:F845"/>
    <mergeCell ref="H845:M845"/>
    <mergeCell ref="C846:D846"/>
    <mergeCell ref="E846:F846"/>
    <mergeCell ref="H846:M846"/>
    <mergeCell ref="C847:M847"/>
    <mergeCell ref="H848:M848"/>
    <mergeCell ref="H849:J849"/>
    <mergeCell ref="K849:M849"/>
    <mergeCell ref="H850:I850"/>
    <mergeCell ref="J850:K850"/>
    <mergeCell ref="L850:M850"/>
    <mergeCell ref="O850:P850"/>
    <mergeCell ref="Q850:R850"/>
    <mergeCell ref="S850:T850"/>
    <mergeCell ref="C853:C855"/>
    <mergeCell ref="D853:D855"/>
    <mergeCell ref="H853:H855"/>
    <mergeCell ref="I853:I855"/>
    <mergeCell ref="J853:J855"/>
    <mergeCell ref="K853:K855"/>
    <mergeCell ref="L853:L855"/>
    <mergeCell ref="M853:M855"/>
    <mergeCell ref="O853:O855"/>
    <mergeCell ref="P853:P855"/>
    <mergeCell ref="Q853:Q855"/>
    <mergeCell ref="R853:R855"/>
    <mergeCell ref="S853:S855"/>
    <mergeCell ref="T853:T855"/>
    <mergeCell ref="C857:M858"/>
    <mergeCell ref="C859:D859"/>
    <mergeCell ref="E859:F859"/>
    <mergeCell ref="H859:M859"/>
    <mergeCell ref="C860:D860"/>
    <mergeCell ref="E860:F860"/>
    <mergeCell ref="H860:M860"/>
    <mergeCell ref="C861:M861"/>
    <mergeCell ref="H862:M862"/>
    <mergeCell ref="H863:J863"/>
    <mergeCell ref="K863:M863"/>
    <mergeCell ref="H864:I864"/>
    <mergeCell ref="J864:K864"/>
    <mergeCell ref="L864:M864"/>
    <mergeCell ref="O864:P864"/>
    <mergeCell ref="Q864:R864"/>
    <mergeCell ref="S864:T864"/>
    <mergeCell ref="C867:C869"/>
    <mergeCell ref="D867:D869"/>
    <mergeCell ref="H867:H869"/>
    <mergeCell ref="I867:I869"/>
    <mergeCell ref="J867:J869"/>
    <mergeCell ref="K867:K869"/>
    <mergeCell ref="L867:L869"/>
    <mergeCell ref="M867:M869"/>
    <mergeCell ref="O867:O869"/>
    <mergeCell ref="P867:P869"/>
    <mergeCell ref="Q867:Q869"/>
    <mergeCell ref="R867:R869"/>
    <mergeCell ref="S867:S869"/>
    <mergeCell ref="T867:T869"/>
    <mergeCell ref="C871:M872"/>
    <mergeCell ref="C873:D873"/>
    <mergeCell ref="E873:F873"/>
    <mergeCell ref="H873:M873"/>
    <mergeCell ref="C874:D874"/>
    <mergeCell ref="E874:F874"/>
    <mergeCell ref="H874:M874"/>
    <mergeCell ref="C875:M875"/>
    <mergeCell ref="H876:M876"/>
    <mergeCell ref="H877:J877"/>
    <mergeCell ref="K877:M877"/>
    <mergeCell ref="H878:I878"/>
    <mergeCell ref="J878:K878"/>
    <mergeCell ref="L878:M878"/>
    <mergeCell ref="O878:P878"/>
    <mergeCell ref="Q878:R878"/>
    <mergeCell ref="S878:T878"/>
    <mergeCell ref="C881:C883"/>
    <mergeCell ref="D881:D883"/>
    <mergeCell ref="H881:H883"/>
    <mergeCell ref="I881:I883"/>
    <mergeCell ref="J881:J883"/>
    <mergeCell ref="K881:K883"/>
    <mergeCell ref="L881:L883"/>
    <mergeCell ref="M881:M883"/>
    <mergeCell ref="O881:O883"/>
    <mergeCell ref="P881:P883"/>
    <mergeCell ref="Q881:Q883"/>
    <mergeCell ref="R881:R883"/>
    <mergeCell ref="S881:S883"/>
    <mergeCell ref="T881:T883"/>
    <mergeCell ref="C885:M886"/>
    <mergeCell ref="C887:D887"/>
    <mergeCell ref="E887:F887"/>
    <mergeCell ref="H887:M887"/>
    <mergeCell ref="C888:D888"/>
    <mergeCell ref="E888:F888"/>
    <mergeCell ref="H888:M888"/>
    <mergeCell ref="C889:M889"/>
    <mergeCell ref="H890:M890"/>
    <mergeCell ref="H891:J891"/>
    <mergeCell ref="K891:M891"/>
    <mergeCell ref="H892:I892"/>
    <mergeCell ref="J892:K892"/>
    <mergeCell ref="L892:M892"/>
    <mergeCell ref="O892:P892"/>
    <mergeCell ref="Q892:R892"/>
    <mergeCell ref="S892:T892"/>
    <mergeCell ref="C895:C897"/>
    <mergeCell ref="D895:D897"/>
    <mergeCell ref="H895:H897"/>
    <mergeCell ref="I895:I897"/>
    <mergeCell ref="J895:J897"/>
    <mergeCell ref="K895:K897"/>
    <mergeCell ref="L895:L897"/>
    <mergeCell ref="M895:M897"/>
    <mergeCell ref="O895:O897"/>
    <mergeCell ref="P895:P897"/>
    <mergeCell ref="Q895:Q897"/>
    <mergeCell ref="R895:R897"/>
    <mergeCell ref="S895:S897"/>
    <mergeCell ref="T895:T897"/>
    <mergeCell ref="C899:M900"/>
    <mergeCell ref="C901:D901"/>
    <mergeCell ref="E901:F901"/>
    <mergeCell ref="H901:M901"/>
    <mergeCell ref="C902:D902"/>
    <mergeCell ref="E902:F902"/>
    <mergeCell ref="H902:M902"/>
    <mergeCell ref="C903:M903"/>
    <mergeCell ref="H904:M904"/>
    <mergeCell ref="H905:J905"/>
    <mergeCell ref="K905:M905"/>
    <mergeCell ref="H906:I906"/>
    <mergeCell ref="J906:K906"/>
    <mergeCell ref="L906:M906"/>
    <mergeCell ref="O906:P906"/>
    <mergeCell ref="Q906:R906"/>
    <mergeCell ref="S906:T906"/>
    <mergeCell ref="C909:C911"/>
    <mergeCell ref="D909:D911"/>
    <mergeCell ref="H909:H911"/>
    <mergeCell ref="I909:I911"/>
    <mergeCell ref="J909:J911"/>
    <mergeCell ref="K909:K911"/>
    <mergeCell ref="L909:L911"/>
    <mergeCell ref="M909:M911"/>
    <mergeCell ref="O909:O911"/>
    <mergeCell ref="P909:P911"/>
    <mergeCell ref="Q909:Q911"/>
    <mergeCell ref="R909:R911"/>
    <mergeCell ref="S909:S911"/>
    <mergeCell ref="T909:T911"/>
    <mergeCell ref="C913:M914"/>
    <mergeCell ref="C915:D915"/>
    <mergeCell ref="E915:F915"/>
    <mergeCell ref="H915:M915"/>
    <mergeCell ref="C916:D916"/>
    <mergeCell ref="E916:F916"/>
    <mergeCell ref="H916:M916"/>
    <mergeCell ref="C917:M917"/>
    <mergeCell ref="H918:M918"/>
    <mergeCell ref="H919:J919"/>
    <mergeCell ref="K919:M919"/>
    <mergeCell ref="H920:I920"/>
    <mergeCell ref="J920:K920"/>
    <mergeCell ref="L920:M920"/>
    <mergeCell ref="O920:P920"/>
    <mergeCell ref="Q920:R920"/>
    <mergeCell ref="S920:T920"/>
    <mergeCell ref="C923:C925"/>
    <mergeCell ref="D923:D925"/>
    <mergeCell ref="H923:H925"/>
    <mergeCell ref="I923:I925"/>
    <mergeCell ref="J923:J925"/>
    <mergeCell ref="K923:K925"/>
    <mergeCell ref="L923:L925"/>
    <mergeCell ref="M923:M925"/>
    <mergeCell ref="O923:O925"/>
    <mergeCell ref="P923:P925"/>
    <mergeCell ref="Q923:Q925"/>
    <mergeCell ref="R923:R925"/>
    <mergeCell ref="S923:S925"/>
    <mergeCell ref="T923:T925"/>
    <mergeCell ref="C927:M928"/>
    <mergeCell ref="C929:D929"/>
    <mergeCell ref="E929:F929"/>
    <mergeCell ref="H929:M929"/>
    <mergeCell ref="C930:D930"/>
    <mergeCell ref="E930:F930"/>
    <mergeCell ref="H930:M930"/>
    <mergeCell ref="C931:M931"/>
    <mergeCell ref="H932:M932"/>
    <mergeCell ref="H933:J933"/>
    <mergeCell ref="K933:M933"/>
    <mergeCell ref="H934:I934"/>
    <mergeCell ref="J934:K934"/>
    <mergeCell ref="L934:M934"/>
    <mergeCell ref="O934:P934"/>
    <mergeCell ref="Q934:R934"/>
    <mergeCell ref="S934:T934"/>
    <mergeCell ref="C937:C939"/>
    <mergeCell ref="D937:D939"/>
    <mergeCell ref="H937:H939"/>
    <mergeCell ref="I937:I939"/>
    <mergeCell ref="J937:J939"/>
    <mergeCell ref="K937:K939"/>
    <mergeCell ref="L937:L939"/>
    <mergeCell ref="M937:M939"/>
    <mergeCell ref="O937:O939"/>
    <mergeCell ref="P937:P939"/>
    <mergeCell ref="Q937:Q939"/>
    <mergeCell ref="R937:R939"/>
    <mergeCell ref="S937:S939"/>
    <mergeCell ref="T937:T939"/>
    <mergeCell ref="C941:M942"/>
    <mergeCell ref="C943:D943"/>
    <mergeCell ref="E943:F943"/>
    <mergeCell ref="H943:M943"/>
    <mergeCell ref="C944:D944"/>
    <mergeCell ref="E944:F944"/>
    <mergeCell ref="H944:M944"/>
    <mergeCell ref="C945:M945"/>
    <mergeCell ref="H946:M946"/>
    <mergeCell ref="H947:J947"/>
    <mergeCell ref="K947:M947"/>
    <mergeCell ref="H948:I948"/>
    <mergeCell ref="J948:K948"/>
    <mergeCell ref="L948:M948"/>
    <mergeCell ref="O948:P948"/>
    <mergeCell ref="Q948:R948"/>
    <mergeCell ref="S948:T948"/>
    <mergeCell ref="C951:C953"/>
    <mergeCell ref="D951:D953"/>
    <mergeCell ref="H951:H953"/>
    <mergeCell ref="I951:I953"/>
    <mergeCell ref="J951:J953"/>
    <mergeCell ref="K951:K953"/>
    <mergeCell ref="L951:L953"/>
    <mergeCell ref="M951:M953"/>
    <mergeCell ref="O951:O953"/>
    <mergeCell ref="P951:P953"/>
    <mergeCell ref="Q951:Q953"/>
    <mergeCell ref="R951:R953"/>
    <mergeCell ref="S951:S953"/>
    <mergeCell ref="T951:T953"/>
    <mergeCell ref="C955:M956"/>
    <mergeCell ref="C957:D957"/>
    <mergeCell ref="E957:F957"/>
    <mergeCell ref="H957:M957"/>
    <mergeCell ref="C958:D958"/>
    <mergeCell ref="E958:F958"/>
    <mergeCell ref="H958:M958"/>
    <mergeCell ref="C959:M959"/>
    <mergeCell ref="H960:M960"/>
    <mergeCell ref="H961:J961"/>
    <mergeCell ref="K961:M961"/>
    <mergeCell ref="H962:I962"/>
    <mergeCell ref="J962:K962"/>
    <mergeCell ref="L962:M962"/>
    <mergeCell ref="O962:P962"/>
    <mergeCell ref="Q962:R962"/>
    <mergeCell ref="S962:T962"/>
    <mergeCell ref="C965:C967"/>
    <mergeCell ref="D965:D967"/>
    <mergeCell ref="H965:H967"/>
    <mergeCell ref="I965:I967"/>
    <mergeCell ref="J965:J967"/>
    <mergeCell ref="K965:K967"/>
    <mergeCell ref="L965:L967"/>
    <mergeCell ref="M965:M967"/>
    <mergeCell ref="O965:O967"/>
    <mergeCell ref="P965:P967"/>
    <mergeCell ref="Q965:Q967"/>
    <mergeCell ref="R965:R967"/>
    <mergeCell ref="S965:S967"/>
    <mergeCell ref="T965:T967"/>
    <mergeCell ref="C969:M970"/>
    <mergeCell ref="C971:D971"/>
    <mergeCell ref="E971:F971"/>
    <mergeCell ref="H971:M971"/>
    <mergeCell ref="C972:D972"/>
    <mergeCell ref="E972:F972"/>
    <mergeCell ref="H972:M972"/>
    <mergeCell ref="C973:M973"/>
    <mergeCell ref="H974:M974"/>
    <mergeCell ref="H975:J975"/>
    <mergeCell ref="K975:M975"/>
    <mergeCell ref="H976:I976"/>
    <mergeCell ref="J976:K976"/>
    <mergeCell ref="L976:M976"/>
    <mergeCell ref="O976:P976"/>
    <mergeCell ref="Q976:R976"/>
    <mergeCell ref="S976:T976"/>
    <mergeCell ref="C979:C981"/>
    <mergeCell ref="D979:D981"/>
    <mergeCell ref="H979:H981"/>
    <mergeCell ref="I979:I981"/>
    <mergeCell ref="J979:J981"/>
    <mergeCell ref="K979:K981"/>
    <mergeCell ref="L979:L981"/>
    <mergeCell ref="M979:M981"/>
    <mergeCell ref="O979:O981"/>
    <mergeCell ref="P979:P981"/>
    <mergeCell ref="Q979:Q981"/>
    <mergeCell ref="R979:R981"/>
    <mergeCell ref="S979:S981"/>
    <mergeCell ref="T979:T981"/>
    <mergeCell ref="C983:M984"/>
    <mergeCell ref="C985:D985"/>
    <mergeCell ref="E985:F985"/>
    <mergeCell ref="H985:M985"/>
    <mergeCell ref="C986:D986"/>
    <mergeCell ref="E986:F986"/>
    <mergeCell ref="H986:M986"/>
    <mergeCell ref="C987:M987"/>
    <mergeCell ref="H988:M988"/>
    <mergeCell ref="H989:J989"/>
    <mergeCell ref="K989:M989"/>
    <mergeCell ref="H990:I990"/>
    <mergeCell ref="J990:K990"/>
    <mergeCell ref="L990:M990"/>
    <mergeCell ref="O990:P990"/>
    <mergeCell ref="Q990:R990"/>
    <mergeCell ref="S990:T990"/>
    <mergeCell ref="C993:C995"/>
    <mergeCell ref="D993:D995"/>
    <mergeCell ref="H993:H995"/>
    <mergeCell ref="I993:I995"/>
    <mergeCell ref="J993:J995"/>
    <mergeCell ref="K993:K995"/>
    <mergeCell ref="L993:L995"/>
    <mergeCell ref="M993:M995"/>
    <mergeCell ref="O993:O995"/>
    <mergeCell ref="P993:P995"/>
    <mergeCell ref="Q993:Q995"/>
    <mergeCell ref="R993:R995"/>
    <mergeCell ref="S993:S995"/>
    <mergeCell ref="T993:T995"/>
    <mergeCell ref="C997:M998"/>
    <mergeCell ref="C999:D999"/>
    <mergeCell ref="E999:F999"/>
    <mergeCell ref="H999:M999"/>
    <mergeCell ref="C1000:D1000"/>
    <mergeCell ref="E1000:F1000"/>
    <mergeCell ref="H1000:M1000"/>
    <mergeCell ref="C1001:M1001"/>
    <mergeCell ref="H1002:M1002"/>
    <mergeCell ref="H1003:J1003"/>
    <mergeCell ref="K1003:M1003"/>
    <mergeCell ref="H1004:I1004"/>
    <mergeCell ref="J1004:K1004"/>
    <mergeCell ref="L1004:M1004"/>
    <mergeCell ref="O1004:P1004"/>
    <mergeCell ref="Q1004:R1004"/>
    <mergeCell ref="S1004:T1004"/>
    <mergeCell ref="C1007:C1009"/>
    <mergeCell ref="D1007:D1009"/>
    <mergeCell ref="H1007:H1009"/>
    <mergeCell ref="I1007:I1009"/>
    <mergeCell ref="J1007:J1009"/>
    <mergeCell ref="K1007:K1009"/>
    <mergeCell ref="L1007:L1009"/>
    <mergeCell ref="M1007:M1009"/>
    <mergeCell ref="O1007:O1009"/>
    <mergeCell ref="P1007:P1009"/>
    <mergeCell ref="Q1007:Q1009"/>
    <mergeCell ref="R1007:R1009"/>
    <mergeCell ref="S1007:S1009"/>
    <mergeCell ref="T1007:T1009"/>
    <mergeCell ref="C1011:M1012"/>
    <mergeCell ref="C1013:D1013"/>
    <mergeCell ref="E1013:F1013"/>
    <mergeCell ref="H1013:M1013"/>
    <mergeCell ref="C1014:D1014"/>
    <mergeCell ref="E1014:F1014"/>
    <mergeCell ref="H1014:M1014"/>
    <mergeCell ref="C1015:M1015"/>
    <mergeCell ref="H1016:M1016"/>
    <mergeCell ref="H1017:J1017"/>
    <mergeCell ref="K1017:M1017"/>
    <mergeCell ref="H1018:I1018"/>
    <mergeCell ref="J1018:K1018"/>
    <mergeCell ref="L1018:M1018"/>
    <mergeCell ref="O1018:P1018"/>
    <mergeCell ref="Q1018:R1018"/>
    <mergeCell ref="S1018:T1018"/>
    <mergeCell ref="C1021:C1023"/>
    <mergeCell ref="D1021:D1023"/>
    <mergeCell ref="H1021:H1023"/>
    <mergeCell ref="I1021:I1023"/>
    <mergeCell ref="J1021:J1023"/>
    <mergeCell ref="K1021:K1023"/>
    <mergeCell ref="L1021:L1023"/>
    <mergeCell ref="M1021:M1023"/>
    <mergeCell ref="O1021:O1023"/>
    <mergeCell ref="P1021:P1023"/>
    <mergeCell ref="Q1021:Q1023"/>
    <mergeCell ref="R1021:R1023"/>
    <mergeCell ref="S1021:S1023"/>
    <mergeCell ref="T1021:T1023"/>
    <mergeCell ref="C1025:M1026"/>
    <mergeCell ref="C1027:D1027"/>
    <mergeCell ref="E1027:F1027"/>
    <mergeCell ref="H1027:M1027"/>
    <mergeCell ref="C1028:D1028"/>
    <mergeCell ref="E1028:F1028"/>
    <mergeCell ref="H1028:M1028"/>
    <mergeCell ref="C1029:M1029"/>
    <mergeCell ref="H1030:M1030"/>
    <mergeCell ref="H1031:J1031"/>
    <mergeCell ref="K1031:M1031"/>
    <mergeCell ref="H1032:I1032"/>
    <mergeCell ref="J1032:K1032"/>
    <mergeCell ref="L1032:M1032"/>
    <mergeCell ref="O1032:P1032"/>
    <mergeCell ref="Q1032:R1032"/>
    <mergeCell ref="S1032:T1032"/>
    <mergeCell ref="C1035:C1037"/>
    <mergeCell ref="D1035:D1037"/>
    <mergeCell ref="H1035:H1037"/>
    <mergeCell ref="I1035:I1037"/>
    <mergeCell ref="J1035:J1037"/>
    <mergeCell ref="K1035:K1037"/>
    <mergeCell ref="L1035:L1037"/>
    <mergeCell ref="M1035:M1037"/>
    <mergeCell ref="O1035:O1037"/>
    <mergeCell ref="P1035:P1037"/>
    <mergeCell ref="Q1035:Q1037"/>
    <mergeCell ref="R1035:R1037"/>
    <mergeCell ref="S1035:S1037"/>
    <mergeCell ref="T1035:T1037"/>
    <mergeCell ref="C1039:M1040"/>
    <mergeCell ref="C1041:D1041"/>
    <mergeCell ref="E1041:F1041"/>
    <mergeCell ref="H1041:M1041"/>
    <mergeCell ref="C1042:D1042"/>
    <mergeCell ref="E1042:F1042"/>
    <mergeCell ref="H1042:M1042"/>
    <mergeCell ref="C1043:M1043"/>
    <mergeCell ref="H1044:M1044"/>
    <mergeCell ref="H1045:J1045"/>
    <mergeCell ref="K1045:M1045"/>
    <mergeCell ref="H1046:I1046"/>
    <mergeCell ref="J1046:K1046"/>
    <mergeCell ref="L1046:M1046"/>
    <mergeCell ref="O1046:P1046"/>
    <mergeCell ref="Q1046:R1046"/>
    <mergeCell ref="S1046:T1046"/>
    <mergeCell ref="C1049:C1051"/>
    <mergeCell ref="D1049:D1051"/>
    <mergeCell ref="H1049:H1051"/>
    <mergeCell ref="I1049:I1051"/>
    <mergeCell ref="J1049:J1051"/>
    <mergeCell ref="K1049:K1051"/>
    <mergeCell ref="L1049:L1051"/>
    <mergeCell ref="M1049:M1051"/>
    <mergeCell ref="O1049:O1051"/>
    <mergeCell ref="P1049:P1051"/>
    <mergeCell ref="Q1049:Q1051"/>
    <mergeCell ref="R1049:R1051"/>
    <mergeCell ref="S1049:S1051"/>
    <mergeCell ref="T1049:T1051"/>
    <mergeCell ref="C1053:M1054"/>
    <mergeCell ref="C1055:D1055"/>
    <mergeCell ref="E1055:F1055"/>
    <mergeCell ref="H1055:M1055"/>
    <mergeCell ref="C1056:D1056"/>
    <mergeCell ref="E1056:F1056"/>
    <mergeCell ref="H1056:M1056"/>
    <mergeCell ref="C1057:M1057"/>
    <mergeCell ref="H1058:M1058"/>
    <mergeCell ref="H1059:J1059"/>
    <mergeCell ref="K1059:M1059"/>
    <mergeCell ref="H1060:I1060"/>
    <mergeCell ref="J1060:K1060"/>
    <mergeCell ref="L1060:M1060"/>
    <mergeCell ref="O1060:P1060"/>
    <mergeCell ref="Q1060:R1060"/>
    <mergeCell ref="S1060:T1060"/>
    <mergeCell ref="C1063:C1065"/>
    <mergeCell ref="D1063:D1065"/>
    <mergeCell ref="H1063:H1065"/>
    <mergeCell ref="I1063:I1065"/>
    <mergeCell ref="J1063:J1065"/>
    <mergeCell ref="K1063:K1065"/>
    <mergeCell ref="L1063:L1065"/>
    <mergeCell ref="M1063:M1065"/>
    <mergeCell ref="O1063:O1065"/>
    <mergeCell ref="P1063:P1065"/>
    <mergeCell ref="Q1063:Q1065"/>
    <mergeCell ref="R1063:R1065"/>
    <mergeCell ref="S1063:S1065"/>
    <mergeCell ref="T1063:T1065"/>
    <mergeCell ref="C1067:M1068"/>
    <mergeCell ref="C1069:D1069"/>
    <mergeCell ref="E1069:F1069"/>
    <mergeCell ref="H1069:M1069"/>
    <mergeCell ref="C1070:D1070"/>
    <mergeCell ref="E1070:F1070"/>
    <mergeCell ref="H1070:M1070"/>
    <mergeCell ref="C1071:M1071"/>
    <mergeCell ref="H1072:M1072"/>
    <mergeCell ref="H1073:J1073"/>
    <mergeCell ref="K1073:M1073"/>
    <mergeCell ref="H1074:I1074"/>
    <mergeCell ref="J1074:K1074"/>
    <mergeCell ref="L1074:M1074"/>
    <mergeCell ref="O1074:P1074"/>
    <mergeCell ref="Q1074:R1074"/>
    <mergeCell ref="S1074:T1074"/>
    <mergeCell ref="C1077:C1079"/>
    <mergeCell ref="D1077:D1079"/>
    <mergeCell ref="H1077:H1079"/>
    <mergeCell ref="I1077:I1079"/>
    <mergeCell ref="J1077:J1079"/>
    <mergeCell ref="K1077:K1079"/>
    <mergeCell ref="L1077:L1079"/>
    <mergeCell ref="M1077:M1079"/>
    <mergeCell ref="O1077:O1079"/>
    <mergeCell ref="P1077:P1079"/>
    <mergeCell ref="Q1077:Q1079"/>
    <mergeCell ref="R1077:R1079"/>
    <mergeCell ref="S1077:S1079"/>
    <mergeCell ref="T1077:T1079"/>
    <mergeCell ref="C1081:M1082"/>
    <mergeCell ref="C1083:D1083"/>
    <mergeCell ref="E1083:F1083"/>
    <mergeCell ref="H1083:M1083"/>
    <mergeCell ref="C1084:D1084"/>
    <mergeCell ref="E1084:F1084"/>
    <mergeCell ref="H1084:M1084"/>
    <mergeCell ref="C1085:M1085"/>
    <mergeCell ref="H1086:M1086"/>
    <mergeCell ref="H1087:J1087"/>
    <mergeCell ref="K1087:M1087"/>
    <mergeCell ref="H1088:I1088"/>
    <mergeCell ref="J1088:K1088"/>
    <mergeCell ref="L1088:M1088"/>
    <mergeCell ref="O1088:P1088"/>
    <mergeCell ref="Q1088:R1088"/>
    <mergeCell ref="S1088:T1088"/>
    <mergeCell ref="C1091:C1093"/>
    <mergeCell ref="D1091:D1093"/>
    <mergeCell ref="H1091:H1093"/>
    <mergeCell ref="I1091:I1093"/>
    <mergeCell ref="J1091:J1093"/>
    <mergeCell ref="K1091:K1093"/>
    <mergeCell ref="L1091:L1093"/>
    <mergeCell ref="M1091:M1093"/>
    <mergeCell ref="O1091:O1093"/>
    <mergeCell ref="P1091:P1093"/>
    <mergeCell ref="Q1091:Q1093"/>
    <mergeCell ref="R1091:R1093"/>
    <mergeCell ref="S1091:S1093"/>
    <mergeCell ref="T1091:T1093"/>
    <mergeCell ref="C1095:M1096"/>
    <mergeCell ref="C1097:D1097"/>
    <mergeCell ref="E1097:F1097"/>
    <mergeCell ref="H1097:M1097"/>
    <mergeCell ref="C1098:D1098"/>
    <mergeCell ref="E1098:F1098"/>
    <mergeCell ref="H1098:M1098"/>
    <mergeCell ref="C1099:M1099"/>
    <mergeCell ref="H1100:M1100"/>
    <mergeCell ref="H1101:J1101"/>
    <mergeCell ref="K1101:M1101"/>
    <mergeCell ref="H1102:I1102"/>
    <mergeCell ref="J1102:K1102"/>
    <mergeCell ref="L1102:M1102"/>
    <mergeCell ref="O1102:P1102"/>
    <mergeCell ref="Q1102:R1102"/>
    <mergeCell ref="S1102:T1102"/>
    <mergeCell ref="C1105:C1107"/>
    <mergeCell ref="D1105:D1107"/>
    <mergeCell ref="H1105:H1107"/>
    <mergeCell ref="I1105:I1107"/>
    <mergeCell ref="J1105:J1107"/>
    <mergeCell ref="K1105:K1107"/>
    <mergeCell ref="L1105:L1107"/>
    <mergeCell ref="M1105:M1107"/>
    <mergeCell ref="O1105:O1107"/>
    <mergeCell ref="P1105:P1107"/>
    <mergeCell ref="Q1105:Q1107"/>
    <mergeCell ref="R1105:R1107"/>
    <mergeCell ref="S1105:S1107"/>
    <mergeCell ref="T1105:T1107"/>
    <mergeCell ref="C1109:M1110"/>
    <mergeCell ref="C1111:D1111"/>
    <mergeCell ref="E1111:F1111"/>
    <mergeCell ref="H1111:M1111"/>
    <mergeCell ref="C1112:D1112"/>
    <mergeCell ref="E1112:F1112"/>
    <mergeCell ref="H1112:M1112"/>
    <mergeCell ref="C1113:M1113"/>
    <mergeCell ref="H1114:M1114"/>
    <mergeCell ref="H1115:J1115"/>
    <mergeCell ref="K1115:M1115"/>
    <mergeCell ref="H1116:I1116"/>
    <mergeCell ref="J1116:K1116"/>
    <mergeCell ref="L1116:M1116"/>
    <mergeCell ref="O1116:P1116"/>
    <mergeCell ref="Q1116:R1116"/>
    <mergeCell ref="S1116:T1116"/>
    <mergeCell ref="C1119:C1121"/>
    <mergeCell ref="D1119:D1121"/>
    <mergeCell ref="H1119:H1121"/>
    <mergeCell ref="I1119:I1121"/>
    <mergeCell ref="J1119:J1121"/>
    <mergeCell ref="K1119:K1121"/>
    <mergeCell ref="L1119:L1121"/>
    <mergeCell ref="M1119:M1121"/>
    <mergeCell ref="O1119:O1121"/>
    <mergeCell ref="P1119:P1121"/>
    <mergeCell ref="Q1119:Q1121"/>
    <mergeCell ref="R1119:R1121"/>
    <mergeCell ref="S1119:S1121"/>
    <mergeCell ref="T1119:T1121"/>
    <mergeCell ref="C1123:M1124"/>
    <mergeCell ref="C1125:D1125"/>
    <mergeCell ref="E1125:F1125"/>
    <mergeCell ref="H1125:M1125"/>
    <mergeCell ref="C1126:D1126"/>
    <mergeCell ref="E1126:F1126"/>
    <mergeCell ref="H1126:M1126"/>
    <mergeCell ref="C1127:M1127"/>
    <mergeCell ref="H1128:M1128"/>
    <mergeCell ref="H1129:J1129"/>
    <mergeCell ref="K1129:M1129"/>
    <mergeCell ref="H1130:I1130"/>
    <mergeCell ref="J1130:K1130"/>
    <mergeCell ref="L1130:M1130"/>
    <mergeCell ref="O1130:P1130"/>
    <mergeCell ref="Q1130:R1130"/>
    <mergeCell ref="S1130:T1130"/>
    <mergeCell ref="C1133:C1135"/>
    <mergeCell ref="D1133:D1135"/>
    <mergeCell ref="H1133:H1135"/>
    <mergeCell ref="I1133:I1135"/>
    <mergeCell ref="J1133:J1135"/>
    <mergeCell ref="K1133:K1135"/>
    <mergeCell ref="L1133:L1135"/>
    <mergeCell ref="M1133:M1135"/>
    <mergeCell ref="O1133:O1135"/>
    <mergeCell ref="P1133:P1135"/>
    <mergeCell ref="Q1133:Q1135"/>
    <mergeCell ref="R1133:R1135"/>
    <mergeCell ref="S1133:S1135"/>
    <mergeCell ref="T1133:T1135"/>
    <mergeCell ref="C1137:M1138"/>
    <mergeCell ref="C1139:D1139"/>
    <mergeCell ref="E1139:F1139"/>
    <mergeCell ref="H1139:M1139"/>
    <mergeCell ref="C1140:D1140"/>
    <mergeCell ref="E1140:F1140"/>
    <mergeCell ref="H1140:M1140"/>
    <mergeCell ref="C1141:M1141"/>
    <mergeCell ref="H1142:M1142"/>
    <mergeCell ref="H1143:J1143"/>
    <mergeCell ref="K1143:M1143"/>
    <mergeCell ref="H1144:I1144"/>
    <mergeCell ref="J1144:K1144"/>
    <mergeCell ref="L1144:M1144"/>
    <mergeCell ref="O1144:P1144"/>
    <mergeCell ref="Q1144:R1144"/>
    <mergeCell ref="S1144:T1144"/>
    <mergeCell ref="C1147:C1149"/>
    <mergeCell ref="D1147:D1149"/>
    <mergeCell ref="H1147:H1149"/>
    <mergeCell ref="I1147:I1149"/>
    <mergeCell ref="J1147:J1149"/>
    <mergeCell ref="K1147:K1149"/>
    <mergeCell ref="L1147:L1149"/>
    <mergeCell ref="M1147:M1149"/>
    <mergeCell ref="O1147:O1149"/>
    <mergeCell ref="P1147:P1149"/>
    <mergeCell ref="Q1147:Q1149"/>
    <mergeCell ref="R1147:R1149"/>
    <mergeCell ref="S1147:S1149"/>
    <mergeCell ref="T1147:T1149"/>
    <mergeCell ref="C1151:M1152"/>
    <mergeCell ref="C1153:D1153"/>
    <mergeCell ref="E1153:F1153"/>
    <mergeCell ref="H1153:M1153"/>
    <mergeCell ref="C1154:D1154"/>
    <mergeCell ref="E1154:F1154"/>
    <mergeCell ref="H1154:M1154"/>
    <mergeCell ref="C1155:M1155"/>
    <mergeCell ref="H1156:M1156"/>
    <mergeCell ref="H1157:J1157"/>
    <mergeCell ref="K1157:M1157"/>
    <mergeCell ref="H1158:I1158"/>
    <mergeCell ref="J1158:K1158"/>
    <mergeCell ref="L1158:M1158"/>
    <mergeCell ref="O1158:P1158"/>
    <mergeCell ref="Q1158:R1158"/>
    <mergeCell ref="S1158:T1158"/>
    <mergeCell ref="C1161:C1163"/>
    <mergeCell ref="D1161:D1163"/>
    <mergeCell ref="H1161:H1163"/>
    <mergeCell ref="I1161:I1163"/>
    <mergeCell ref="J1161:J1163"/>
    <mergeCell ref="K1161:K1163"/>
    <mergeCell ref="L1161:L1163"/>
    <mergeCell ref="M1161:M1163"/>
    <mergeCell ref="O1161:O1163"/>
    <mergeCell ref="P1161:P1163"/>
    <mergeCell ref="Q1161:Q1163"/>
    <mergeCell ref="R1161:R1163"/>
    <mergeCell ref="S1161:S1163"/>
    <mergeCell ref="T1161:T1163"/>
    <mergeCell ref="C1165:M1166"/>
    <mergeCell ref="C1167:D1167"/>
    <mergeCell ref="E1167:F1167"/>
    <mergeCell ref="H1167:M1167"/>
    <mergeCell ref="C1168:D1168"/>
    <mergeCell ref="E1168:F1168"/>
    <mergeCell ref="H1168:M1168"/>
    <mergeCell ref="C1169:M1169"/>
    <mergeCell ref="H1170:M1170"/>
    <mergeCell ref="H1171:J1171"/>
    <mergeCell ref="K1171:M1171"/>
    <mergeCell ref="H1172:I1172"/>
    <mergeCell ref="J1172:K1172"/>
    <mergeCell ref="L1172:M1172"/>
    <mergeCell ref="O1172:P1172"/>
    <mergeCell ref="Q1172:R1172"/>
    <mergeCell ref="S1172:T1172"/>
    <mergeCell ref="C1175:C1177"/>
    <mergeCell ref="D1175:D1177"/>
    <mergeCell ref="H1175:H1177"/>
    <mergeCell ref="I1175:I1177"/>
    <mergeCell ref="J1175:J1177"/>
    <mergeCell ref="K1175:K1177"/>
    <mergeCell ref="L1175:L1177"/>
    <mergeCell ref="M1175:M1177"/>
    <mergeCell ref="O1175:O1177"/>
    <mergeCell ref="P1175:P1177"/>
    <mergeCell ref="Q1175:Q1177"/>
    <mergeCell ref="R1175:R1177"/>
    <mergeCell ref="S1175:S1177"/>
    <mergeCell ref="T1175:T1177"/>
    <mergeCell ref="C1179:M1180"/>
    <mergeCell ref="C1181:D1181"/>
    <mergeCell ref="E1181:F1181"/>
    <mergeCell ref="H1181:M1181"/>
    <mergeCell ref="C1182:D1182"/>
    <mergeCell ref="E1182:F1182"/>
    <mergeCell ref="H1182:M1182"/>
    <mergeCell ref="C1183:M1183"/>
    <mergeCell ref="H1184:M1184"/>
    <mergeCell ref="H1185:J1185"/>
    <mergeCell ref="K1185:M1185"/>
    <mergeCell ref="H1186:I1186"/>
    <mergeCell ref="J1186:K1186"/>
    <mergeCell ref="L1186:M1186"/>
    <mergeCell ref="O1186:P1186"/>
    <mergeCell ref="Q1186:R1186"/>
    <mergeCell ref="S1186:T1186"/>
    <mergeCell ref="C1189:C1191"/>
    <mergeCell ref="D1189:D1191"/>
    <mergeCell ref="H1189:H1191"/>
    <mergeCell ref="I1189:I1191"/>
    <mergeCell ref="J1189:J1191"/>
    <mergeCell ref="K1189:K1191"/>
    <mergeCell ref="L1189:L1191"/>
    <mergeCell ref="M1189:M1191"/>
    <mergeCell ref="O1189:O1191"/>
    <mergeCell ref="P1189:P1191"/>
    <mergeCell ref="Q1189:Q1191"/>
    <mergeCell ref="R1189:R1191"/>
    <mergeCell ref="S1189:S1191"/>
    <mergeCell ref="T1189:T1191"/>
    <mergeCell ref="C1193:M1194"/>
    <mergeCell ref="C1195:D1195"/>
    <mergeCell ref="E1195:F1195"/>
    <mergeCell ref="H1195:M1195"/>
    <mergeCell ref="C1196:D1196"/>
    <mergeCell ref="E1196:F1196"/>
    <mergeCell ref="H1196:M1196"/>
    <mergeCell ref="C1197:M1197"/>
    <mergeCell ref="H1198:M1198"/>
    <mergeCell ref="H1199:J1199"/>
    <mergeCell ref="K1199:M1199"/>
    <mergeCell ref="H1200:I1200"/>
    <mergeCell ref="J1200:K1200"/>
    <mergeCell ref="L1200:M1200"/>
    <mergeCell ref="O1200:P1200"/>
    <mergeCell ref="Q1200:R1200"/>
    <mergeCell ref="S1200:T1200"/>
    <mergeCell ref="C1203:C1205"/>
    <mergeCell ref="D1203:D1205"/>
    <mergeCell ref="H1203:H1205"/>
    <mergeCell ref="I1203:I1205"/>
    <mergeCell ref="J1203:J1205"/>
    <mergeCell ref="K1203:K1205"/>
    <mergeCell ref="L1203:L1205"/>
    <mergeCell ref="M1203:M1205"/>
    <mergeCell ref="O1203:O1205"/>
    <mergeCell ref="P1203:P1205"/>
    <mergeCell ref="Q1203:Q1205"/>
    <mergeCell ref="R1203:R1205"/>
    <mergeCell ref="S1203:S1205"/>
    <mergeCell ref="T1203:T1205"/>
    <mergeCell ref="C1207:M1208"/>
    <mergeCell ref="C1209:D1209"/>
    <mergeCell ref="E1209:F1209"/>
    <mergeCell ref="H1209:M1209"/>
    <mergeCell ref="C1210:D1210"/>
    <mergeCell ref="E1210:F1210"/>
    <mergeCell ref="H1210:M1210"/>
    <mergeCell ref="C1211:M1211"/>
    <mergeCell ref="H1212:M1212"/>
    <mergeCell ref="H1213:J1213"/>
    <mergeCell ref="K1213:M1213"/>
    <mergeCell ref="H1214:I1214"/>
    <mergeCell ref="J1214:K1214"/>
    <mergeCell ref="L1214:M1214"/>
    <mergeCell ref="O1214:P1214"/>
    <mergeCell ref="Q1214:R1214"/>
    <mergeCell ref="S1214:T1214"/>
    <mergeCell ref="C1217:C1219"/>
    <mergeCell ref="D1217:D1219"/>
    <mergeCell ref="H1217:H1219"/>
    <mergeCell ref="I1217:I1219"/>
    <mergeCell ref="J1217:J1219"/>
    <mergeCell ref="K1217:K1219"/>
    <mergeCell ref="L1217:L1219"/>
    <mergeCell ref="M1217:M1219"/>
    <mergeCell ref="O1217:O1219"/>
    <mergeCell ref="P1217:P1219"/>
    <mergeCell ref="Q1217:Q1219"/>
    <mergeCell ref="R1217:R1219"/>
    <mergeCell ref="S1217:S1219"/>
    <mergeCell ref="T1217:T1219"/>
    <mergeCell ref="C1221:M1222"/>
    <mergeCell ref="C1223:D1223"/>
    <mergeCell ref="E1223:F1223"/>
    <mergeCell ref="H1223:M1223"/>
    <mergeCell ref="C1224:D1224"/>
    <mergeCell ref="E1224:F1224"/>
    <mergeCell ref="H1224:M1224"/>
    <mergeCell ref="C1225:M1225"/>
    <mergeCell ref="H1226:M1226"/>
    <mergeCell ref="H1227:J1227"/>
    <mergeCell ref="K1227:M1227"/>
    <mergeCell ref="H1228:I1228"/>
    <mergeCell ref="J1228:K1228"/>
    <mergeCell ref="L1228:M1228"/>
    <mergeCell ref="O1228:P1228"/>
    <mergeCell ref="Q1228:R1228"/>
    <mergeCell ref="S1228:T1228"/>
    <mergeCell ref="C1231:C1233"/>
    <mergeCell ref="D1231:D1233"/>
    <mergeCell ref="H1231:H1233"/>
    <mergeCell ref="I1231:I1233"/>
    <mergeCell ref="J1231:J1233"/>
    <mergeCell ref="K1231:K1233"/>
    <mergeCell ref="L1231:L1233"/>
    <mergeCell ref="M1231:M1233"/>
    <mergeCell ref="O1231:O1233"/>
    <mergeCell ref="P1231:P1233"/>
    <mergeCell ref="Q1231:Q1233"/>
    <mergeCell ref="R1231:R1233"/>
    <mergeCell ref="S1231:S1233"/>
    <mergeCell ref="T1231:T1233"/>
    <mergeCell ref="C1235:M1236"/>
    <mergeCell ref="C1237:D1237"/>
    <mergeCell ref="E1237:F1237"/>
    <mergeCell ref="H1237:M1237"/>
    <mergeCell ref="C1238:D1238"/>
    <mergeCell ref="E1238:F1238"/>
    <mergeCell ref="H1238:M1238"/>
    <mergeCell ref="C1239:M1239"/>
    <mergeCell ref="H1240:M1240"/>
    <mergeCell ref="H1241:J1241"/>
    <mergeCell ref="K1241:M1241"/>
    <mergeCell ref="H1242:I1242"/>
    <mergeCell ref="J1242:K1242"/>
    <mergeCell ref="L1242:M1242"/>
    <mergeCell ref="O1242:P1242"/>
    <mergeCell ref="Q1242:R1242"/>
    <mergeCell ref="S1242:T1242"/>
    <mergeCell ref="C1245:C1247"/>
    <mergeCell ref="D1245:D1247"/>
    <mergeCell ref="H1245:H1247"/>
    <mergeCell ref="I1245:I1247"/>
    <mergeCell ref="J1245:J1247"/>
    <mergeCell ref="K1245:K1247"/>
    <mergeCell ref="L1245:L1247"/>
    <mergeCell ref="M1245:M1247"/>
    <mergeCell ref="O1245:O1247"/>
    <mergeCell ref="P1245:P1247"/>
    <mergeCell ref="Q1245:Q1247"/>
    <mergeCell ref="R1245:R1247"/>
    <mergeCell ref="S1245:S1247"/>
    <mergeCell ref="T1245:T1247"/>
    <mergeCell ref="C1249:M1250"/>
    <mergeCell ref="C1251:D1251"/>
    <mergeCell ref="E1251:F1251"/>
    <mergeCell ref="H1251:M1251"/>
    <mergeCell ref="C1252:D1252"/>
    <mergeCell ref="E1252:F1252"/>
    <mergeCell ref="H1252:M1252"/>
    <mergeCell ref="C1253:M1253"/>
    <mergeCell ref="H1254:M1254"/>
    <mergeCell ref="H1255:J1255"/>
    <mergeCell ref="K1255:M1255"/>
    <mergeCell ref="H1256:I1256"/>
    <mergeCell ref="J1256:K1256"/>
    <mergeCell ref="L1256:M1256"/>
    <mergeCell ref="O1256:P1256"/>
    <mergeCell ref="Q1256:R1256"/>
    <mergeCell ref="S1256:T1256"/>
    <mergeCell ref="C1259:C1261"/>
    <mergeCell ref="D1259:D1261"/>
    <mergeCell ref="H1259:H1261"/>
    <mergeCell ref="I1259:I1261"/>
    <mergeCell ref="J1259:J1261"/>
    <mergeCell ref="K1259:K1261"/>
    <mergeCell ref="L1259:L1261"/>
    <mergeCell ref="M1259:M1261"/>
    <mergeCell ref="O1259:O1261"/>
    <mergeCell ref="P1259:P1261"/>
    <mergeCell ref="Q1259:Q1261"/>
    <mergeCell ref="R1259:R1261"/>
    <mergeCell ref="S1259:S1261"/>
    <mergeCell ref="T1259:T1261"/>
    <mergeCell ref="C1263:M1264"/>
    <mergeCell ref="C1265:D1265"/>
    <mergeCell ref="E1265:F1265"/>
    <mergeCell ref="H1265:M1265"/>
    <mergeCell ref="C1266:D1266"/>
    <mergeCell ref="E1266:F1266"/>
    <mergeCell ref="H1266:M1266"/>
    <mergeCell ref="C1267:M1267"/>
    <mergeCell ref="H1268:M1268"/>
    <mergeCell ref="H1269:J1269"/>
    <mergeCell ref="K1269:M1269"/>
    <mergeCell ref="H1270:I1270"/>
    <mergeCell ref="J1270:K1270"/>
    <mergeCell ref="L1270:M1270"/>
    <mergeCell ref="O1270:P1270"/>
    <mergeCell ref="Q1270:R1270"/>
    <mergeCell ref="S1270:T1270"/>
    <mergeCell ref="C1273:C1275"/>
    <mergeCell ref="D1273:D1275"/>
    <mergeCell ref="H1273:H1275"/>
    <mergeCell ref="I1273:I1275"/>
    <mergeCell ref="J1273:J1275"/>
    <mergeCell ref="K1273:K1275"/>
    <mergeCell ref="L1273:L1275"/>
    <mergeCell ref="M1273:M1275"/>
    <mergeCell ref="O1273:O1275"/>
    <mergeCell ref="P1273:P1275"/>
    <mergeCell ref="Q1273:Q1275"/>
    <mergeCell ref="R1273:R1275"/>
    <mergeCell ref="S1273:S1275"/>
    <mergeCell ref="T1273:T1275"/>
    <mergeCell ref="C1277:M1278"/>
    <mergeCell ref="C1279:D1279"/>
    <mergeCell ref="E1279:F1279"/>
    <mergeCell ref="H1279:M1279"/>
    <mergeCell ref="C1280:D1280"/>
    <mergeCell ref="E1280:F1280"/>
    <mergeCell ref="H1280:M1280"/>
    <mergeCell ref="C1281:M1281"/>
    <mergeCell ref="H1282:M1282"/>
    <mergeCell ref="H1283:J1283"/>
    <mergeCell ref="K1283:M1283"/>
    <mergeCell ref="H1284:I1284"/>
    <mergeCell ref="J1284:K1284"/>
    <mergeCell ref="L1284:M1284"/>
    <mergeCell ref="O1284:P1284"/>
    <mergeCell ref="Q1284:R1284"/>
    <mergeCell ref="S1284:T1284"/>
    <mergeCell ref="C1287:C1289"/>
    <mergeCell ref="D1287:D1289"/>
    <mergeCell ref="H1287:H1289"/>
    <mergeCell ref="I1287:I1289"/>
    <mergeCell ref="J1287:J1289"/>
    <mergeCell ref="K1287:K1289"/>
    <mergeCell ref="L1287:L1289"/>
    <mergeCell ref="M1287:M1289"/>
    <mergeCell ref="O1287:O1289"/>
    <mergeCell ref="P1287:P1289"/>
    <mergeCell ref="Q1287:Q1289"/>
    <mergeCell ref="R1287:R1289"/>
    <mergeCell ref="S1287:S1289"/>
    <mergeCell ref="T1287:T1289"/>
    <mergeCell ref="C1291:M1292"/>
    <mergeCell ref="C1293:D1293"/>
    <mergeCell ref="E1293:F1293"/>
    <mergeCell ref="H1293:M1293"/>
    <mergeCell ref="C1294:D1294"/>
    <mergeCell ref="E1294:F1294"/>
    <mergeCell ref="H1294:M1294"/>
    <mergeCell ref="C1295:M1295"/>
    <mergeCell ref="H1296:M1296"/>
    <mergeCell ref="H1297:J1297"/>
    <mergeCell ref="K1297:M1297"/>
    <mergeCell ref="H1298:I1298"/>
    <mergeCell ref="J1298:K1298"/>
    <mergeCell ref="L1298:M1298"/>
    <mergeCell ref="O1298:P1298"/>
    <mergeCell ref="Q1298:R1298"/>
    <mergeCell ref="S1298:T1298"/>
    <mergeCell ref="C1301:C1303"/>
    <mergeCell ref="D1301:D1303"/>
    <mergeCell ref="H1301:H1303"/>
    <mergeCell ref="I1301:I1303"/>
    <mergeCell ref="J1301:J1303"/>
    <mergeCell ref="K1301:K1303"/>
    <mergeCell ref="L1301:L1303"/>
    <mergeCell ref="M1301:M1303"/>
    <mergeCell ref="O1301:O1303"/>
    <mergeCell ref="P1301:P1303"/>
    <mergeCell ref="Q1301:Q1303"/>
    <mergeCell ref="R1301:R1303"/>
    <mergeCell ref="S1301:S1303"/>
    <mergeCell ref="T1301:T1303"/>
    <mergeCell ref="C1305:M1306"/>
    <mergeCell ref="C1307:D1307"/>
    <mergeCell ref="E1307:F1307"/>
    <mergeCell ref="H1307:M1307"/>
    <mergeCell ref="C1308:D1308"/>
    <mergeCell ref="E1308:F1308"/>
    <mergeCell ref="H1308:M1308"/>
    <mergeCell ref="C1309:M1309"/>
    <mergeCell ref="H1310:M1310"/>
    <mergeCell ref="H1311:J1311"/>
    <mergeCell ref="K1311:M1311"/>
    <mergeCell ref="H1312:I1312"/>
    <mergeCell ref="J1312:K1312"/>
    <mergeCell ref="L1312:M1312"/>
    <mergeCell ref="O1312:P1312"/>
    <mergeCell ref="Q1312:R1312"/>
    <mergeCell ref="S1312:T1312"/>
    <mergeCell ref="C1315:C1317"/>
    <mergeCell ref="D1315:D1317"/>
    <mergeCell ref="H1315:H1317"/>
    <mergeCell ref="I1315:I1317"/>
    <mergeCell ref="J1315:J1317"/>
    <mergeCell ref="K1315:K1317"/>
    <mergeCell ref="L1315:L1317"/>
    <mergeCell ref="M1315:M1317"/>
    <mergeCell ref="O1315:O1317"/>
    <mergeCell ref="P1315:P1317"/>
    <mergeCell ref="Q1315:Q1317"/>
    <mergeCell ref="R1315:R1317"/>
    <mergeCell ref="S1315:S1317"/>
    <mergeCell ref="T1315:T1317"/>
    <mergeCell ref="C1319:M1320"/>
    <mergeCell ref="C1321:D1321"/>
    <mergeCell ref="E1321:F1321"/>
    <mergeCell ref="H1321:M1321"/>
    <mergeCell ref="C1322:D1322"/>
    <mergeCell ref="E1322:F1322"/>
    <mergeCell ref="H1322:M1322"/>
    <mergeCell ref="C1323:M1323"/>
    <mergeCell ref="H1324:M1324"/>
    <mergeCell ref="H1325:J1325"/>
    <mergeCell ref="K1325:M1325"/>
    <mergeCell ref="H1326:I1326"/>
    <mergeCell ref="J1326:K1326"/>
    <mergeCell ref="L1326:M1326"/>
    <mergeCell ref="O1326:P1326"/>
    <mergeCell ref="Q1326:R1326"/>
    <mergeCell ref="S1326:T1326"/>
    <mergeCell ref="C1329:C1331"/>
    <mergeCell ref="D1329:D1331"/>
    <mergeCell ref="H1329:H1331"/>
    <mergeCell ref="I1329:I1331"/>
    <mergeCell ref="J1329:J1331"/>
    <mergeCell ref="K1329:K1331"/>
    <mergeCell ref="L1329:L1331"/>
    <mergeCell ref="M1329:M1331"/>
    <mergeCell ref="O1329:O1331"/>
    <mergeCell ref="P1329:P1331"/>
    <mergeCell ref="Q1329:Q1331"/>
    <mergeCell ref="R1329:R1331"/>
    <mergeCell ref="S1329:S1331"/>
    <mergeCell ref="T1329:T1331"/>
    <mergeCell ref="C1333:M1334"/>
    <mergeCell ref="C1335:D1335"/>
    <mergeCell ref="E1335:F1335"/>
    <mergeCell ref="H1335:M1335"/>
    <mergeCell ref="C1336:D1336"/>
    <mergeCell ref="E1336:F1336"/>
    <mergeCell ref="H1336:M1336"/>
    <mergeCell ref="C1337:M1337"/>
    <mergeCell ref="H1338:M1338"/>
    <mergeCell ref="H1339:J1339"/>
    <mergeCell ref="K1339:M1339"/>
    <mergeCell ref="H1340:I1340"/>
    <mergeCell ref="J1340:K1340"/>
    <mergeCell ref="L1340:M1340"/>
    <mergeCell ref="O1340:P1340"/>
    <mergeCell ref="Q1340:R1340"/>
    <mergeCell ref="S1340:T1340"/>
    <mergeCell ref="C1343:C1345"/>
    <mergeCell ref="D1343:D1345"/>
    <mergeCell ref="H1343:H1345"/>
    <mergeCell ref="I1343:I1345"/>
    <mergeCell ref="J1343:J1345"/>
    <mergeCell ref="K1343:K1345"/>
    <mergeCell ref="L1343:L1345"/>
    <mergeCell ref="M1343:M1345"/>
    <mergeCell ref="O1343:O1345"/>
    <mergeCell ref="P1343:P1345"/>
    <mergeCell ref="Q1343:Q1345"/>
    <mergeCell ref="R1343:R1345"/>
    <mergeCell ref="S1343:S1345"/>
    <mergeCell ref="T1343:T1345"/>
    <mergeCell ref="C1347:M1348"/>
    <mergeCell ref="C1349:D1349"/>
    <mergeCell ref="E1349:F1349"/>
    <mergeCell ref="H1349:M1349"/>
    <mergeCell ref="C1350:D1350"/>
    <mergeCell ref="E1350:F1350"/>
    <mergeCell ref="H1350:M1350"/>
    <mergeCell ref="C1351:M1351"/>
    <mergeCell ref="H1352:M1352"/>
    <mergeCell ref="H1353:J1353"/>
    <mergeCell ref="K1353:M1353"/>
    <mergeCell ref="H1354:I1354"/>
    <mergeCell ref="J1354:K1354"/>
    <mergeCell ref="L1354:M1354"/>
    <mergeCell ref="O1354:P1354"/>
    <mergeCell ref="Q1354:R1354"/>
    <mergeCell ref="S1354:T1354"/>
    <mergeCell ref="C1357:C1359"/>
    <mergeCell ref="D1357:D1359"/>
    <mergeCell ref="H1357:H1359"/>
    <mergeCell ref="I1357:I1359"/>
    <mergeCell ref="J1357:J1359"/>
    <mergeCell ref="K1357:K1359"/>
    <mergeCell ref="L1357:L1359"/>
    <mergeCell ref="M1357:M1359"/>
    <mergeCell ref="O1357:O1359"/>
    <mergeCell ref="P1357:P1359"/>
    <mergeCell ref="Q1357:Q1359"/>
    <mergeCell ref="R1357:R1359"/>
    <mergeCell ref="S1357:S1359"/>
    <mergeCell ref="T1357:T1359"/>
    <mergeCell ref="C1361:M1362"/>
    <mergeCell ref="C1363:D1363"/>
    <mergeCell ref="E1363:F1363"/>
    <mergeCell ref="H1363:M1363"/>
    <mergeCell ref="C1364:D1364"/>
    <mergeCell ref="E1364:F1364"/>
    <mergeCell ref="H1364:M1364"/>
    <mergeCell ref="C1365:M1365"/>
    <mergeCell ref="H1366:M1366"/>
    <mergeCell ref="H1367:J1367"/>
    <mergeCell ref="K1367:M1367"/>
    <mergeCell ref="H1368:I1368"/>
    <mergeCell ref="J1368:K1368"/>
    <mergeCell ref="L1368:M1368"/>
    <mergeCell ref="O1368:P1368"/>
    <mergeCell ref="Q1368:R1368"/>
    <mergeCell ref="S1368:T1368"/>
    <mergeCell ref="C1371:C1373"/>
    <mergeCell ref="D1371:D1373"/>
    <mergeCell ref="H1371:H1373"/>
    <mergeCell ref="I1371:I1373"/>
    <mergeCell ref="J1371:J1373"/>
    <mergeCell ref="K1371:K1373"/>
    <mergeCell ref="L1371:L1373"/>
    <mergeCell ref="M1371:M1373"/>
    <mergeCell ref="O1371:O1373"/>
    <mergeCell ref="P1371:P1373"/>
    <mergeCell ref="Q1371:Q1373"/>
    <mergeCell ref="R1371:R1373"/>
    <mergeCell ref="S1371:S1373"/>
    <mergeCell ref="T1371:T1373"/>
    <mergeCell ref="C1375:M1376"/>
    <mergeCell ref="C1377:D1377"/>
    <mergeCell ref="E1377:F1377"/>
    <mergeCell ref="H1377:M1377"/>
    <mergeCell ref="C1378:D1378"/>
    <mergeCell ref="E1378:F1378"/>
    <mergeCell ref="H1378:M1378"/>
    <mergeCell ref="C1379:M1379"/>
    <mergeCell ref="H1380:M1380"/>
    <mergeCell ref="H1381:J1381"/>
    <mergeCell ref="K1381:M1381"/>
    <mergeCell ref="H1382:I1382"/>
    <mergeCell ref="J1382:K1382"/>
    <mergeCell ref="L1382:M1382"/>
    <mergeCell ref="O1382:P1382"/>
    <mergeCell ref="Q1382:R1382"/>
    <mergeCell ref="S1382:T1382"/>
    <mergeCell ref="C1385:C1387"/>
    <mergeCell ref="D1385:D1387"/>
    <mergeCell ref="H1385:H1387"/>
    <mergeCell ref="I1385:I1387"/>
    <mergeCell ref="J1385:J1387"/>
    <mergeCell ref="K1385:K1387"/>
    <mergeCell ref="L1385:L1387"/>
    <mergeCell ref="M1385:M1387"/>
    <mergeCell ref="O1385:O1387"/>
    <mergeCell ref="P1385:P1387"/>
    <mergeCell ref="Q1385:Q1387"/>
    <mergeCell ref="R1385:R1387"/>
    <mergeCell ref="S1385:S1387"/>
    <mergeCell ref="T1385:T1387"/>
    <mergeCell ref="C1389:M1390"/>
    <mergeCell ref="C1391:D1391"/>
    <mergeCell ref="E1391:F1391"/>
    <mergeCell ref="H1391:M1391"/>
    <mergeCell ref="C1392:D1392"/>
    <mergeCell ref="E1392:F1392"/>
    <mergeCell ref="H1392:M1392"/>
    <mergeCell ref="C1393:M1393"/>
    <mergeCell ref="H1394:M1394"/>
    <mergeCell ref="H1395:J1395"/>
    <mergeCell ref="K1395:M1395"/>
    <mergeCell ref="H1396:I1396"/>
    <mergeCell ref="J1396:K1396"/>
    <mergeCell ref="L1396:M1396"/>
    <mergeCell ref="O1396:P1396"/>
    <mergeCell ref="Q1396:R1396"/>
    <mergeCell ref="S1396:T1396"/>
    <mergeCell ref="C1399:C1401"/>
    <mergeCell ref="D1399:D1401"/>
    <mergeCell ref="H1399:H1401"/>
    <mergeCell ref="I1399:I1401"/>
    <mergeCell ref="J1399:J1401"/>
    <mergeCell ref="K1399:K1401"/>
    <mergeCell ref="L1399:L1401"/>
    <mergeCell ref="M1399:M1401"/>
    <mergeCell ref="O1399:O1401"/>
    <mergeCell ref="P1399:P1401"/>
    <mergeCell ref="Q1399:Q1401"/>
    <mergeCell ref="R1399:R1401"/>
    <mergeCell ref="S1399:S1401"/>
    <mergeCell ref="T1399:T1401"/>
    <mergeCell ref="C1403:M1404"/>
    <mergeCell ref="C1405:D1405"/>
    <mergeCell ref="E1405:F1405"/>
    <mergeCell ref="H1405:M1405"/>
    <mergeCell ref="C1406:D1406"/>
    <mergeCell ref="E1406:F1406"/>
    <mergeCell ref="H1406:M1406"/>
    <mergeCell ref="C1407:M1407"/>
    <mergeCell ref="H1408:M1408"/>
    <mergeCell ref="H1409:J1409"/>
    <mergeCell ref="K1409:M1409"/>
    <mergeCell ref="H1410:I1410"/>
    <mergeCell ref="J1410:K1410"/>
    <mergeCell ref="L1410:M1410"/>
    <mergeCell ref="O1410:P1410"/>
    <mergeCell ref="Q1410:R1410"/>
    <mergeCell ref="S1410:T1410"/>
    <mergeCell ref="C1413:C1415"/>
    <mergeCell ref="D1413:D1415"/>
    <mergeCell ref="H1413:H1415"/>
    <mergeCell ref="I1413:I1415"/>
    <mergeCell ref="J1413:J1415"/>
    <mergeCell ref="K1413:K1415"/>
    <mergeCell ref="L1413:L1415"/>
    <mergeCell ref="M1413:M1415"/>
    <mergeCell ref="O1413:O1415"/>
    <mergeCell ref="P1413:P1415"/>
    <mergeCell ref="Q1413:Q1415"/>
    <mergeCell ref="R1413:R1415"/>
    <mergeCell ref="S1413:S1415"/>
    <mergeCell ref="T1413:T1415"/>
    <mergeCell ref="C1417:M1418"/>
    <mergeCell ref="C1419:D1419"/>
    <mergeCell ref="E1419:F1419"/>
    <mergeCell ref="H1419:M1419"/>
    <mergeCell ref="C1420:D1420"/>
    <mergeCell ref="E1420:F1420"/>
    <mergeCell ref="H1420:M1420"/>
    <mergeCell ref="C1421:M1421"/>
    <mergeCell ref="H1422:M1422"/>
    <mergeCell ref="H1423:J1423"/>
    <mergeCell ref="K1423:M1423"/>
    <mergeCell ref="H1424:I1424"/>
    <mergeCell ref="J1424:K1424"/>
    <mergeCell ref="L1424:M1424"/>
    <mergeCell ref="O1424:P1424"/>
    <mergeCell ref="Q1424:R1424"/>
    <mergeCell ref="S1424:T1424"/>
    <mergeCell ref="C1427:C1429"/>
    <mergeCell ref="D1427:D1429"/>
    <mergeCell ref="H1427:H1429"/>
    <mergeCell ref="I1427:I1429"/>
    <mergeCell ref="J1427:J1429"/>
    <mergeCell ref="K1427:K1429"/>
    <mergeCell ref="L1427:L1429"/>
    <mergeCell ref="M1427:M1429"/>
    <mergeCell ref="O1427:O1429"/>
    <mergeCell ref="P1427:P1429"/>
    <mergeCell ref="Q1427:Q1429"/>
    <mergeCell ref="R1427:R1429"/>
    <mergeCell ref="S1427:S1429"/>
    <mergeCell ref="T1427:T1429"/>
    <mergeCell ref="C1431:M1432"/>
    <mergeCell ref="C1433:D1433"/>
    <mergeCell ref="E1433:F1433"/>
    <mergeCell ref="H1433:M1433"/>
    <mergeCell ref="C1434:D1434"/>
    <mergeCell ref="E1434:F1434"/>
    <mergeCell ref="H1434:M1434"/>
    <mergeCell ref="C1435:M1435"/>
    <mergeCell ref="H1436:M1436"/>
    <mergeCell ref="H1437:J1437"/>
    <mergeCell ref="K1437:M1437"/>
    <mergeCell ref="H1438:I1438"/>
    <mergeCell ref="J1438:K1438"/>
    <mergeCell ref="L1438:M1438"/>
    <mergeCell ref="O1438:P1438"/>
    <mergeCell ref="Q1438:R1438"/>
    <mergeCell ref="S1438:T1438"/>
    <mergeCell ref="C1441:C1443"/>
    <mergeCell ref="D1441:D1443"/>
    <mergeCell ref="H1441:H1443"/>
    <mergeCell ref="I1441:I1443"/>
    <mergeCell ref="J1441:J1443"/>
    <mergeCell ref="K1441:K1443"/>
    <mergeCell ref="L1441:L1443"/>
    <mergeCell ref="M1441:M1443"/>
    <mergeCell ref="O1441:O1443"/>
    <mergeCell ref="P1441:P1443"/>
    <mergeCell ref="Q1441:Q1443"/>
    <mergeCell ref="R1441:R1443"/>
    <mergeCell ref="S1441:S1443"/>
    <mergeCell ref="T1441:T1443"/>
    <mergeCell ref="C1445:M1446"/>
    <mergeCell ref="C1447:D1447"/>
    <mergeCell ref="E1447:F1447"/>
    <mergeCell ref="H1447:M1447"/>
    <mergeCell ref="C1448:D1448"/>
    <mergeCell ref="E1448:F1448"/>
    <mergeCell ref="H1448:M1448"/>
    <mergeCell ref="C1449:M1449"/>
    <mergeCell ref="H1450:M1450"/>
    <mergeCell ref="H1451:J1451"/>
    <mergeCell ref="K1451:M1451"/>
    <mergeCell ref="H1452:I1452"/>
    <mergeCell ref="J1452:K1452"/>
    <mergeCell ref="L1452:M1452"/>
    <mergeCell ref="O1452:P1452"/>
    <mergeCell ref="Q1452:R1452"/>
    <mergeCell ref="S1452:T1452"/>
    <mergeCell ref="C1455:C1457"/>
    <mergeCell ref="D1455:D1457"/>
    <mergeCell ref="H1455:H1457"/>
    <mergeCell ref="I1455:I1457"/>
    <mergeCell ref="J1455:J1457"/>
    <mergeCell ref="K1455:K1457"/>
    <mergeCell ref="L1455:L1457"/>
    <mergeCell ref="M1455:M1457"/>
    <mergeCell ref="O1455:O1457"/>
    <mergeCell ref="P1455:P1457"/>
    <mergeCell ref="Q1455:Q1457"/>
    <mergeCell ref="R1455:R1457"/>
    <mergeCell ref="S1455:S1457"/>
    <mergeCell ref="T1455:T1457"/>
    <mergeCell ref="C1459:M1460"/>
    <mergeCell ref="C1461:D1461"/>
    <mergeCell ref="E1461:F1461"/>
    <mergeCell ref="H1461:M1461"/>
    <mergeCell ref="C1462:D1462"/>
    <mergeCell ref="E1462:F1462"/>
    <mergeCell ref="H1462:M1462"/>
    <mergeCell ref="C1463:M1463"/>
    <mergeCell ref="H1464:M1464"/>
    <mergeCell ref="H1465:J1465"/>
    <mergeCell ref="K1465:M1465"/>
    <mergeCell ref="H1466:I1466"/>
    <mergeCell ref="J1466:K1466"/>
    <mergeCell ref="L1466:M1466"/>
    <mergeCell ref="O1466:P1466"/>
    <mergeCell ref="Q1466:R1466"/>
    <mergeCell ref="S1466:T1466"/>
    <mergeCell ref="C1469:C1471"/>
    <mergeCell ref="D1469:D1471"/>
    <mergeCell ref="H1469:H1471"/>
    <mergeCell ref="I1469:I1471"/>
    <mergeCell ref="J1469:J1471"/>
    <mergeCell ref="K1469:K1471"/>
    <mergeCell ref="L1469:L1471"/>
    <mergeCell ref="M1469:M1471"/>
    <mergeCell ref="O1469:O1471"/>
    <mergeCell ref="P1469:P1471"/>
    <mergeCell ref="Q1469:Q1471"/>
    <mergeCell ref="R1469:R1471"/>
    <mergeCell ref="S1469:S1471"/>
    <mergeCell ref="T1469:T1471"/>
    <mergeCell ref="C1473:M1474"/>
    <mergeCell ref="C1475:D1475"/>
    <mergeCell ref="E1475:F1475"/>
    <mergeCell ref="H1475:M1475"/>
    <mergeCell ref="C1476:D1476"/>
    <mergeCell ref="E1476:F1476"/>
    <mergeCell ref="H1476:M1476"/>
    <mergeCell ref="C1477:M1477"/>
    <mergeCell ref="H1478:M1478"/>
    <mergeCell ref="H1479:J1479"/>
    <mergeCell ref="K1479:M1479"/>
    <mergeCell ref="H1480:I1480"/>
    <mergeCell ref="J1480:K1480"/>
    <mergeCell ref="L1480:M1480"/>
    <mergeCell ref="O1480:P1480"/>
    <mergeCell ref="Q1480:R1480"/>
    <mergeCell ref="S1480:T1480"/>
    <mergeCell ref="C1483:C1485"/>
    <mergeCell ref="D1483:D1485"/>
    <mergeCell ref="H1483:H1485"/>
    <mergeCell ref="I1483:I1485"/>
    <mergeCell ref="J1483:J1485"/>
    <mergeCell ref="K1483:K1485"/>
    <mergeCell ref="L1483:L1485"/>
    <mergeCell ref="M1483:M1485"/>
    <mergeCell ref="O1483:O1485"/>
    <mergeCell ref="P1483:P1485"/>
    <mergeCell ref="Q1483:Q1485"/>
    <mergeCell ref="R1483:R1485"/>
    <mergeCell ref="S1483:S1485"/>
    <mergeCell ref="T1483:T1485"/>
    <mergeCell ref="C1487:M1488"/>
    <mergeCell ref="C1489:D1489"/>
    <mergeCell ref="E1489:F1489"/>
    <mergeCell ref="H1489:M1489"/>
    <mergeCell ref="C1490:D1490"/>
    <mergeCell ref="E1490:F1490"/>
    <mergeCell ref="H1490:M1490"/>
    <mergeCell ref="C1491:M1491"/>
    <mergeCell ref="H1492:M1492"/>
    <mergeCell ref="H1493:J1493"/>
    <mergeCell ref="K1493:M1493"/>
    <mergeCell ref="H1494:I1494"/>
    <mergeCell ref="J1494:K1494"/>
    <mergeCell ref="L1494:M1494"/>
    <mergeCell ref="O1494:P1494"/>
    <mergeCell ref="Q1494:R1494"/>
    <mergeCell ref="S1494:T1494"/>
    <mergeCell ref="C1497:C1499"/>
    <mergeCell ref="D1497:D1499"/>
    <mergeCell ref="H1497:H1499"/>
    <mergeCell ref="I1497:I1499"/>
    <mergeCell ref="J1497:J1499"/>
    <mergeCell ref="K1497:K1499"/>
    <mergeCell ref="L1497:L1499"/>
    <mergeCell ref="M1497:M1499"/>
    <mergeCell ref="O1497:O1499"/>
    <mergeCell ref="P1497:P1499"/>
    <mergeCell ref="Q1497:Q1499"/>
    <mergeCell ref="R1497:R1499"/>
    <mergeCell ref="S1497:S1499"/>
    <mergeCell ref="T1497:T1499"/>
    <mergeCell ref="C1501:M1502"/>
    <mergeCell ref="C1503:D1503"/>
    <mergeCell ref="E1503:F1503"/>
    <mergeCell ref="H1503:M1503"/>
    <mergeCell ref="C1504:D1504"/>
    <mergeCell ref="E1504:F1504"/>
    <mergeCell ref="H1504:M1504"/>
    <mergeCell ref="C1505:M1505"/>
    <mergeCell ref="H1506:M1506"/>
    <mergeCell ref="H1507:J1507"/>
    <mergeCell ref="K1507:M1507"/>
    <mergeCell ref="H1508:I1508"/>
    <mergeCell ref="J1508:K1508"/>
    <mergeCell ref="L1508:M1508"/>
    <mergeCell ref="O1508:P1508"/>
    <mergeCell ref="Q1508:R1508"/>
    <mergeCell ref="S1508:T1508"/>
    <mergeCell ref="C1511:C1513"/>
    <mergeCell ref="D1511:D1513"/>
    <mergeCell ref="H1511:H1513"/>
    <mergeCell ref="I1511:I1513"/>
    <mergeCell ref="J1511:J1513"/>
    <mergeCell ref="K1511:K1513"/>
    <mergeCell ref="L1511:L1513"/>
    <mergeCell ref="M1511:M1513"/>
    <mergeCell ref="O1511:O1513"/>
    <mergeCell ref="P1511:P1513"/>
    <mergeCell ref="Q1511:Q1513"/>
    <mergeCell ref="R1511:R1513"/>
    <mergeCell ref="S1511:S1513"/>
    <mergeCell ref="T1511:T1513"/>
    <mergeCell ref="C1515:M1516"/>
    <mergeCell ref="C1517:D1517"/>
    <mergeCell ref="E1517:F1517"/>
    <mergeCell ref="H1517:M1517"/>
    <mergeCell ref="C1518:D1518"/>
    <mergeCell ref="E1518:F1518"/>
    <mergeCell ref="H1518:M1518"/>
    <mergeCell ref="C1519:M1519"/>
    <mergeCell ref="H1520:M1520"/>
    <mergeCell ref="H1521:J1521"/>
    <mergeCell ref="K1521:M1521"/>
    <mergeCell ref="H1522:I1522"/>
    <mergeCell ref="J1522:K1522"/>
    <mergeCell ref="L1522:M1522"/>
    <mergeCell ref="O1522:P1522"/>
    <mergeCell ref="Q1522:R1522"/>
    <mergeCell ref="S1522:T1522"/>
    <mergeCell ref="C1525:C1527"/>
    <mergeCell ref="D1525:D1527"/>
    <mergeCell ref="H1525:H1527"/>
    <mergeCell ref="I1525:I1527"/>
    <mergeCell ref="J1525:J1527"/>
    <mergeCell ref="K1525:K1527"/>
    <mergeCell ref="L1525:L1527"/>
    <mergeCell ref="M1525:M1527"/>
    <mergeCell ref="O1525:O1527"/>
    <mergeCell ref="P1525:P1527"/>
    <mergeCell ref="Q1525:Q1527"/>
    <mergeCell ref="R1525:R1527"/>
    <mergeCell ref="S1525:S1527"/>
    <mergeCell ref="T1525:T1527"/>
    <mergeCell ref="C1529:M1530"/>
    <mergeCell ref="C1531:D1531"/>
    <mergeCell ref="E1531:F1531"/>
    <mergeCell ref="H1531:M1531"/>
    <mergeCell ref="C1532:D1532"/>
    <mergeCell ref="E1532:F1532"/>
    <mergeCell ref="H1532:M1532"/>
    <mergeCell ref="C1533:M1533"/>
    <mergeCell ref="H1534:M1534"/>
    <mergeCell ref="H1535:J1535"/>
    <mergeCell ref="K1535:M1535"/>
    <mergeCell ref="H1536:I1536"/>
    <mergeCell ref="J1536:K1536"/>
    <mergeCell ref="L1536:M1536"/>
    <mergeCell ref="O1536:P1536"/>
    <mergeCell ref="Q1536:R1536"/>
    <mergeCell ref="S1536:T1536"/>
    <mergeCell ref="C1539:C1541"/>
    <mergeCell ref="D1539:D1541"/>
    <mergeCell ref="H1539:H1541"/>
    <mergeCell ref="I1539:I1541"/>
    <mergeCell ref="J1539:J1541"/>
    <mergeCell ref="K1539:K1541"/>
    <mergeCell ref="L1539:L1541"/>
    <mergeCell ref="M1539:M1541"/>
    <mergeCell ref="O1539:O1541"/>
    <mergeCell ref="P1539:P1541"/>
    <mergeCell ref="Q1539:Q1541"/>
    <mergeCell ref="R1539:R1541"/>
    <mergeCell ref="S1539:S1541"/>
    <mergeCell ref="T1539:T1541"/>
    <mergeCell ref="C1543:M1544"/>
    <mergeCell ref="C1545:D1545"/>
    <mergeCell ref="E1545:F1545"/>
    <mergeCell ref="H1545:M1545"/>
    <mergeCell ref="C1546:D1546"/>
    <mergeCell ref="E1546:F1546"/>
    <mergeCell ref="H1546:M1546"/>
    <mergeCell ref="C1547:M1547"/>
    <mergeCell ref="H1548:M1548"/>
    <mergeCell ref="H1549:J1549"/>
    <mergeCell ref="K1549:M1549"/>
    <mergeCell ref="H1550:I1550"/>
    <mergeCell ref="J1550:K1550"/>
    <mergeCell ref="L1550:M1550"/>
    <mergeCell ref="O1550:P1550"/>
    <mergeCell ref="Q1550:R1550"/>
    <mergeCell ref="S1550:T1550"/>
    <mergeCell ref="C1553:C1555"/>
    <mergeCell ref="D1553:D1555"/>
    <mergeCell ref="H1553:H1555"/>
    <mergeCell ref="I1553:I1555"/>
    <mergeCell ref="J1553:J1555"/>
    <mergeCell ref="K1553:K1555"/>
    <mergeCell ref="L1553:L1555"/>
    <mergeCell ref="M1553:M1555"/>
    <mergeCell ref="O1553:O1555"/>
    <mergeCell ref="P1553:P1555"/>
    <mergeCell ref="Q1553:Q1555"/>
    <mergeCell ref="R1553:R1555"/>
    <mergeCell ref="S1553:S1555"/>
    <mergeCell ref="T1553:T1555"/>
    <mergeCell ref="C1557:M1558"/>
    <mergeCell ref="C1559:D1559"/>
    <mergeCell ref="E1559:F1559"/>
    <mergeCell ref="H1559:M1559"/>
    <mergeCell ref="C1560:D1560"/>
    <mergeCell ref="E1560:F1560"/>
    <mergeCell ref="H1560:M1560"/>
    <mergeCell ref="C1561:M1561"/>
    <mergeCell ref="H1562:M1562"/>
    <mergeCell ref="H1563:J1563"/>
    <mergeCell ref="K1563:M1563"/>
    <mergeCell ref="H1564:I1564"/>
    <mergeCell ref="J1564:K1564"/>
    <mergeCell ref="L1564:M1564"/>
    <mergeCell ref="O1564:P1564"/>
    <mergeCell ref="Q1564:R1564"/>
    <mergeCell ref="S1564:T1564"/>
    <mergeCell ref="C1567:C1569"/>
    <mergeCell ref="D1567:D1569"/>
    <mergeCell ref="H1567:H1569"/>
    <mergeCell ref="I1567:I1569"/>
    <mergeCell ref="J1567:J1569"/>
    <mergeCell ref="K1567:K1569"/>
    <mergeCell ref="L1567:L1569"/>
    <mergeCell ref="M1567:M1569"/>
    <mergeCell ref="O1567:O1569"/>
    <mergeCell ref="P1567:P1569"/>
    <mergeCell ref="Q1567:Q1569"/>
    <mergeCell ref="R1567:R1569"/>
    <mergeCell ref="S1567:S1569"/>
    <mergeCell ref="T1567:T1569"/>
    <mergeCell ref="C1571:M1572"/>
    <mergeCell ref="C1573:D1573"/>
    <mergeCell ref="E1573:F1573"/>
    <mergeCell ref="H1573:M1573"/>
    <mergeCell ref="C1574:D1574"/>
    <mergeCell ref="E1574:F1574"/>
    <mergeCell ref="H1574:M1574"/>
    <mergeCell ref="C1575:M1575"/>
    <mergeCell ref="H1576:M1576"/>
    <mergeCell ref="H1577:J1577"/>
    <mergeCell ref="K1577:M1577"/>
    <mergeCell ref="H1578:I1578"/>
    <mergeCell ref="J1578:K1578"/>
    <mergeCell ref="L1578:M1578"/>
    <mergeCell ref="O1578:P1578"/>
    <mergeCell ref="Q1578:R1578"/>
    <mergeCell ref="S1578:T1578"/>
    <mergeCell ref="C1581:C1583"/>
    <mergeCell ref="D1581:D1583"/>
    <mergeCell ref="H1581:H1583"/>
    <mergeCell ref="I1581:I1583"/>
    <mergeCell ref="J1581:J1583"/>
    <mergeCell ref="K1581:K1583"/>
    <mergeCell ref="L1581:L1583"/>
    <mergeCell ref="M1581:M1583"/>
    <mergeCell ref="O1581:O1583"/>
    <mergeCell ref="P1581:P1583"/>
    <mergeCell ref="Q1581:Q1583"/>
    <mergeCell ref="R1581:R1583"/>
    <mergeCell ref="S1581:S1583"/>
    <mergeCell ref="T1581:T1583"/>
    <mergeCell ref="C1585:M1586"/>
    <mergeCell ref="C1587:D1587"/>
    <mergeCell ref="E1587:F1587"/>
    <mergeCell ref="H1587:M1587"/>
    <mergeCell ref="C1588:D1588"/>
    <mergeCell ref="E1588:F1588"/>
    <mergeCell ref="H1588:M1588"/>
    <mergeCell ref="C1589:M1589"/>
    <mergeCell ref="H1590:M1590"/>
    <mergeCell ref="H1591:J1591"/>
    <mergeCell ref="K1591:M1591"/>
    <mergeCell ref="H1592:I1592"/>
    <mergeCell ref="J1592:K1592"/>
    <mergeCell ref="L1592:M1592"/>
    <mergeCell ref="O1592:P1592"/>
    <mergeCell ref="Q1592:R1592"/>
    <mergeCell ref="S1592:T1592"/>
    <mergeCell ref="C1595:C1597"/>
    <mergeCell ref="D1595:D1597"/>
    <mergeCell ref="H1595:H1597"/>
    <mergeCell ref="I1595:I1597"/>
    <mergeCell ref="J1595:J1597"/>
    <mergeCell ref="K1595:K1597"/>
    <mergeCell ref="L1595:L1597"/>
    <mergeCell ref="M1595:M1597"/>
    <mergeCell ref="O1595:O1597"/>
    <mergeCell ref="P1595:P1597"/>
    <mergeCell ref="Q1595:Q1597"/>
    <mergeCell ref="R1595:R1597"/>
    <mergeCell ref="S1595:S1597"/>
    <mergeCell ref="T1595:T1597"/>
    <mergeCell ref="C1599:M1600"/>
    <mergeCell ref="C1601:D1601"/>
    <mergeCell ref="E1601:F1601"/>
    <mergeCell ref="H1601:M1601"/>
    <mergeCell ref="C1602:D1602"/>
    <mergeCell ref="E1602:F1602"/>
    <mergeCell ref="H1602:M1602"/>
    <mergeCell ref="C1603:M1603"/>
    <mergeCell ref="H1604:M1604"/>
    <mergeCell ref="H1605:J1605"/>
    <mergeCell ref="K1605:M1605"/>
    <mergeCell ref="H1606:I1606"/>
    <mergeCell ref="J1606:K1606"/>
    <mergeCell ref="L1606:M1606"/>
    <mergeCell ref="O1606:P1606"/>
    <mergeCell ref="Q1606:R1606"/>
    <mergeCell ref="S1606:T1606"/>
    <mergeCell ref="C1609:C1611"/>
    <mergeCell ref="D1609:D1611"/>
    <mergeCell ref="H1609:H1611"/>
    <mergeCell ref="I1609:I1611"/>
    <mergeCell ref="J1609:J1611"/>
    <mergeCell ref="K1609:K1611"/>
    <mergeCell ref="L1609:L1611"/>
    <mergeCell ref="M1609:M1611"/>
    <mergeCell ref="O1609:O1611"/>
    <mergeCell ref="P1609:P1611"/>
    <mergeCell ref="Q1609:Q1611"/>
    <mergeCell ref="R1609:R1611"/>
    <mergeCell ref="S1609:S1611"/>
    <mergeCell ref="T1609:T1611"/>
    <mergeCell ref="C1613:M1614"/>
    <mergeCell ref="C1615:D1615"/>
    <mergeCell ref="E1615:F1615"/>
    <mergeCell ref="H1615:M1615"/>
    <mergeCell ref="C1616:D1616"/>
    <mergeCell ref="E1616:F1616"/>
    <mergeCell ref="H1616:M1616"/>
    <mergeCell ref="C1617:M1617"/>
    <mergeCell ref="H1618:M1618"/>
    <mergeCell ref="H1619:J1619"/>
    <mergeCell ref="K1619:M1619"/>
    <mergeCell ref="H1620:I1620"/>
    <mergeCell ref="J1620:K1620"/>
    <mergeCell ref="L1620:M1620"/>
    <mergeCell ref="O1620:P1620"/>
    <mergeCell ref="Q1620:R1620"/>
    <mergeCell ref="S1620:T1620"/>
    <mergeCell ref="C1623:C1625"/>
    <mergeCell ref="D1623:D1625"/>
    <mergeCell ref="H1623:H1625"/>
    <mergeCell ref="I1623:I1625"/>
    <mergeCell ref="J1623:J1625"/>
    <mergeCell ref="K1623:K1625"/>
    <mergeCell ref="L1623:L1625"/>
    <mergeCell ref="M1623:M1625"/>
    <mergeCell ref="O1623:O1625"/>
    <mergeCell ref="P1623:P1625"/>
    <mergeCell ref="Q1623:Q1625"/>
    <mergeCell ref="R1623:R1625"/>
    <mergeCell ref="S1623:S1625"/>
    <mergeCell ref="T1623:T1625"/>
    <mergeCell ref="C1627:M1628"/>
    <mergeCell ref="C1629:D1629"/>
    <mergeCell ref="E1629:F1629"/>
    <mergeCell ref="H1629:M1629"/>
    <mergeCell ref="C1630:D1630"/>
    <mergeCell ref="E1630:F1630"/>
    <mergeCell ref="H1630:M1630"/>
    <mergeCell ref="C1631:M1631"/>
    <mergeCell ref="H1632:M1632"/>
    <mergeCell ref="H1633:J1633"/>
    <mergeCell ref="K1633:M1633"/>
    <mergeCell ref="H1634:I1634"/>
    <mergeCell ref="J1634:K1634"/>
    <mergeCell ref="L1634:M1634"/>
    <mergeCell ref="O1634:P1634"/>
    <mergeCell ref="Q1634:R1634"/>
    <mergeCell ref="S1634:T1634"/>
    <mergeCell ref="C1637:C1639"/>
    <mergeCell ref="D1637:D1639"/>
    <mergeCell ref="H1637:H1639"/>
    <mergeCell ref="I1637:I1639"/>
    <mergeCell ref="J1637:J1639"/>
    <mergeCell ref="K1637:K1639"/>
    <mergeCell ref="L1637:L1639"/>
    <mergeCell ref="M1637:M1639"/>
    <mergeCell ref="O1637:O1639"/>
    <mergeCell ref="P1637:P1639"/>
    <mergeCell ref="Q1637:Q1639"/>
    <mergeCell ref="R1637:R1639"/>
    <mergeCell ref="S1637:S1639"/>
    <mergeCell ref="T1637:T1639"/>
    <mergeCell ref="C1641:M1642"/>
    <mergeCell ref="C1643:D1643"/>
    <mergeCell ref="E1643:F1643"/>
    <mergeCell ref="H1643:M1643"/>
    <mergeCell ref="C1644:D1644"/>
    <mergeCell ref="E1644:F1644"/>
    <mergeCell ref="H1644:M1644"/>
    <mergeCell ref="C1645:M1645"/>
    <mergeCell ref="H1646:M1646"/>
    <mergeCell ref="H1647:J1647"/>
    <mergeCell ref="K1647:M1647"/>
    <mergeCell ref="H1648:I1648"/>
    <mergeCell ref="J1648:K1648"/>
    <mergeCell ref="L1648:M1648"/>
    <mergeCell ref="O1648:P1648"/>
    <mergeCell ref="Q1648:R1648"/>
    <mergeCell ref="S1648:T1648"/>
    <mergeCell ref="C1651:C1653"/>
    <mergeCell ref="D1651:D1653"/>
    <mergeCell ref="H1651:H1653"/>
    <mergeCell ref="I1651:I1653"/>
    <mergeCell ref="J1651:J1653"/>
    <mergeCell ref="K1651:K1653"/>
    <mergeCell ref="L1651:L1653"/>
    <mergeCell ref="M1651:M1653"/>
    <mergeCell ref="O1651:O1653"/>
    <mergeCell ref="P1651:P1653"/>
    <mergeCell ref="Q1651:Q1653"/>
    <mergeCell ref="R1651:R1653"/>
    <mergeCell ref="S1651:S1653"/>
    <mergeCell ref="T1651:T1653"/>
    <mergeCell ref="C1655:M1656"/>
    <mergeCell ref="C1657:D1657"/>
    <mergeCell ref="E1657:F1657"/>
    <mergeCell ref="H1657:M1657"/>
    <mergeCell ref="C1658:D1658"/>
    <mergeCell ref="E1658:F1658"/>
    <mergeCell ref="H1658:M1658"/>
    <mergeCell ref="C1659:M1659"/>
    <mergeCell ref="H1660:M1660"/>
    <mergeCell ref="H1661:J1661"/>
    <mergeCell ref="K1661:M1661"/>
    <mergeCell ref="H1662:I1662"/>
    <mergeCell ref="J1662:K1662"/>
    <mergeCell ref="L1662:M1662"/>
    <mergeCell ref="O1662:P1662"/>
    <mergeCell ref="Q1662:R1662"/>
    <mergeCell ref="S1662:T1662"/>
    <mergeCell ref="C1665:C1667"/>
    <mergeCell ref="D1665:D1667"/>
    <mergeCell ref="H1665:H1667"/>
    <mergeCell ref="I1665:I1667"/>
    <mergeCell ref="J1665:J1667"/>
    <mergeCell ref="K1665:K1667"/>
    <mergeCell ref="L1665:L1667"/>
    <mergeCell ref="M1665:M1667"/>
    <mergeCell ref="O1665:O1667"/>
    <mergeCell ref="P1665:P1667"/>
    <mergeCell ref="Q1665:Q1667"/>
    <mergeCell ref="R1665:R1667"/>
    <mergeCell ref="S1665:S1667"/>
    <mergeCell ref="T1665:T1667"/>
    <mergeCell ref="C1669:M1670"/>
    <mergeCell ref="C1671:D1671"/>
    <mergeCell ref="E1671:F1671"/>
    <mergeCell ref="H1671:M1671"/>
    <mergeCell ref="C1672:D1672"/>
    <mergeCell ref="E1672:F1672"/>
    <mergeCell ref="H1672:M1672"/>
    <mergeCell ref="C1673:M1673"/>
    <mergeCell ref="H1674:M1674"/>
    <mergeCell ref="H1675:J1675"/>
    <mergeCell ref="K1675:M1675"/>
    <mergeCell ref="H1676:I1676"/>
    <mergeCell ref="J1676:K1676"/>
    <mergeCell ref="L1676:M1676"/>
    <mergeCell ref="O1676:P1676"/>
    <mergeCell ref="Q1676:R1676"/>
    <mergeCell ref="S1676:T1676"/>
    <mergeCell ref="C1679:C1681"/>
    <mergeCell ref="D1679:D1681"/>
    <mergeCell ref="H1679:H1681"/>
    <mergeCell ref="I1679:I1681"/>
    <mergeCell ref="J1679:J1681"/>
    <mergeCell ref="K1679:K1681"/>
    <mergeCell ref="L1679:L1681"/>
    <mergeCell ref="M1679:M1681"/>
    <mergeCell ref="O1679:O1681"/>
    <mergeCell ref="P1679:P1681"/>
    <mergeCell ref="Q1679:Q1681"/>
    <mergeCell ref="R1679:R1681"/>
    <mergeCell ref="S1679:S1681"/>
    <mergeCell ref="T1679:T1681"/>
    <mergeCell ref="C1683:M1684"/>
    <mergeCell ref="C1685:D1685"/>
    <mergeCell ref="E1685:F1685"/>
    <mergeCell ref="H1685:M1685"/>
    <mergeCell ref="C1686:D1686"/>
    <mergeCell ref="E1686:F1686"/>
    <mergeCell ref="H1686:M1686"/>
    <mergeCell ref="C1687:M1687"/>
    <mergeCell ref="H1688:M1688"/>
    <mergeCell ref="H1689:J1689"/>
    <mergeCell ref="K1689:M1689"/>
    <mergeCell ref="H1690:I1690"/>
    <mergeCell ref="J1690:K1690"/>
    <mergeCell ref="L1690:M1690"/>
    <mergeCell ref="O1690:P1690"/>
    <mergeCell ref="Q1690:R1690"/>
    <mergeCell ref="S1690:T1690"/>
    <mergeCell ref="C1693:C1695"/>
    <mergeCell ref="D1693:D1695"/>
    <mergeCell ref="H1693:H1695"/>
    <mergeCell ref="I1693:I1695"/>
    <mergeCell ref="J1693:J1695"/>
    <mergeCell ref="K1693:K1695"/>
    <mergeCell ref="L1693:L1695"/>
    <mergeCell ref="M1693:M1695"/>
    <mergeCell ref="O1693:O1695"/>
    <mergeCell ref="P1693:P1695"/>
    <mergeCell ref="Q1693:Q1695"/>
    <mergeCell ref="R1693:R1695"/>
    <mergeCell ref="S1693:S1695"/>
    <mergeCell ref="T1693:T1695"/>
    <mergeCell ref="C1697:M1698"/>
    <mergeCell ref="C1699:D1699"/>
    <mergeCell ref="E1699:F1699"/>
    <mergeCell ref="H1699:M1699"/>
    <mergeCell ref="C1700:D1700"/>
    <mergeCell ref="E1700:F1700"/>
    <mergeCell ref="H1700:M1700"/>
    <mergeCell ref="C1701:M1701"/>
    <mergeCell ref="H1702:M1702"/>
    <mergeCell ref="H1703:J1703"/>
    <mergeCell ref="K1703:M1703"/>
    <mergeCell ref="H1704:I1704"/>
    <mergeCell ref="J1704:K1704"/>
    <mergeCell ref="L1704:M1704"/>
    <mergeCell ref="O1704:P1704"/>
    <mergeCell ref="Q1704:R1704"/>
    <mergeCell ref="S1704:T1704"/>
    <mergeCell ref="C1707:C1709"/>
    <mergeCell ref="D1707:D1709"/>
    <mergeCell ref="H1707:H1709"/>
    <mergeCell ref="I1707:I1709"/>
    <mergeCell ref="J1707:J1709"/>
    <mergeCell ref="K1707:K1709"/>
    <mergeCell ref="L1707:L1709"/>
    <mergeCell ref="M1707:M1709"/>
    <mergeCell ref="O1707:O1709"/>
    <mergeCell ref="P1707:P1709"/>
    <mergeCell ref="Q1707:Q1709"/>
    <mergeCell ref="R1707:R1709"/>
    <mergeCell ref="S1707:S1709"/>
    <mergeCell ref="T1707:T1709"/>
    <mergeCell ref="C1721:C1723"/>
    <mergeCell ref="D1721:D1723"/>
    <mergeCell ref="H1721:H1723"/>
    <mergeCell ref="I1721:I1723"/>
    <mergeCell ref="J1721:J1723"/>
    <mergeCell ref="K1721:K1723"/>
    <mergeCell ref="L1721:L1723"/>
    <mergeCell ref="M1721:M1723"/>
    <mergeCell ref="O1721:O1723"/>
    <mergeCell ref="P1721:P1723"/>
    <mergeCell ref="Q1721:Q1723"/>
    <mergeCell ref="R1721:R1723"/>
    <mergeCell ref="S1721:S1723"/>
    <mergeCell ref="T1721:T1723"/>
    <mergeCell ref="C1711:M1712"/>
    <mergeCell ref="C1713:D1713"/>
    <mergeCell ref="E1713:F1713"/>
    <mergeCell ref="H1713:M1713"/>
    <mergeCell ref="C1714:D1714"/>
    <mergeCell ref="E1714:F1714"/>
    <mergeCell ref="H1714:M1714"/>
    <mergeCell ref="C1715:M1715"/>
    <mergeCell ref="H1716:M1716"/>
    <mergeCell ref="H1717:J1717"/>
    <mergeCell ref="K1717:M1717"/>
    <mergeCell ref="H1718:I1718"/>
    <mergeCell ref="J1718:K1718"/>
    <mergeCell ref="L1718:M1718"/>
    <mergeCell ref="O1718:P1718"/>
    <mergeCell ref="Q1718:R1718"/>
    <mergeCell ref="S1718:T1718"/>
    <mergeCell ref="C1725:M1726"/>
    <mergeCell ref="C1727:D1727"/>
    <mergeCell ref="E1727:F1727"/>
    <mergeCell ref="H1727:M1727"/>
    <mergeCell ref="C1728:D1728"/>
    <mergeCell ref="E1728:F1728"/>
    <mergeCell ref="H1728:M1728"/>
    <mergeCell ref="C1729:M1729"/>
    <mergeCell ref="H1730:M1730"/>
    <mergeCell ref="H1731:J1731"/>
    <mergeCell ref="K1731:M1731"/>
    <mergeCell ref="H1732:I1732"/>
    <mergeCell ref="J1732:K1732"/>
    <mergeCell ref="L1732:M1732"/>
    <mergeCell ref="O1732:P1732"/>
    <mergeCell ref="Q1732:R1732"/>
    <mergeCell ref="S1732:T1732"/>
    <mergeCell ref="C1735:C1737"/>
    <mergeCell ref="D1735:D1737"/>
    <mergeCell ref="H1735:H1737"/>
    <mergeCell ref="I1735:I1737"/>
    <mergeCell ref="J1735:J1737"/>
    <mergeCell ref="K1735:K1737"/>
    <mergeCell ref="L1735:L1737"/>
    <mergeCell ref="M1735:M1737"/>
    <mergeCell ref="O1735:O1737"/>
    <mergeCell ref="P1735:P1737"/>
    <mergeCell ref="Q1735:Q1737"/>
    <mergeCell ref="R1735:R1737"/>
    <mergeCell ref="S1735:S1737"/>
    <mergeCell ref="T1735:T1737"/>
    <mergeCell ref="C1739:M1740"/>
    <mergeCell ref="C1741:D1741"/>
    <mergeCell ref="E1741:F1741"/>
    <mergeCell ref="H1741:M1741"/>
    <mergeCell ref="C1742:D1742"/>
    <mergeCell ref="E1742:F1742"/>
    <mergeCell ref="H1742:M1742"/>
    <mergeCell ref="C1743:M1743"/>
    <mergeCell ref="H1744:M1744"/>
    <mergeCell ref="H1745:J1745"/>
    <mergeCell ref="K1745:M1745"/>
    <mergeCell ref="H1746:I1746"/>
    <mergeCell ref="J1746:K1746"/>
    <mergeCell ref="L1746:M1746"/>
    <mergeCell ref="O1746:P1746"/>
    <mergeCell ref="Q1746:R1746"/>
    <mergeCell ref="S1746:T1746"/>
    <mergeCell ref="C1749:C1751"/>
    <mergeCell ref="D1749:D1751"/>
    <mergeCell ref="H1749:H1751"/>
    <mergeCell ref="I1749:I1751"/>
    <mergeCell ref="J1749:J1751"/>
    <mergeCell ref="K1749:K1751"/>
    <mergeCell ref="L1749:L1751"/>
    <mergeCell ref="M1749:M1751"/>
    <mergeCell ref="O1749:O1751"/>
    <mergeCell ref="P1749:P1751"/>
    <mergeCell ref="Q1749:Q1751"/>
    <mergeCell ref="R1749:R1751"/>
    <mergeCell ref="S1749:S1751"/>
    <mergeCell ref="T1749:T1751"/>
    <mergeCell ref="C1763:C1765"/>
    <mergeCell ref="D1763:D1765"/>
    <mergeCell ref="H1763:H1765"/>
    <mergeCell ref="I1763:I1765"/>
    <mergeCell ref="J1763:J1765"/>
    <mergeCell ref="K1763:K1765"/>
    <mergeCell ref="L1763:L1765"/>
    <mergeCell ref="M1763:M1765"/>
    <mergeCell ref="O1763:O1765"/>
    <mergeCell ref="P1763:P1765"/>
    <mergeCell ref="Q1763:Q1765"/>
    <mergeCell ref="R1763:R1765"/>
    <mergeCell ref="S1763:S1765"/>
    <mergeCell ref="T1763:T1765"/>
    <mergeCell ref="C1753:M1754"/>
    <mergeCell ref="C1755:D1755"/>
    <mergeCell ref="E1755:F1755"/>
    <mergeCell ref="H1755:M1755"/>
    <mergeCell ref="C1756:D1756"/>
    <mergeCell ref="E1756:F1756"/>
    <mergeCell ref="H1756:M1756"/>
    <mergeCell ref="C1757:M1757"/>
    <mergeCell ref="H1758:M1758"/>
    <mergeCell ref="H1759:J1759"/>
    <mergeCell ref="K1759:M1759"/>
    <mergeCell ref="H1760:I1760"/>
    <mergeCell ref="J1760:K1760"/>
    <mergeCell ref="L1760:M1760"/>
    <mergeCell ref="O1760:P1760"/>
    <mergeCell ref="Q1760:R1760"/>
    <mergeCell ref="S1760:T1760"/>
  </mergeCells>
  <dataValidations count="5">
    <dataValidation type="list" allowBlank="1" showInputMessage="1" showErrorMessage="1" sqref="G15 G29 G44 G58 G72 G86 G100 G114 G128 G142 G156 G170 G184 G198 G212 G226 G240 G254 G268 G282 G296 G310 G324 G338 G352 G366 G380 G394 G408 G422 G436 G450 G464 G478 G492 G506 G520 G534 G548 G562 G576 G590 G604 G618 G632 G646 G660 G674 G688 G702 G716 G730 G744 G758 G772 G786" xr:uid="{00000000-0002-0000-0000-000000000000}">
      <formula1>#REF!</formula1>
    </dataValidation>
    <dataValidation type="list" allowBlank="1" showInputMessage="1" showErrorMessage="1" sqref="H5:M5 H34:M34 H19:M19 H48:M48 H62:M62 H76:M76 H90:M90 H104:M104 H118:M118 H132:M132 H146:M146 H160:M160 H174:M174 H188:M188 H202:M202 H216:M216 H230:M230 H244:M244 H258:M258 H272:M272 H286:M286 H300:M300 H314:M314 H328:M328 H342:M342 H356:M356 H370:M370 H384:M384 H398:M398 H412:M412 H426:M426 H440:M440 H454:M454 H468:M468 H482:M482 H496:M496 H510:M510 H524:M524 H538:M538 H552:M552 H566:M566 H580:M580 H594:M594 H608:M608 H622:M622 H636:M636 H650:M650 H664:M664 H678:M678 H692:M692 H706:M706 H720:M720 H734:M734 H748:M748 H762:M762 H776:M776 H790:M790 H804:M804 H818:M818 H832:M832 H846:M846 H860:M860 H874:M874 H888:M888 H902:M902 H916:M916 H930:M930 H944:M944 H958:M958 H972:M972 H986:M986 H1000:M1000 H1014:M1014 H1028:M1028 H1042:M1042 H1056:M1056 H1070:M1070 H1084:M1084 H1098:M1098 H1112:M1112 H1126:M1126 H1140:M1140 H1154:M1154 H1168:M1168 H1182:M1182 H1196:M1196 H1210:M1210 H1224:M1224 H1238:M1238 H1252:M1252 H1266:M1266 H1280:M1280 H1294:M1294 H1308:M1308 H1322:M1322 H1336:M1336 H1350:M1350 H1364:M1364 H1378:M1378 H1392:M1392 H1406:M1406 H1420:M1420 H1434:M1434 H1448:M1448 H1462:M1462 H1476:M1476 H1490:M1490 H1504:M1504 H1518:M1518 H1532:M1532 H1546:M1546 H1560:M1560 H1574:M1574 H1588:M1588 H1602:M1602 H1616:M1616 H1630:M1630 H1644:M1644 H1658:M1658 H1672:M1672 H1686:M1686 H1700:M1700 H1714:M1714 H1728:M1728 H1742:M1742 H1756:M1756" xr:uid="{00000000-0002-0000-0000-000001000000}">
      <formula1>$Y$7:$Y$15</formula1>
    </dataValidation>
    <dataValidation allowBlank="1" showDropDown="1" showInputMessage="1" showErrorMessage="1" sqref="E14 E10:E12 G10:G12 E28 G127 G43 G39:G41 G879:G881 E24:E26 G24:G26 E155 G28 E57 G53:G55 E53:E55 G85 E43 E71 G67:G69 E67:E69 E81:E83 G71 G81:G83 E85 E95:E97 G99 E99 E729 G225 E109:E111 G113 E113 E123:E125 E127 G123:G125 G109:G111 G141 G137:G139 G57 E141 E151:E153 G155 E169 G547 G169 G95:G97 G165:G167 E165:E167 G785 G179:G181 E183 E179:E181 E193:E195 G267 G193:G195 G197 E207:E209 E197 G207:G209 G211 E221:E223 E225 G221:G223 E211 G253 G235:G237 E235:E237 E239 G725:G727 G249:G251 E249:E251 E253 E263:E265 G263:G265 E267 G239 E277:E279 G281 G277:G279 E281 E291:E293 G295 G291:G293 E295 E305:E307 G309 G305:G307 E309 E319:E321 G323 G319:G321 E323 E333:E335 G337 G333:G335 E337 G617 G351 G347:G349 E347 G701 G365 E365 E361:E363 E375:E377 G379 G375:G377 E771 E487:E489 G389:G391 E393 E389:E391 E403:E405 G407 G403:G405 G771 E407 G421 E417:E419 E421 E435 G435 G431:G433 G393 E445:E447 G449 G445:G447 E449 E459:E461 G459:G461 E463 E379 E519 G477 E473:E475 E477 G473:G475 G491 G487:G489 E491 E431:E433 G501:G503 E505 E501:E503 G519 G515:G517 G417:G419 E515:E517 E529:E531 G533 G529:G531 G151:G153 G505 G543:G545 E543:E545 E547 G557:G559 E757 E561 E533 E557:E559 G571:G573 E575 E571:E573 E585:E587 G589 G585:G587 E589 E599:E601 E603 G599:G601 E781:E783 E613:E615 E617 G613:G615 G603 E655:E657 G627:G629 E627:E629 E631 E641:E643 G641:G643 E645 E349 G645 G659 G655:G657 E659 G631 E767:E769 G669:G671 E669:E671 E683:E685 G183 G683:G685 G767:G769 E697:E699 E701 G697:G699 G463 E711:E713 G715 G711:G713 E715 E725:E727 G729 E137:E139 E785 G781:G783 E739:E741 G743 G739:G741 E743 E753:E755 G361:G363 G753:G755 G561 G575 G1117:G1119 E795:E797 E799:E800 G795:G797 G813:G814 E1261 E813:E814 G809:G811 G827:G828 E823:E825 E827:E828 G823:G825 G841:G842 E837:E839 E841:E842 G837:G839 G855:G856 E851:E853 E855:E856 G851:G853 G869:G870 E865:E867 E869:E870 G865:G867 G883:G884 E879:E881 E883:E884 E809:E811 G897:G898 E893:E895 E897:E898 G893:G895 G911:G912 E1243:E1245 E907:E909 G907:G909 G925:G926 E921:E923 E925:E926 G921:G923 G939:G940 E935:E937 E939:E940 G935:G937 G953:G954 E949:E951 E953:E954 G949:G951 G967:G968 E963:E965 E967:E968 G963:G965 G981:G982 E977:E979 E981:E982 G977:G979 G995:G996 E991:E993 E995:E996 G991:G993 G1009:G1010 E1005:E1007 E1009:E1010 G1005:G1007 G1023:G1024 E1019:E1021 E1023:E1024 G1019:G1021 G1037:G1038 E1033:E1035 E1037:E1038 G1033:G1035 G1051:G1052 E1047:E1049 E1051:E1052 G1047:G1049 G1065:G1066 E1061:E1063 E1065:E1066 G1061:G1063 G1079:G1080 E1075:E1077 E1079:E1080 G1075:G1077 G1093:G1094 E1089:E1091 E1093:E1094 E1103:E1105 E1121:E1122 G1107:G1108 E1107:E1108 G1103:G1105 G1257:G1259 E1117:E1119 G1135:G1136 E1131:E1133 E1135:E1136 G1131:G1133 G1149:G1150 E1145:E1147 E1149:E1150 G1145:G1147 G1089:G1091 E1164 G1121:G1122 E911:E912 G1177:G1178 E1173:E1175 E1177:E1178 G1173:G1175 G1191 E1187:E1189 E1191 G1187:G1189 G1205 E1201:E1203 E1205 G1201:G1203 G1164 E1215:E1217 E1219 G1215:G1217 G1233 E1229:E1231 E1233 G1229:G1231 G1247 G799:G800 E1247 G1243:G1245 G1261 E1257:E1259 E39:E41 E1275 G1271:G1273 G1275 E1271:E1273 E1289 G1723 G1583 E1285:E1287 E1303 G1299:G1301 G1303 E1299:E1301 E1317 G1313:G1315 G1317 E1313:E1315 E1331 G1327:G1329 G1331 E1327:E1329 E1345 G1341:G1343 G1345 E1341:E1343 E1359 G1355:G1357 G1359 E1355:E1357 E1373 G1369:G1371 G1373 E1369:E1371 E1387 G1383:G1385 G1387 E1383:E1385 E1401 G1397:G1399 G1401 E1397:E1399 E1415 G1411:G1413 G1415 E1411:E1413 E1429 G1425:G1427 G1429 E1425:E1427 E1443 G1439:G1441 G1443 E1439:E1441 E1457 G1453:G1455 G1457 E1453:E1455 E1471 G1467:G1469 G1471 E1467:E1469 E1485 G1481:G1483 G1485 E1481:E1483 E1499 G1495:G1497 G1499 E1495:E1497 E1513 G1509:G1511 G1513 E1509:E1511 E1527 G1523:G1525 G1527 E1523:E1525 E1541 G1537:G1539 G1541 E1537:E1539 E1555 G1551:G1553 G1555 E1551:E1553 E1569 G1565:G1567 G1285:G1287 E1565:E1567 E1583 G1579:G1581 E1719:E1721 E1579:E1581 E1597 G1593:G1595 G1597 E1593:E1595 E1611 G1607:G1609 G1611 E1607:E1609 E1625 G1621:G1623 G1625 E1621:E1623 E1639 G1635:G1637 G1639 E1635:E1637 E1653 G1649:G1651 G1653 E1649:E1651 E1667 G1663:G1665 G1667 E1663:E1665 E1681 G1677:G1679 G1681 E1677:E1679 E1695 G1691:G1693 G1695 E1691:E1693 E1709 G1705:G1707 G1709 E1705:E1707 E1723 G1719:G1721 G1289 G1765 E1761:E1763 E1737 G1733:G1735 G1737 E1733:E1735 G1761:G1763 G1747:G1749 G1751 E1747:E1749 E1765" xr:uid="{00000000-0002-0000-0000-000002000000}"/>
    <dataValidation type="list" allowBlank="1" showInputMessage="1" showErrorMessage="1" sqref="E8 E22 E65 G65 E79 G79 E93 G93 E107 G107 E121 G121 E135 E149 E163 E177 E191 E205 E219 E233 E247 E261 E275 E289 E303 E317 E415 G415 E429 G429 E443 E457 G457 E471 G471 E485 G485 E499 E513 E527 E541 E555 E569 E583 E597 E611 E625 E639 E653 E667 E681 E695 E709 E723 E765 E737 E751 E779 E331 E345 E359 E877 G877 E891 G891 E905 E919 G919 E933 G933 E947 G947 E961 E975 E989 E1003 E1017 E1031 E1045 E1059 E1073 E1087 E1101 E1115 E1129 E1143 E1157 E1171 E1185 E1241 E1199 E1213 E1227 G1227 E1255 E793 E807 E821 E1269 E1591 G1591 E1605 E1535 E1549 E1563 G1605 E1283 E1297 G1577 E1325 G1325 E1339 G1339 E1353 E1381 G1381 E1395 G1395 E1409 G1409 E1423 E1437 E1451 E1465 E1479 E1493 E1507 E1521 E1647 G1647 E1661 G1661 E1675 G1675 E1689 G1689 E1703 G1703 E1717 E1731 E1745 E1759 E1619 E1633" xr:uid="{DA3BA45E-8977-4D24-AEBC-0829E40D9E87}">
      <formula1>#REF!</formula1>
    </dataValidation>
    <dataValidation showDropDown="1" showInputMessage="1" showErrorMessage="1" sqref="E1159:E1161 G1163 G1159:G1161 E1163" xr:uid="{62C6558C-CDFB-4105-9BF2-C8FC34FF5F83}"/>
  </dataValidations>
  <pageMargins left="0.7" right="0.7" top="0.75" bottom="0.75" header="0.3" footer="0.3"/>
  <pageSetup paperSize="9" scale="88" orientation="portrait" r:id="rId1"/>
  <rowBreaks count="11" manualBreakCount="11">
    <brk id="114" min="2" max="13" man="1"/>
    <brk id="170" min="2" max="13" man="1"/>
    <brk id="226" min="2" max="13" man="1"/>
    <brk id="282" min="2" max="13" man="1"/>
    <brk id="338" min="2" max="13" man="1"/>
    <brk id="394" min="2" max="13" man="1"/>
    <brk id="450" min="2" max="13" man="1"/>
    <brk id="506" min="2" max="13" man="1"/>
    <brk id="562" min="2" max="13" man="1"/>
    <brk id="618" min="2" max="13" man="1"/>
    <brk id="674" min="2" max="1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Y1745"/>
  <sheetViews>
    <sheetView tabSelected="1" view="pageBreakPreview" topLeftCell="A1733" zoomScaleNormal="100" zoomScaleSheetLayoutView="100" workbookViewId="0">
      <selection activeCell="O1688" sqref="O1688:T1688"/>
    </sheetView>
  </sheetViews>
  <sheetFormatPr defaultColWidth="8.7109375" defaultRowHeight="11.25" x14ac:dyDescent="0.2"/>
  <cols>
    <col min="1" max="1" width="10.7109375" style="10" customWidth="1"/>
    <col min="2" max="2" width="9.7109375" style="10" customWidth="1"/>
    <col min="3" max="3" width="6.7109375" style="63" customWidth="1"/>
    <col min="4" max="4" width="7" style="63" customWidth="1"/>
    <col min="5" max="5" width="28.7109375" style="63" customWidth="1"/>
    <col min="6" max="6" width="2.42578125" style="120" customWidth="1"/>
    <col min="7" max="7" width="28.7109375" style="63" customWidth="1"/>
    <col min="8" max="13" width="3.5703125" style="63" customWidth="1"/>
    <col min="14" max="14" width="1.28515625" style="10" customWidth="1"/>
    <col min="15" max="20" width="5.28515625" style="10" customWidth="1"/>
    <col min="21" max="21" width="13" style="10" customWidth="1"/>
    <col min="22" max="22" width="28.28515625" style="10" bestFit="1" customWidth="1"/>
    <col min="23" max="23" width="6.28515625" style="10" bestFit="1" customWidth="1"/>
    <col min="24" max="24" width="8.7109375" style="10"/>
    <col min="25" max="25" width="20.7109375" style="10" bestFit="1" customWidth="1"/>
    <col min="26" max="27" width="8.7109375" style="10"/>
    <col min="28" max="28" width="18.7109375" style="10" bestFit="1" customWidth="1"/>
    <col min="29" max="16384" width="8.7109375" style="10"/>
  </cols>
  <sheetData>
    <row r="1" spans="1:25" ht="1.9" customHeight="1" thickBot="1" x14ac:dyDescent="0.25"/>
    <row r="2" spans="1:25" ht="21" customHeight="1" x14ac:dyDescent="0.2">
      <c r="A2" s="12"/>
      <c r="B2" s="12"/>
      <c r="C2" s="312" t="s">
        <v>97</v>
      </c>
      <c r="D2" s="313"/>
      <c r="E2" s="313"/>
      <c r="F2" s="313"/>
      <c r="G2" s="313"/>
      <c r="H2" s="313"/>
      <c r="I2" s="313"/>
      <c r="J2" s="313"/>
      <c r="K2" s="313"/>
      <c r="L2" s="313"/>
      <c r="M2" s="314"/>
    </row>
    <row r="3" spans="1:25" ht="6" customHeight="1" thickBot="1" x14ac:dyDescent="0.25">
      <c r="A3" s="12"/>
      <c r="B3" s="12"/>
      <c r="C3" s="315"/>
      <c r="D3" s="316"/>
      <c r="E3" s="316"/>
      <c r="F3" s="316"/>
      <c r="G3" s="316"/>
      <c r="H3" s="316"/>
      <c r="I3" s="316"/>
      <c r="J3" s="316"/>
      <c r="K3" s="316"/>
      <c r="L3" s="316"/>
      <c r="M3" s="317"/>
    </row>
    <row r="4" spans="1:25" ht="15" customHeight="1" thickBot="1" x14ac:dyDescent="0.25">
      <c r="A4" s="12"/>
      <c r="B4" s="12"/>
      <c r="C4" s="327" t="s">
        <v>13</v>
      </c>
      <c r="D4" s="328"/>
      <c r="E4" s="329" t="s">
        <v>63</v>
      </c>
      <c r="F4" s="330"/>
      <c r="G4" s="64" t="s">
        <v>64</v>
      </c>
      <c r="H4" s="331" t="s">
        <v>65</v>
      </c>
      <c r="I4" s="332"/>
      <c r="J4" s="332"/>
      <c r="K4" s="332"/>
      <c r="L4" s="332"/>
      <c r="M4" s="333"/>
      <c r="R4" s="14"/>
      <c r="S4" s="15"/>
      <c r="T4" s="16"/>
      <c r="U4" s="16"/>
    </row>
    <row r="5" spans="1:25" ht="15" customHeight="1" thickBot="1" x14ac:dyDescent="0.25">
      <c r="A5" s="12"/>
      <c r="B5" s="12"/>
      <c r="C5" s="284">
        <v>44725</v>
      </c>
      <c r="D5" s="318"/>
      <c r="E5" s="286" t="s">
        <v>10</v>
      </c>
      <c r="F5" s="287"/>
      <c r="G5" s="17" t="s">
        <v>93</v>
      </c>
      <c r="H5" s="286"/>
      <c r="I5" s="288"/>
      <c r="J5" s="288"/>
      <c r="K5" s="288"/>
      <c r="L5" s="288"/>
      <c r="M5" s="287"/>
    </row>
    <row r="6" spans="1:25" ht="15" customHeight="1" thickBot="1" x14ac:dyDescent="0.25">
      <c r="A6" s="12"/>
      <c r="B6" s="12"/>
      <c r="C6" s="286"/>
      <c r="D6" s="288"/>
      <c r="E6" s="288"/>
      <c r="F6" s="288"/>
      <c r="G6" s="288"/>
      <c r="H6" s="288"/>
      <c r="I6" s="288"/>
      <c r="J6" s="288"/>
      <c r="K6" s="288"/>
      <c r="L6" s="288"/>
      <c r="M6" s="287"/>
    </row>
    <row r="7" spans="1:25" ht="15" customHeight="1" thickBot="1" x14ac:dyDescent="0.25">
      <c r="A7" s="12"/>
      <c r="B7" s="12"/>
      <c r="C7" s="18" t="s">
        <v>15</v>
      </c>
      <c r="D7" s="107"/>
      <c r="E7" s="18" t="s">
        <v>66</v>
      </c>
      <c r="F7" s="121" t="s">
        <v>67</v>
      </c>
      <c r="G7" s="18" t="s">
        <v>66</v>
      </c>
      <c r="H7" s="334" t="s">
        <v>62</v>
      </c>
      <c r="I7" s="334"/>
      <c r="J7" s="334"/>
      <c r="K7" s="334"/>
      <c r="L7" s="334"/>
      <c r="M7" s="280"/>
      <c r="Y7" s="7"/>
    </row>
    <row r="8" spans="1:25" ht="15" customHeight="1" thickBot="1" x14ac:dyDescent="0.3">
      <c r="A8" s="12"/>
      <c r="B8" s="12"/>
      <c r="C8" s="20"/>
      <c r="D8" s="21"/>
      <c r="E8" s="110" t="s">
        <v>89</v>
      </c>
      <c r="F8" s="122"/>
      <c r="G8" s="109" t="s">
        <v>90</v>
      </c>
      <c r="H8" s="289">
        <f>S15</f>
        <v>3</v>
      </c>
      <c r="I8" s="290"/>
      <c r="J8" s="291"/>
      <c r="K8" s="289">
        <f>T15</f>
        <v>0</v>
      </c>
      <c r="L8" s="290"/>
      <c r="M8" s="291"/>
      <c r="V8" s="22"/>
      <c r="W8" s="23"/>
      <c r="Y8" s="7"/>
    </row>
    <row r="9" spans="1:25" ht="15" customHeight="1" thickBot="1" x14ac:dyDescent="0.25">
      <c r="A9" s="12"/>
      <c r="B9" s="12"/>
      <c r="C9" s="24" t="s">
        <v>14</v>
      </c>
      <c r="D9" s="25" t="s">
        <v>68</v>
      </c>
      <c r="E9" s="24" t="s">
        <v>69</v>
      </c>
      <c r="F9" s="123"/>
      <c r="G9" s="24" t="s">
        <v>69</v>
      </c>
      <c r="H9" s="288" t="s">
        <v>70</v>
      </c>
      <c r="I9" s="287"/>
      <c r="J9" s="288" t="s">
        <v>71</v>
      </c>
      <c r="K9" s="287"/>
      <c r="L9" s="335" t="s">
        <v>72</v>
      </c>
      <c r="M9" s="336"/>
      <c r="O9" s="292" t="s">
        <v>73</v>
      </c>
      <c r="P9" s="293"/>
      <c r="Q9" s="292" t="s">
        <v>74</v>
      </c>
      <c r="R9" s="293"/>
      <c r="S9" s="292" t="s">
        <v>68</v>
      </c>
      <c r="T9" s="293"/>
      <c r="V9" s="26"/>
      <c r="W9" s="23"/>
      <c r="Y9" s="7"/>
    </row>
    <row r="10" spans="1:25" ht="15" customHeight="1" thickBot="1" x14ac:dyDescent="0.25">
      <c r="A10" s="12"/>
      <c r="B10" s="12"/>
      <c r="C10" s="27"/>
      <c r="D10" s="106" t="s">
        <v>75</v>
      </c>
      <c r="E10" s="17" t="s">
        <v>210</v>
      </c>
      <c r="F10" s="124"/>
      <c r="G10" s="17" t="s">
        <v>211</v>
      </c>
      <c r="H10" s="29">
        <v>6</v>
      </c>
      <c r="I10" s="106">
        <v>0</v>
      </c>
      <c r="J10" s="29">
        <v>6</v>
      </c>
      <c r="K10" s="106">
        <v>0</v>
      </c>
      <c r="L10" s="29"/>
      <c r="M10" s="106"/>
      <c r="O10" s="30">
        <f t="shared" ref="O10:P12" si="0">H10+J10+L10</f>
        <v>12</v>
      </c>
      <c r="P10" s="30">
        <f t="shared" si="0"/>
        <v>0</v>
      </c>
      <c r="Q10" s="30">
        <f>IF(H10&gt;I10,1,0)+IF(J10&gt;K10,1,0)+IF(L10&gt;M10,1,0)</f>
        <v>2</v>
      </c>
      <c r="R10" s="31">
        <f>IF(H10&lt;I10,1,0)+IF(J10&lt;K10,1,0)+IF(L10&lt;M10,1,0)</f>
        <v>0</v>
      </c>
      <c r="S10" s="31">
        <f>IF(Q10&gt;R10,1,0)</f>
        <v>1</v>
      </c>
      <c r="T10" s="31">
        <f>IF(Q10&lt;R10,1,0)</f>
        <v>0</v>
      </c>
      <c r="V10" s="26"/>
      <c r="W10" s="23"/>
      <c r="Y10" s="7"/>
    </row>
    <row r="11" spans="1:25" ht="15" customHeight="1" thickBot="1" x14ac:dyDescent="0.25">
      <c r="A11" s="12"/>
      <c r="B11" s="12"/>
      <c r="C11" s="17"/>
      <c r="D11" s="106" t="s">
        <v>76</v>
      </c>
      <c r="E11" s="17" t="s">
        <v>26</v>
      </c>
      <c r="F11" s="124"/>
      <c r="G11" s="17" t="s">
        <v>212</v>
      </c>
      <c r="H11" s="29">
        <v>6</v>
      </c>
      <c r="I11" s="106">
        <v>0</v>
      </c>
      <c r="J11" s="29">
        <v>6</v>
      </c>
      <c r="K11" s="106">
        <v>0</v>
      </c>
      <c r="L11" s="29"/>
      <c r="M11" s="106"/>
      <c r="O11" s="9">
        <f t="shared" si="0"/>
        <v>12</v>
      </c>
      <c r="P11" s="9">
        <f t="shared" si="0"/>
        <v>0</v>
      </c>
      <c r="Q11" s="9">
        <f>IF(H11&gt;I11,1,0)+IF(J11&gt;K11,1,0)+IF(L11&gt;M11,1,0)</f>
        <v>2</v>
      </c>
      <c r="R11" s="8">
        <f>IF(H11&lt;I11,1,0)+IF(J11&lt;K11,1,0)+IF(L11&lt;M11,1,0)</f>
        <v>0</v>
      </c>
      <c r="S11" s="8">
        <f>IF(Q11&gt;R11,1,0)</f>
        <v>1</v>
      </c>
      <c r="T11" s="8">
        <f>IF(Q11&lt;R11,1,0)</f>
        <v>0</v>
      </c>
      <c r="V11" s="26"/>
      <c r="W11" s="23"/>
      <c r="Y11" s="7"/>
    </row>
    <row r="12" spans="1:25" ht="15" customHeight="1" thickBot="1" x14ac:dyDescent="0.3">
      <c r="A12" s="12"/>
      <c r="B12" s="12"/>
      <c r="C12" s="259"/>
      <c r="D12" s="319" t="s">
        <v>77</v>
      </c>
      <c r="E12" s="17" t="s">
        <v>210</v>
      </c>
      <c r="F12" s="125"/>
      <c r="G12" s="17" t="s">
        <v>211</v>
      </c>
      <c r="H12" s="306">
        <v>6</v>
      </c>
      <c r="I12" s="309">
        <v>0</v>
      </c>
      <c r="J12" s="306">
        <v>6</v>
      </c>
      <c r="K12" s="309">
        <v>0</v>
      </c>
      <c r="L12" s="306"/>
      <c r="M12" s="309"/>
      <c r="O12" s="270">
        <f t="shared" si="0"/>
        <v>12</v>
      </c>
      <c r="P12" s="270">
        <f t="shared" si="0"/>
        <v>0</v>
      </c>
      <c r="Q12" s="270">
        <f>IF(H12&gt;I12,1,0)+IF(J12&gt;K12,1,0)+IF(L12&gt;M12,1,0)</f>
        <v>2</v>
      </c>
      <c r="R12" s="270">
        <f>IF(H12&lt;I12,1,0)+IF(J12&lt;K12,1,0)+IF(L12&lt;M12,1,0)</f>
        <v>0</v>
      </c>
      <c r="S12" s="270">
        <f>IF(Q12&gt;R12,1,0)</f>
        <v>1</v>
      </c>
      <c r="T12" s="270">
        <f>IF(Q12&lt;R12,1,0)</f>
        <v>0</v>
      </c>
      <c r="V12" s="22"/>
      <c r="W12" s="23"/>
      <c r="Y12" s="7"/>
    </row>
    <row r="13" spans="1:25" ht="15" customHeight="1" thickBot="1" x14ac:dyDescent="0.25">
      <c r="A13" s="12"/>
      <c r="B13" s="12"/>
      <c r="C13" s="259"/>
      <c r="D13" s="319"/>
      <c r="E13" s="32" t="s">
        <v>67</v>
      </c>
      <c r="F13" s="126"/>
      <c r="G13" s="32" t="s">
        <v>67</v>
      </c>
      <c r="H13" s="307"/>
      <c r="I13" s="310"/>
      <c r="J13" s="307"/>
      <c r="K13" s="310"/>
      <c r="L13" s="307"/>
      <c r="M13" s="310"/>
      <c r="O13" s="271"/>
      <c r="P13" s="271"/>
      <c r="Q13" s="271"/>
      <c r="R13" s="271"/>
      <c r="S13" s="271"/>
      <c r="T13" s="271"/>
      <c r="V13" s="26"/>
      <c r="W13" s="23"/>
      <c r="Y13" s="7"/>
    </row>
    <row r="14" spans="1:25" ht="15" customHeight="1" thickBot="1" x14ac:dyDescent="0.25">
      <c r="A14" s="12"/>
      <c r="B14" s="12"/>
      <c r="C14" s="260"/>
      <c r="D14" s="320"/>
      <c r="E14" s="17" t="s">
        <v>26</v>
      </c>
      <c r="F14" s="127"/>
      <c r="G14" s="17" t="s">
        <v>213</v>
      </c>
      <c r="H14" s="308"/>
      <c r="I14" s="311"/>
      <c r="J14" s="308"/>
      <c r="K14" s="311"/>
      <c r="L14" s="308"/>
      <c r="M14" s="311"/>
      <c r="O14" s="272"/>
      <c r="P14" s="272"/>
      <c r="Q14" s="272"/>
      <c r="R14" s="272"/>
      <c r="S14" s="272"/>
      <c r="T14" s="272"/>
      <c r="V14" s="26"/>
      <c r="Y14" s="7"/>
    </row>
    <row r="15" spans="1:25" ht="15" customHeight="1" thickBot="1" x14ac:dyDescent="0.25">
      <c r="A15" s="12"/>
      <c r="B15" s="12"/>
      <c r="C15" s="11"/>
      <c r="D15" s="11"/>
      <c r="E15" s="11"/>
      <c r="F15" s="128"/>
      <c r="G15" s="33"/>
      <c r="H15" s="33"/>
      <c r="I15" s="11"/>
      <c r="J15" s="11"/>
      <c r="K15" s="11"/>
      <c r="L15" s="11"/>
      <c r="M15" s="11"/>
      <c r="O15" s="8">
        <f t="shared" ref="O15:T15" si="1">O10+O11+O12</f>
        <v>36</v>
      </c>
      <c r="P15" s="8">
        <f t="shared" si="1"/>
        <v>0</v>
      </c>
      <c r="Q15" s="9">
        <f t="shared" si="1"/>
        <v>6</v>
      </c>
      <c r="R15" s="8">
        <f t="shared" si="1"/>
        <v>0</v>
      </c>
      <c r="S15" s="8">
        <f t="shared" si="1"/>
        <v>3</v>
      </c>
      <c r="T15" s="8">
        <f t="shared" si="1"/>
        <v>0</v>
      </c>
      <c r="V15" s="26"/>
      <c r="Y15" s="7"/>
    </row>
    <row r="16" spans="1:25" ht="15" customHeight="1" x14ac:dyDescent="0.2">
      <c r="A16" s="12"/>
      <c r="B16" s="12"/>
      <c r="C16" s="312" t="s">
        <v>144</v>
      </c>
      <c r="D16" s="313"/>
      <c r="E16" s="313"/>
      <c r="F16" s="313"/>
      <c r="G16" s="313"/>
      <c r="H16" s="313"/>
      <c r="I16" s="313"/>
      <c r="J16" s="313"/>
      <c r="K16" s="313"/>
      <c r="L16" s="313"/>
      <c r="M16" s="314"/>
    </row>
    <row r="17" spans="1:25" ht="15" customHeight="1" thickBot="1" x14ac:dyDescent="0.25">
      <c r="A17" s="12"/>
      <c r="B17" s="12"/>
      <c r="C17" s="315"/>
      <c r="D17" s="316"/>
      <c r="E17" s="316"/>
      <c r="F17" s="316"/>
      <c r="G17" s="316"/>
      <c r="H17" s="316"/>
      <c r="I17" s="316"/>
      <c r="J17" s="316"/>
      <c r="K17" s="316"/>
      <c r="L17" s="316"/>
      <c r="M17" s="317"/>
    </row>
    <row r="18" spans="1:25" ht="15" customHeight="1" thickBot="1" x14ac:dyDescent="0.25">
      <c r="A18" s="12"/>
      <c r="B18" s="12"/>
      <c r="C18" s="279" t="s">
        <v>13</v>
      </c>
      <c r="D18" s="280"/>
      <c r="E18" s="321" t="s">
        <v>63</v>
      </c>
      <c r="F18" s="322"/>
      <c r="G18" s="13" t="s">
        <v>64</v>
      </c>
      <c r="H18" s="337" t="s">
        <v>65</v>
      </c>
      <c r="I18" s="338"/>
      <c r="J18" s="338"/>
      <c r="K18" s="338"/>
      <c r="L18" s="338"/>
      <c r="M18" s="339"/>
    </row>
    <row r="19" spans="1:25" ht="15" customHeight="1" thickBot="1" x14ac:dyDescent="0.25">
      <c r="A19" s="12"/>
      <c r="B19" s="12"/>
      <c r="C19" s="284">
        <v>44725</v>
      </c>
      <c r="D19" s="318"/>
      <c r="E19" s="286" t="s">
        <v>10</v>
      </c>
      <c r="F19" s="287"/>
      <c r="G19" s="17" t="s">
        <v>93</v>
      </c>
      <c r="H19" s="286"/>
      <c r="I19" s="288"/>
      <c r="J19" s="288"/>
      <c r="K19" s="288"/>
      <c r="L19" s="288"/>
      <c r="M19" s="287"/>
    </row>
    <row r="20" spans="1:25" ht="15" customHeight="1" thickBot="1" x14ac:dyDescent="0.25">
      <c r="A20" s="12"/>
      <c r="B20" s="12"/>
      <c r="C20" s="286"/>
      <c r="D20" s="288"/>
      <c r="E20" s="288"/>
      <c r="F20" s="288"/>
      <c r="G20" s="288"/>
      <c r="H20" s="288"/>
      <c r="I20" s="288"/>
      <c r="J20" s="288"/>
      <c r="K20" s="288"/>
      <c r="L20" s="288"/>
      <c r="M20" s="287"/>
    </row>
    <row r="21" spans="1:25" ht="15" customHeight="1" thickBot="1" x14ac:dyDescent="0.25">
      <c r="A21" s="12"/>
      <c r="B21" s="12"/>
      <c r="C21" s="18" t="s">
        <v>15</v>
      </c>
      <c r="D21" s="107"/>
      <c r="E21" s="18" t="s">
        <v>66</v>
      </c>
      <c r="F21" s="121" t="s">
        <v>67</v>
      </c>
      <c r="G21" s="18" t="s">
        <v>66</v>
      </c>
      <c r="H21" s="334" t="s">
        <v>62</v>
      </c>
      <c r="I21" s="334"/>
      <c r="J21" s="334"/>
      <c r="K21" s="334"/>
      <c r="L21" s="334"/>
      <c r="M21" s="280"/>
      <c r="Y21" s="7"/>
    </row>
    <row r="22" spans="1:25" ht="15" customHeight="1" thickBot="1" x14ac:dyDescent="0.3">
      <c r="A22" s="12"/>
      <c r="B22" s="12"/>
      <c r="C22" s="20"/>
      <c r="D22" s="21"/>
      <c r="E22" s="111" t="s">
        <v>91</v>
      </c>
      <c r="F22" s="122"/>
      <c r="G22" s="111" t="s">
        <v>92</v>
      </c>
      <c r="H22" s="289">
        <f>S29</f>
        <v>3</v>
      </c>
      <c r="I22" s="290"/>
      <c r="J22" s="291"/>
      <c r="K22" s="289">
        <f>T29</f>
        <v>0</v>
      </c>
      <c r="L22" s="290"/>
      <c r="M22" s="291"/>
      <c r="V22" s="22"/>
      <c r="W22" s="23"/>
      <c r="Y22" s="7"/>
    </row>
    <row r="23" spans="1:25" ht="15" customHeight="1" thickBot="1" x14ac:dyDescent="0.25">
      <c r="A23" s="12"/>
      <c r="B23" s="12"/>
      <c r="C23" s="24" t="s">
        <v>14</v>
      </c>
      <c r="D23" s="25" t="s">
        <v>68</v>
      </c>
      <c r="E23" s="24" t="s">
        <v>69</v>
      </c>
      <c r="F23" s="123"/>
      <c r="G23" s="24" t="s">
        <v>69</v>
      </c>
      <c r="H23" s="288" t="s">
        <v>70</v>
      </c>
      <c r="I23" s="287"/>
      <c r="J23" s="288" t="s">
        <v>71</v>
      </c>
      <c r="K23" s="287"/>
      <c r="L23" s="335" t="s">
        <v>72</v>
      </c>
      <c r="M23" s="336"/>
      <c r="O23" s="292" t="s">
        <v>73</v>
      </c>
      <c r="P23" s="293"/>
      <c r="Q23" s="292" t="s">
        <v>74</v>
      </c>
      <c r="R23" s="293"/>
      <c r="S23" s="292" t="s">
        <v>68</v>
      </c>
      <c r="T23" s="293"/>
      <c r="V23" s="26"/>
      <c r="W23" s="23"/>
      <c r="Y23" s="7"/>
    </row>
    <row r="24" spans="1:25" ht="15" customHeight="1" thickBot="1" x14ac:dyDescent="0.25">
      <c r="A24" s="12"/>
      <c r="B24" s="12"/>
      <c r="C24" s="27"/>
      <c r="D24" s="106" t="s">
        <v>75</v>
      </c>
      <c r="E24" s="17" t="s">
        <v>205</v>
      </c>
      <c r="F24" s="124"/>
      <c r="G24" s="17" t="s">
        <v>208</v>
      </c>
      <c r="H24" s="29">
        <v>6</v>
      </c>
      <c r="I24" s="106">
        <v>0</v>
      </c>
      <c r="J24" s="29">
        <v>6</v>
      </c>
      <c r="K24" s="106">
        <v>0</v>
      </c>
      <c r="L24" s="29"/>
      <c r="M24" s="106"/>
      <c r="O24" s="30">
        <f t="shared" ref="O24:P26" si="2">H24+J24+L24</f>
        <v>12</v>
      </c>
      <c r="P24" s="30">
        <f t="shared" si="2"/>
        <v>0</v>
      </c>
      <c r="Q24" s="30">
        <f>IF(H24&gt;I24,1,0)+IF(J24&gt;K24,1,0)+IF(L24&gt;M24,1,0)</f>
        <v>2</v>
      </c>
      <c r="R24" s="31">
        <f>IF(H24&lt;I24,1,0)+IF(J24&lt;K24,1,0)+IF(L24&lt;M24,1,0)</f>
        <v>0</v>
      </c>
      <c r="S24" s="31">
        <f>IF(Q24&gt;R24,1,0)</f>
        <v>1</v>
      </c>
      <c r="T24" s="31">
        <f>IF(Q24&lt;R24,1,0)</f>
        <v>0</v>
      </c>
      <c r="V24" s="26"/>
      <c r="W24" s="23"/>
      <c r="Y24" s="7"/>
    </row>
    <row r="25" spans="1:25" ht="15" customHeight="1" thickBot="1" x14ac:dyDescent="0.25">
      <c r="A25" s="12"/>
      <c r="B25" s="12"/>
      <c r="C25" s="17"/>
      <c r="D25" s="106" t="s">
        <v>76</v>
      </c>
      <c r="E25" s="17" t="s">
        <v>206</v>
      </c>
      <c r="F25" s="124"/>
      <c r="G25" s="17" t="s">
        <v>29</v>
      </c>
      <c r="H25" s="29">
        <v>6</v>
      </c>
      <c r="I25" s="106">
        <v>0</v>
      </c>
      <c r="J25" s="29">
        <v>6</v>
      </c>
      <c r="K25" s="106">
        <v>0</v>
      </c>
      <c r="L25" s="29"/>
      <c r="M25" s="106"/>
      <c r="O25" s="9">
        <f t="shared" si="2"/>
        <v>12</v>
      </c>
      <c r="P25" s="9">
        <f t="shared" si="2"/>
        <v>0</v>
      </c>
      <c r="Q25" s="9">
        <f>IF(H25&gt;I25,1,0)+IF(J25&gt;K25,1,0)+IF(L25&gt;M25,1,0)</f>
        <v>2</v>
      </c>
      <c r="R25" s="8">
        <f>IF(H25&lt;I25,1,0)+IF(J25&lt;K25,1,0)+IF(L25&lt;M25,1,0)</f>
        <v>0</v>
      </c>
      <c r="S25" s="8">
        <f>IF(Q25&gt;R25,1,0)</f>
        <v>1</v>
      </c>
      <c r="T25" s="8">
        <f>IF(Q25&lt;R25,1,0)</f>
        <v>0</v>
      </c>
      <c r="V25" s="26"/>
      <c r="W25" s="23"/>
      <c r="Y25" s="7"/>
    </row>
    <row r="26" spans="1:25" ht="15" customHeight="1" thickBot="1" x14ac:dyDescent="0.3">
      <c r="A26" s="12"/>
      <c r="B26" s="12"/>
      <c r="C26" s="259"/>
      <c r="D26" s="319" t="s">
        <v>77</v>
      </c>
      <c r="E26" s="17" t="s">
        <v>207</v>
      </c>
      <c r="F26" s="125"/>
      <c r="G26" s="17" t="s">
        <v>28</v>
      </c>
      <c r="H26" s="306">
        <v>6</v>
      </c>
      <c r="I26" s="309">
        <v>0</v>
      </c>
      <c r="J26" s="306">
        <v>6</v>
      </c>
      <c r="K26" s="309">
        <v>0</v>
      </c>
      <c r="L26" s="306"/>
      <c r="M26" s="309"/>
      <c r="O26" s="270">
        <f t="shared" si="2"/>
        <v>12</v>
      </c>
      <c r="P26" s="270">
        <f t="shared" si="2"/>
        <v>0</v>
      </c>
      <c r="Q26" s="270">
        <f>IF(H26&gt;I26,1,0)+IF(J26&gt;K26,1,0)+IF(L26&gt;M26,1,0)</f>
        <v>2</v>
      </c>
      <c r="R26" s="270">
        <f>IF(H26&lt;I26,1,0)+IF(J26&lt;K26,1,0)+IF(L26&lt;M26,1,0)</f>
        <v>0</v>
      </c>
      <c r="S26" s="270">
        <f>IF(Q26&gt;R26,1,0)</f>
        <v>1</v>
      </c>
      <c r="T26" s="270">
        <f>IF(Q26&lt;R26,1,0)</f>
        <v>0</v>
      </c>
      <c r="V26" s="22"/>
      <c r="W26" s="23"/>
      <c r="Y26" s="7"/>
    </row>
    <row r="27" spans="1:25" ht="15" customHeight="1" thickBot="1" x14ac:dyDescent="0.25">
      <c r="A27" s="12"/>
      <c r="B27" s="12"/>
      <c r="C27" s="259"/>
      <c r="D27" s="319"/>
      <c r="E27" s="32" t="s">
        <v>67</v>
      </c>
      <c r="F27" s="126"/>
      <c r="G27" s="32" t="s">
        <v>67</v>
      </c>
      <c r="H27" s="307"/>
      <c r="I27" s="310"/>
      <c r="J27" s="307"/>
      <c r="K27" s="310"/>
      <c r="L27" s="307"/>
      <c r="M27" s="310"/>
      <c r="O27" s="271"/>
      <c r="P27" s="271"/>
      <c r="Q27" s="271"/>
      <c r="R27" s="271"/>
      <c r="S27" s="271"/>
      <c r="T27" s="271"/>
      <c r="V27" s="26"/>
      <c r="W27" s="23"/>
      <c r="Y27" s="7"/>
    </row>
    <row r="28" spans="1:25" ht="15" customHeight="1" thickBot="1" x14ac:dyDescent="0.25">
      <c r="A28" s="12"/>
      <c r="B28" s="12"/>
      <c r="C28" s="260"/>
      <c r="D28" s="320"/>
      <c r="E28" s="17" t="s">
        <v>206</v>
      </c>
      <c r="F28" s="127"/>
      <c r="G28" s="17" t="s">
        <v>209</v>
      </c>
      <c r="H28" s="308"/>
      <c r="I28" s="311"/>
      <c r="J28" s="308"/>
      <c r="K28" s="311"/>
      <c r="L28" s="308"/>
      <c r="M28" s="311"/>
      <c r="O28" s="272"/>
      <c r="P28" s="272"/>
      <c r="Q28" s="272"/>
      <c r="R28" s="272"/>
      <c r="S28" s="272"/>
      <c r="T28" s="272"/>
      <c r="V28" s="26"/>
      <c r="Y28" s="7"/>
    </row>
    <row r="29" spans="1:25" ht="15" customHeight="1" thickBot="1" x14ac:dyDescent="0.25">
      <c r="A29" s="12"/>
      <c r="B29" s="12"/>
      <c r="G29" s="80"/>
      <c r="H29" s="80"/>
      <c r="O29" s="8">
        <f t="shared" ref="O29:T29" si="3">O24+O25+O26</f>
        <v>36</v>
      </c>
      <c r="P29" s="8">
        <f t="shared" si="3"/>
        <v>0</v>
      </c>
      <c r="Q29" s="9">
        <f t="shared" si="3"/>
        <v>6</v>
      </c>
      <c r="R29" s="8">
        <f t="shared" si="3"/>
        <v>0</v>
      </c>
      <c r="S29" s="8">
        <f t="shared" si="3"/>
        <v>3</v>
      </c>
      <c r="T29" s="8">
        <f t="shared" si="3"/>
        <v>0</v>
      </c>
      <c r="V29" s="26"/>
      <c r="Y29" s="7"/>
    </row>
    <row r="30" spans="1:25" ht="15" customHeight="1" x14ac:dyDescent="0.2">
      <c r="A30" s="12"/>
      <c r="B30" s="12"/>
      <c r="C30" s="312" t="s">
        <v>144</v>
      </c>
      <c r="D30" s="313"/>
      <c r="E30" s="313"/>
      <c r="F30" s="313"/>
      <c r="G30" s="313"/>
      <c r="H30" s="313"/>
      <c r="I30" s="313"/>
      <c r="J30" s="313"/>
      <c r="K30" s="313"/>
      <c r="L30" s="313"/>
      <c r="M30" s="314"/>
    </row>
    <row r="31" spans="1:25" ht="15" customHeight="1" thickBot="1" x14ac:dyDescent="0.25">
      <c r="A31" s="12"/>
      <c r="B31" s="12"/>
      <c r="C31" s="315"/>
      <c r="D31" s="316"/>
      <c r="E31" s="316"/>
      <c r="F31" s="316"/>
      <c r="G31" s="316"/>
      <c r="H31" s="316"/>
      <c r="I31" s="316"/>
      <c r="J31" s="316"/>
      <c r="K31" s="316"/>
      <c r="L31" s="316"/>
      <c r="M31" s="317"/>
    </row>
    <row r="32" spans="1:25" ht="15" customHeight="1" thickBot="1" x14ac:dyDescent="0.25">
      <c r="A32" s="12"/>
      <c r="B32" s="12"/>
      <c r="C32" s="327" t="s">
        <v>13</v>
      </c>
      <c r="D32" s="328"/>
      <c r="E32" s="327" t="s">
        <v>63</v>
      </c>
      <c r="F32" s="328"/>
      <c r="G32" s="64" t="s">
        <v>64</v>
      </c>
      <c r="H32" s="331" t="s">
        <v>65</v>
      </c>
      <c r="I32" s="332"/>
      <c r="J32" s="332"/>
      <c r="K32" s="332"/>
      <c r="L32" s="332"/>
      <c r="M32" s="333"/>
      <c r="R32" s="14"/>
      <c r="S32" s="15"/>
      <c r="T32" s="16"/>
      <c r="U32" s="16"/>
    </row>
    <row r="33" spans="1:25" ht="15" customHeight="1" thickBot="1" x14ac:dyDescent="0.25">
      <c r="A33" s="12"/>
      <c r="B33" s="12"/>
      <c r="C33" s="284">
        <v>44725</v>
      </c>
      <c r="D33" s="318"/>
      <c r="E33" s="340" t="s">
        <v>9</v>
      </c>
      <c r="F33" s="341"/>
      <c r="G33" s="17" t="s">
        <v>93</v>
      </c>
      <c r="H33" s="340"/>
      <c r="I33" s="342"/>
      <c r="J33" s="342"/>
      <c r="K33" s="342"/>
      <c r="L33" s="342"/>
      <c r="M33" s="341"/>
    </row>
    <row r="34" spans="1:25" ht="15" customHeight="1" thickBot="1" x14ac:dyDescent="0.25">
      <c r="A34" s="12"/>
      <c r="B34" s="12"/>
      <c r="C34" s="340"/>
      <c r="D34" s="342"/>
      <c r="E34" s="342"/>
      <c r="F34" s="342"/>
      <c r="G34" s="342"/>
      <c r="H34" s="342"/>
      <c r="I34" s="342"/>
      <c r="J34" s="342"/>
      <c r="K34" s="342"/>
      <c r="L34" s="342"/>
      <c r="M34" s="341"/>
    </row>
    <row r="35" spans="1:25" ht="15" customHeight="1" thickBot="1" x14ac:dyDescent="0.25">
      <c r="A35" s="12"/>
      <c r="B35" s="12"/>
      <c r="C35" s="66" t="s">
        <v>15</v>
      </c>
      <c r="D35" s="67"/>
      <c r="E35" s="66" t="s">
        <v>66</v>
      </c>
      <c r="F35" s="129" t="s">
        <v>67</v>
      </c>
      <c r="G35" s="66" t="s">
        <v>66</v>
      </c>
      <c r="H35" s="327" t="s">
        <v>62</v>
      </c>
      <c r="I35" s="346"/>
      <c r="J35" s="346"/>
      <c r="K35" s="346"/>
      <c r="L35" s="346"/>
      <c r="M35" s="328"/>
      <c r="Y35" s="7"/>
    </row>
    <row r="36" spans="1:25" ht="15" customHeight="1" thickBot="1" x14ac:dyDescent="0.3">
      <c r="A36" s="12"/>
      <c r="B36" s="12"/>
      <c r="C36" s="81"/>
      <c r="D36" s="68"/>
      <c r="E36" s="118" t="s">
        <v>143</v>
      </c>
      <c r="F36" s="130" t="s">
        <v>95</v>
      </c>
      <c r="G36" s="118" t="s">
        <v>104</v>
      </c>
      <c r="H36" s="347">
        <f>S43</f>
        <v>2</v>
      </c>
      <c r="I36" s="348"/>
      <c r="J36" s="349"/>
      <c r="K36" s="350">
        <f>T43</f>
        <v>1</v>
      </c>
      <c r="L36" s="351"/>
      <c r="M36" s="352"/>
      <c r="V36" s="22"/>
      <c r="W36" s="23"/>
      <c r="Y36" s="7"/>
    </row>
    <row r="37" spans="1:25" ht="15" customHeight="1" thickBot="1" x14ac:dyDescent="0.25">
      <c r="A37" s="12"/>
      <c r="B37" s="12"/>
      <c r="C37" s="69" t="s">
        <v>14</v>
      </c>
      <c r="D37" s="70" t="s">
        <v>68</v>
      </c>
      <c r="E37" s="71" t="s">
        <v>69</v>
      </c>
      <c r="F37" s="131"/>
      <c r="G37" s="71" t="s">
        <v>69</v>
      </c>
      <c r="H37" s="353" t="s">
        <v>70</v>
      </c>
      <c r="I37" s="354"/>
      <c r="J37" s="353" t="s">
        <v>71</v>
      </c>
      <c r="K37" s="354"/>
      <c r="L37" s="353" t="s">
        <v>72</v>
      </c>
      <c r="M37" s="354"/>
      <c r="O37" s="292" t="s">
        <v>73</v>
      </c>
      <c r="P37" s="293"/>
      <c r="Q37" s="292" t="s">
        <v>74</v>
      </c>
      <c r="R37" s="293"/>
      <c r="S37" s="292" t="s">
        <v>68</v>
      </c>
      <c r="T37" s="293"/>
      <c r="V37" s="26"/>
      <c r="W37" s="23"/>
      <c r="Y37" s="7"/>
    </row>
    <row r="38" spans="1:25" ht="15" customHeight="1" thickBot="1" x14ac:dyDescent="0.25">
      <c r="A38" s="12"/>
      <c r="B38" s="12"/>
      <c r="C38" s="72" t="s">
        <v>81</v>
      </c>
      <c r="D38" s="73" t="s">
        <v>75</v>
      </c>
      <c r="E38" s="74" t="s">
        <v>263</v>
      </c>
      <c r="F38" s="132"/>
      <c r="G38" s="74" t="s">
        <v>265</v>
      </c>
      <c r="H38" s="76">
        <v>6</v>
      </c>
      <c r="I38" s="75">
        <v>1</v>
      </c>
      <c r="J38" s="76">
        <v>6</v>
      </c>
      <c r="K38" s="75">
        <v>1</v>
      </c>
      <c r="L38" s="76"/>
      <c r="M38" s="75"/>
      <c r="O38" s="30">
        <f t="shared" ref="O38:P40" si="4">H38+J38+L38</f>
        <v>12</v>
      </c>
      <c r="P38" s="30">
        <f t="shared" si="4"/>
        <v>2</v>
      </c>
      <c r="Q38" s="30">
        <f>IF(H38&gt;I38,1,0)+IF(J38&gt;K38,1,0)+IF(L38&gt;M38,1,0)</f>
        <v>2</v>
      </c>
      <c r="R38" s="31">
        <f>IF(H38&lt;I38,1,0)+IF(J38&lt;K38,1,0)+IF(L38&lt;M38,1,0)</f>
        <v>0</v>
      </c>
      <c r="S38" s="31">
        <f>IF(Q38&gt;R38,1,0)</f>
        <v>1</v>
      </c>
      <c r="T38" s="31">
        <f>IF(Q38&lt;R38,1,0)</f>
        <v>0</v>
      </c>
      <c r="V38" s="26"/>
      <c r="W38" s="23"/>
      <c r="Y38" s="7"/>
    </row>
    <row r="39" spans="1:25" ht="15" customHeight="1" thickBot="1" x14ac:dyDescent="0.25">
      <c r="A39" s="12"/>
      <c r="B39" s="12"/>
      <c r="C39" s="65"/>
      <c r="D39" s="73" t="s">
        <v>76</v>
      </c>
      <c r="E39" s="65" t="s">
        <v>264</v>
      </c>
      <c r="F39" s="133"/>
      <c r="G39" s="65" t="s">
        <v>266</v>
      </c>
      <c r="H39" s="77">
        <v>6</v>
      </c>
      <c r="I39" s="73">
        <v>0</v>
      </c>
      <c r="J39" s="77">
        <v>6</v>
      </c>
      <c r="K39" s="73">
        <v>0</v>
      </c>
      <c r="L39" s="77"/>
      <c r="M39" s="73"/>
      <c r="O39" s="9">
        <f t="shared" si="4"/>
        <v>12</v>
      </c>
      <c r="P39" s="9">
        <f t="shared" si="4"/>
        <v>0</v>
      </c>
      <c r="Q39" s="9">
        <f>IF(H39&gt;I39,1,0)+IF(J39&gt;K39,1,0)+IF(L39&gt;M39,1,0)</f>
        <v>2</v>
      </c>
      <c r="R39" s="8">
        <f>IF(H39&lt;I39,1,0)+IF(J39&lt;K39,1,0)+IF(L39&lt;M39,1,0)</f>
        <v>0</v>
      </c>
      <c r="S39" s="8">
        <f>IF(Q39&gt;R39,1,0)</f>
        <v>1</v>
      </c>
      <c r="T39" s="8">
        <f>IF(Q39&lt;R39,1,0)</f>
        <v>0</v>
      </c>
      <c r="V39" s="26"/>
      <c r="W39" s="23"/>
      <c r="Y39" s="7"/>
    </row>
    <row r="40" spans="1:25" ht="15" customHeight="1" thickBot="1" x14ac:dyDescent="0.3">
      <c r="A40" s="12"/>
      <c r="B40" s="12"/>
      <c r="C40" s="343"/>
      <c r="D40" s="261" t="s">
        <v>77</v>
      </c>
      <c r="E40" s="74" t="s">
        <v>263</v>
      </c>
      <c r="F40" s="134"/>
      <c r="G40" s="65" t="s">
        <v>83</v>
      </c>
      <c r="H40" s="306">
        <v>0</v>
      </c>
      <c r="I40" s="309">
        <v>6</v>
      </c>
      <c r="J40" s="306">
        <v>0</v>
      </c>
      <c r="K40" s="309">
        <v>6</v>
      </c>
      <c r="L40" s="306"/>
      <c r="M40" s="309"/>
      <c r="O40" s="270">
        <f t="shared" si="4"/>
        <v>0</v>
      </c>
      <c r="P40" s="270">
        <f t="shared" si="4"/>
        <v>12</v>
      </c>
      <c r="Q40" s="270">
        <f>IF(H40&gt;I40,1,0)+IF(J40&gt;K40,1,0)+IF(L40&gt;M40,1,0)</f>
        <v>0</v>
      </c>
      <c r="R40" s="270">
        <f>IF(H40&lt;I40,1,0)+IF(J40&lt;K40,1,0)+IF(L40&lt;M40,1,0)</f>
        <v>2</v>
      </c>
      <c r="S40" s="270">
        <f>IF(Q40&gt;R40,1,0)</f>
        <v>0</v>
      </c>
      <c r="T40" s="270">
        <f>IF(Q40&lt;R40,1,0)</f>
        <v>1</v>
      </c>
      <c r="V40" s="22"/>
      <c r="W40" s="23"/>
      <c r="Y40" s="7"/>
    </row>
    <row r="41" spans="1:25" ht="15" customHeight="1" thickBot="1" x14ac:dyDescent="0.25">
      <c r="A41" s="12"/>
      <c r="B41" s="12"/>
      <c r="C41" s="344"/>
      <c r="D41" s="262"/>
      <c r="E41" s="79" t="s">
        <v>67</v>
      </c>
      <c r="F41" s="135"/>
      <c r="G41" s="79" t="s">
        <v>67</v>
      </c>
      <c r="H41" s="307"/>
      <c r="I41" s="310"/>
      <c r="J41" s="307"/>
      <c r="K41" s="310"/>
      <c r="L41" s="307"/>
      <c r="M41" s="310"/>
      <c r="O41" s="271"/>
      <c r="P41" s="271"/>
      <c r="Q41" s="271"/>
      <c r="R41" s="271"/>
      <c r="S41" s="271"/>
      <c r="T41" s="271"/>
      <c r="V41" s="26"/>
      <c r="W41" s="23"/>
      <c r="Y41" s="7"/>
    </row>
    <row r="42" spans="1:25" ht="15" customHeight="1" thickBot="1" x14ac:dyDescent="0.25">
      <c r="A42" s="12"/>
      <c r="B42" s="12"/>
      <c r="C42" s="345"/>
      <c r="D42" s="263"/>
      <c r="E42" s="65" t="s">
        <v>264</v>
      </c>
      <c r="F42" s="136"/>
      <c r="G42" s="74" t="s">
        <v>265</v>
      </c>
      <c r="H42" s="308"/>
      <c r="I42" s="311"/>
      <c r="J42" s="308"/>
      <c r="K42" s="311"/>
      <c r="L42" s="308"/>
      <c r="M42" s="311"/>
      <c r="O42" s="272"/>
      <c r="P42" s="272"/>
      <c r="Q42" s="272"/>
      <c r="R42" s="272"/>
      <c r="S42" s="272"/>
      <c r="T42" s="272"/>
      <c r="V42" s="26"/>
      <c r="Y42" s="7"/>
    </row>
    <row r="43" spans="1:25" ht="15" customHeight="1" thickBot="1" x14ac:dyDescent="0.25">
      <c r="A43" s="12"/>
      <c r="B43" s="12"/>
      <c r="G43" s="80"/>
      <c r="H43" s="80"/>
      <c r="O43" s="8">
        <f t="shared" ref="O43:T43" si="5">O38+O39+O40</f>
        <v>24</v>
      </c>
      <c r="P43" s="8">
        <f t="shared" si="5"/>
        <v>14</v>
      </c>
      <c r="Q43" s="9">
        <f t="shared" si="5"/>
        <v>4</v>
      </c>
      <c r="R43" s="8">
        <f t="shared" si="5"/>
        <v>2</v>
      </c>
      <c r="S43" s="8">
        <f t="shared" si="5"/>
        <v>2</v>
      </c>
      <c r="T43" s="8">
        <f t="shared" si="5"/>
        <v>1</v>
      </c>
      <c r="V43" s="26"/>
      <c r="Y43" s="7"/>
    </row>
    <row r="44" spans="1:25" ht="15" customHeight="1" x14ac:dyDescent="0.2">
      <c r="A44" s="12"/>
      <c r="B44" s="12"/>
      <c r="C44" s="312" t="s">
        <v>144</v>
      </c>
      <c r="D44" s="313"/>
      <c r="E44" s="313"/>
      <c r="F44" s="313"/>
      <c r="G44" s="313"/>
      <c r="H44" s="313"/>
      <c r="I44" s="313"/>
      <c r="J44" s="313"/>
      <c r="K44" s="313"/>
      <c r="L44" s="313"/>
      <c r="M44" s="314"/>
    </row>
    <row r="45" spans="1:25" ht="15" customHeight="1" thickBot="1" x14ac:dyDescent="0.25">
      <c r="A45" s="12"/>
      <c r="B45" s="12"/>
      <c r="C45" s="315"/>
      <c r="D45" s="316"/>
      <c r="E45" s="316"/>
      <c r="F45" s="316"/>
      <c r="G45" s="316"/>
      <c r="H45" s="316"/>
      <c r="I45" s="316"/>
      <c r="J45" s="316"/>
      <c r="K45" s="316"/>
      <c r="L45" s="316"/>
      <c r="M45" s="317"/>
    </row>
    <row r="46" spans="1:25" ht="15" customHeight="1" thickBot="1" x14ac:dyDescent="0.25">
      <c r="A46" s="12"/>
      <c r="B46" s="12"/>
      <c r="C46" s="327" t="s">
        <v>13</v>
      </c>
      <c r="D46" s="328"/>
      <c r="E46" s="327" t="s">
        <v>63</v>
      </c>
      <c r="F46" s="328"/>
      <c r="G46" s="64" t="s">
        <v>64</v>
      </c>
      <c r="H46" s="331" t="s">
        <v>65</v>
      </c>
      <c r="I46" s="332"/>
      <c r="J46" s="332"/>
      <c r="K46" s="332"/>
      <c r="L46" s="332"/>
      <c r="M46" s="333"/>
      <c r="R46" s="14"/>
      <c r="S46" s="15"/>
      <c r="T46" s="16"/>
      <c r="U46" s="16"/>
    </row>
    <row r="47" spans="1:25" ht="15" customHeight="1" thickBot="1" x14ac:dyDescent="0.25">
      <c r="A47" s="12"/>
      <c r="B47" s="12"/>
      <c r="C47" s="284">
        <v>44725</v>
      </c>
      <c r="D47" s="318"/>
      <c r="E47" s="340" t="s">
        <v>9</v>
      </c>
      <c r="F47" s="341"/>
      <c r="G47" s="17" t="s">
        <v>93</v>
      </c>
      <c r="H47" s="340"/>
      <c r="I47" s="342"/>
      <c r="J47" s="342"/>
      <c r="K47" s="342"/>
      <c r="L47" s="342"/>
      <c r="M47" s="341"/>
    </row>
    <row r="48" spans="1:25" ht="15" customHeight="1" thickBot="1" x14ac:dyDescent="0.25">
      <c r="A48" s="12"/>
      <c r="B48" s="12"/>
      <c r="C48" s="340"/>
      <c r="D48" s="342"/>
      <c r="E48" s="342"/>
      <c r="F48" s="342"/>
      <c r="G48" s="342"/>
      <c r="H48" s="342"/>
      <c r="I48" s="342"/>
      <c r="J48" s="342"/>
      <c r="K48" s="342"/>
      <c r="L48" s="342"/>
      <c r="M48" s="341"/>
    </row>
    <row r="49" spans="1:25" ht="15" customHeight="1" thickBot="1" x14ac:dyDescent="0.25">
      <c r="A49" s="12"/>
      <c r="B49" s="12"/>
      <c r="C49" s="66" t="s">
        <v>15</v>
      </c>
      <c r="D49" s="67"/>
      <c r="E49" s="66" t="s">
        <v>66</v>
      </c>
      <c r="F49" s="129" t="s">
        <v>67</v>
      </c>
      <c r="G49" s="66" t="s">
        <v>66</v>
      </c>
      <c r="H49" s="327" t="s">
        <v>62</v>
      </c>
      <c r="I49" s="346"/>
      <c r="J49" s="346"/>
      <c r="K49" s="346"/>
      <c r="L49" s="346"/>
      <c r="M49" s="328"/>
      <c r="Y49" s="7"/>
    </row>
    <row r="50" spans="1:25" ht="15" customHeight="1" thickBot="1" x14ac:dyDescent="0.3">
      <c r="A50" s="12"/>
      <c r="B50" s="12"/>
      <c r="C50" s="81"/>
      <c r="D50" s="68"/>
      <c r="E50" s="119" t="s">
        <v>102</v>
      </c>
      <c r="F50" s="137" t="s">
        <v>95</v>
      </c>
      <c r="G50" s="119" t="s">
        <v>103</v>
      </c>
      <c r="H50" s="350">
        <f>S57</f>
        <v>2</v>
      </c>
      <c r="I50" s="351"/>
      <c r="J50" s="352"/>
      <c r="K50" s="347">
        <f>T57</f>
        <v>1</v>
      </c>
      <c r="L50" s="348"/>
      <c r="M50" s="349"/>
      <c r="V50" s="22"/>
      <c r="W50" s="23"/>
      <c r="Y50" s="7"/>
    </row>
    <row r="51" spans="1:25" ht="15" customHeight="1" thickBot="1" x14ac:dyDescent="0.25">
      <c r="A51" s="12"/>
      <c r="B51" s="12"/>
      <c r="C51" s="69" t="s">
        <v>14</v>
      </c>
      <c r="D51" s="70" t="s">
        <v>68</v>
      </c>
      <c r="E51" s="71" t="s">
        <v>69</v>
      </c>
      <c r="F51" s="131"/>
      <c r="G51" s="71" t="s">
        <v>69</v>
      </c>
      <c r="H51" s="353" t="s">
        <v>70</v>
      </c>
      <c r="I51" s="354"/>
      <c r="J51" s="353" t="s">
        <v>71</v>
      </c>
      <c r="K51" s="354"/>
      <c r="L51" s="353" t="s">
        <v>72</v>
      </c>
      <c r="M51" s="354"/>
      <c r="O51" s="292" t="s">
        <v>73</v>
      </c>
      <c r="P51" s="293"/>
      <c r="Q51" s="292" t="s">
        <v>74</v>
      </c>
      <c r="R51" s="293"/>
      <c r="S51" s="292" t="s">
        <v>68</v>
      </c>
      <c r="T51" s="293"/>
      <c r="V51" s="26"/>
      <c r="W51" s="23"/>
      <c r="Y51" s="7"/>
    </row>
    <row r="52" spans="1:25" ht="15" customHeight="1" thickBot="1" x14ac:dyDescent="0.25">
      <c r="A52" s="12"/>
      <c r="B52" s="12"/>
      <c r="C52" s="72" t="s">
        <v>81</v>
      </c>
      <c r="D52" s="73" t="s">
        <v>75</v>
      </c>
      <c r="E52" s="17" t="s">
        <v>80</v>
      </c>
      <c r="F52" s="132"/>
      <c r="G52" s="74" t="s">
        <v>254</v>
      </c>
      <c r="H52" s="76">
        <v>6</v>
      </c>
      <c r="I52" s="75">
        <v>1</v>
      </c>
      <c r="J52" s="76">
        <v>6</v>
      </c>
      <c r="K52" s="75">
        <v>4</v>
      </c>
      <c r="L52" s="76"/>
      <c r="M52" s="75"/>
      <c r="O52" s="30">
        <f t="shared" ref="O52:P54" si="6">H52+J52+L52</f>
        <v>12</v>
      </c>
      <c r="P52" s="30">
        <f t="shared" si="6"/>
        <v>5</v>
      </c>
      <c r="Q52" s="30">
        <f>IF(H52&gt;I52,1,0)+IF(J52&gt;K52,1,0)+IF(L52&gt;M52,1,0)</f>
        <v>2</v>
      </c>
      <c r="R52" s="31">
        <f>IF(H52&lt;I52,1,0)+IF(J52&lt;K52,1,0)+IF(L52&lt;M52,1,0)</f>
        <v>0</v>
      </c>
      <c r="S52" s="31">
        <f>IF(Q52&gt;R52,1,0)</f>
        <v>1</v>
      </c>
      <c r="T52" s="31">
        <f>IF(Q52&lt;R52,1,0)</f>
        <v>0</v>
      </c>
      <c r="V52" s="26"/>
      <c r="W52" s="23"/>
      <c r="Y52" s="7"/>
    </row>
    <row r="53" spans="1:25" ht="15" customHeight="1" thickBot="1" x14ac:dyDescent="0.25">
      <c r="A53" s="12"/>
      <c r="B53" s="12"/>
      <c r="C53" s="65"/>
      <c r="D53" s="73" t="s">
        <v>76</v>
      </c>
      <c r="E53" s="17" t="s">
        <v>23</v>
      </c>
      <c r="F53" s="133"/>
      <c r="G53" s="65" t="s">
        <v>255</v>
      </c>
      <c r="H53" s="77">
        <v>6</v>
      </c>
      <c r="I53" s="73">
        <v>0</v>
      </c>
      <c r="J53" s="77">
        <v>6</v>
      </c>
      <c r="K53" s="73">
        <v>1</v>
      </c>
      <c r="L53" s="77"/>
      <c r="M53" s="73"/>
      <c r="O53" s="9">
        <f t="shared" si="6"/>
        <v>12</v>
      </c>
      <c r="P53" s="9">
        <f t="shared" si="6"/>
        <v>1</v>
      </c>
      <c r="Q53" s="9">
        <f>IF(H53&gt;I53,1,0)+IF(J53&gt;K53,1,0)+IF(L53&gt;M53,1,0)</f>
        <v>2</v>
      </c>
      <c r="R53" s="8">
        <f>IF(H53&lt;I53,1,0)+IF(J53&lt;K53,1,0)+IF(L53&lt;M53,1,0)</f>
        <v>0</v>
      </c>
      <c r="S53" s="8">
        <f>IF(Q53&gt;R53,1,0)</f>
        <v>1</v>
      </c>
      <c r="T53" s="8">
        <f>IF(Q53&lt;R53,1,0)</f>
        <v>0</v>
      </c>
      <c r="V53" s="26"/>
      <c r="W53" s="23"/>
      <c r="Y53" s="7"/>
    </row>
    <row r="54" spans="1:25" ht="15" customHeight="1" thickBot="1" x14ac:dyDescent="0.3">
      <c r="A54" s="12"/>
      <c r="B54" s="12"/>
      <c r="C54" s="343"/>
      <c r="D54" s="261" t="s">
        <v>77</v>
      </c>
      <c r="E54" s="17" t="s">
        <v>252</v>
      </c>
      <c r="F54" s="134"/>
      <c r="G54" s="74" t="s">
        <v>254</v>
      </c>
      <c r="H54" s="306">
        <v>0</v>
      </c>
      <c r="I54" s="309">
        <v>6</v>
      </c>
      <c r="J54" s="306">
        <v>4</v>
      </c>
      <c r="K54" s="309">
        <v>6</v>
      </c>
      <c r="L54" s="306"/>
      <c r="M54" s="309"/>
      <c r="O54" s="270">
        <f t="shared" si="6"/>
        <v>4</v>
      </c>
      <c r="P54" s="270">
        <f t="shared" si="6"/>
        <v>12</v>
      </c>
      <c r="Q54" s="270">
        <f>IF(H54&gt;I54,1,0)+IF(J54&gt;K54,1,0)+IF(L54&gt;M54,1,0)</f>
        <v>0</v>
      </c>
      <c r="R54" s="270">
        <f>IF(H54&lt;I54,1,0)+IF(J54&lt;K54,1,0)+IF(L54&lt;M54,1,0)</f>
        <v>2</v>
      </c>
      <c r="S54" s="270">
        <f>IF(Q54&gt;R54,1,0)</f>
        <v>0</v>
      </c>
      <c r="T54" s="270">
        <f>IF(Q54&lt;R54,1,0)</f>
        <v>1</v>
      </c>
      <c r="V54" s="22"/>
      <c r="W54" s="23"/>
      <c r="Y54" s="7"/>
    </row>
    <row r="55" spans="1:25" ht="15" customHeight="1" thickBot="1" x14ac:dyDescent="0.25">
      <c r="A55" s="12"/>
      <c r="B55" s="12"/>
      <c r="C55" s="344"/>
      <c r="D55" s="262"/>
      <c r="E55" s="32" t="s">
        <v>67</v>
      </c>
      <c r="F55" s="135"/>
      <c r="G55" s="79" t="s">
        <v>67</v>
      </c>
      <c r="H55" s="307"/>
      <c r="I55" s="310"/>
      <c r="J55" s="307"/>
      <c r="K55" s="310"/>
      <c r="L55" s="307"/>
      <c r="M55" s="310"/>
      <c r="O55" s="271"/>
      <c r="P55" s="271"/>
      <c r="Q55" s="271"/>
      <c r="R55" s="271"/>
      <c r="S55" s="271"/>
      <c r="T55" s="271"/>
      <c r="V55" s="26"/>
      <c r="W55" s="23"/>
      <c r="Y55" s="7"/>
    </row>
    <row r="56" spans="1:25" ht="15" customHeight="1" thickBot="1" x14ac:dyDescent="0.25">
      <c r="A56" s="12"/>
      <c r="B56" s="12"/>
      <c r="C56" s="345"/>
      <c r="D56" s="263"/>
      <c r="E56" s="17" t="s">
        <v>253</v>
      </c>
      <c r="F56" s="136"/>
      <c r="G56" s="65" t="s">
        <v>255</v>
      </c>
      <c r="H56" s="308"/>
      <c r="I56" s="311"/>
      <c r="J56" s="308"/>
      <c r="K56" s="311"/>
      <c r="L56" s="308"/>
      <c r="M56" s="311"/>
      <c r="O56" s="272"/>
      <c r="P56" s="272"/>
      <c r="Q56" s="272"/>
      <c r="R56" s="272"/>
      <c r="S56" s="272"/>
      <c r="T56" s="272"/>
      <c r="V56" s="26"/>
      <c r="Y56" s="7"/>
    </row>
    <row r="57" spans="1:25" ht="15" customHeight="1" thickBot="1" x14ac:dyDescent="0.25">
      <c r="A57" s="12"/>
      <c r="B57" s="12"/>
      <c r="G57" s="80"/>
      <c r="H57" s="80"/>
      <c r="O57" s="8">
        <f t="shared" ref="O57:T57" si="7">O52+O53+O54</f>
        <v>28</v>
      </c>
      <c r="P57" s="8">
        <f t="shared" si="7"/>
        <v>18</v>
      </c>
      <c r="Q57" s="9">
        <f t="shared" si="7"/>
        <v>4</v>
      </c>
      <c r="R57" s="8">
        <f t="shared" si="7"/>
        <v>2</v>
      </c>
      <c r="S57" s="8">
        <f t="shared" si="7"/>
        <v>2</v>
      </c>
      <c r="T57" s="8">
        <f t="shared" si="7"/>
        <v>1</v>
      </c>
      <c r="V57" s="26"/>
      <c r="Y57" s="7"/>
    </row>
    <row r="58" spans="1:25" ht="15" customHeight="1" x14ac:dyDescent="0.2">
      <c r="A58" s="12"/>
      <c r="B58" s="12"/>
      <c r="C58" s="312" t="s">
        <v>144</v>
      </c>
      <c r="D58" s="313"/>
      <c r="E58" s="313"/>
      <c r="F58" s="313"/>
      <c r="G58" s="313"/>
      <c r="H58" s="313"/>
      <c r="I58" s="313"/>
      <c r="J58" s="313"/>
      <c r="K58" s="313"/>
      <c r="L58" s="313"/>
      <c r="M58" s="314"/>
    </row>
    <row r="59" spans="1:25" ht="15" customHeight="1" thickBot="1" x14ac:dyDescent="0.25">
      <c r="A59" s="12"/>
      <c r="B59" s="12"/>
      <c r="C59" s="315"/>
      <c r="D59" s="316"/>
      <c r="E59" s="316"/>
      <c r="F59" s="316"/>
      <c r="G59" s="316"/>
      <c r="H59" s="316"/>
      <c r="I59" s="316"/>
      <c r="J59" s="316"/>
      <c r="K59" s="316"/>
      <c r="L59" s="316"/>
      <c r="M59" s="317"/>
    </row>
    <row r="60" spans="1:25" ht="15" customHeight="1" thickBot="1" x14ac:dyDescent="0.25">
      <c r="A60" s="12"/>
      <c r="B60" s="12"/>
      <c r="C60" s="327" t="s">
        <v>13</v>
      </c>
      <c r="D60" s="328"/>
      <c r="E60" s="327" t="s">
        <v>63</v>
      </c>
      <c r="F60" s="328"/>
      <c r="G60" s="64" t="s">
        <v>64</v>
      </c>
      <c r="H60" s="331" t="s">
        <v>65</v>
      </c>
      <c r="I60" s="332"/>
      <c r="J60" s="332"/>
      <c r="K60" s="332"/>
      <c r="L60" s="332"/>
      <c r="M60" s="333"/>
      <c r="R60" s="14"/>
      <c r="S60" s="15"/>
      <c r="T60" s="16"/>
      <c r="U60" s="16"/>
    </row>
    <row r="61" spans="1:25" ht="15" customHeight="1" thickBot="1" x14ac:dyDescent="0.25">
      <c r="A61" s="12"/>
      <c r="B61" s="12"/>
      <c r="C61" s="284">
        <v>44725</v>
      </c>
      <c r="D61" s="318"/>
      <c r="E61" s="340" t="s">
        <v>9</v>
      </c>
      <c r="F61" s="341"/>
      <c r="G61" s="17" t="s">
        <v>93</v>
      </c>
      <c r="H61" s="340"/>
      <c r="I61" s="342"/>
      <c r="J61" s="342"/>
      <c r="K61" s="342"/>
      <c r="L61" s="342"/>
      <c r="M61" s="341"/>
    </row>
    <row r="62" spans="1:25" ht="15" customHeight="1" thickBot="1" x14ac:dyDescent="0.25">
      <c r="A62" s="12"/>
      <c r="B62" s="12"/>
      <c r="C62" s="340"/>
      <c r="D62" s="342"/>
      <c r="E62" s="342"/>
      <c r="F62" s="342"/>
      <c r="G62" s="342"/>
      <c r="H62" s="342"/>
      <c r="I62" s="342"/>
      <c r="J62" s="342"/>
      <c r="K62" s="342"/>
      <c r="L62" s="342"/>
      <c r="M62" s="341"/>
    </row>
    <row r="63" spans="1:25" ht="15" customHeight="1" thickBot="1" x14ac:dyDescent="0.25">
      <c r="A63" s="12"/>
      <c r="B63" s="12"/>
      <c r="C63" s="66" t="s">
        <v>15</v>
      </c>
      <c r="D63" s="67"/>
      <c r="E63" s="66" t="s">
        <v>66</v>
      </c>
      <c r="F63" s="129" t="s">
        <v>67</v>
      </c>
      <c r="G63" s="66" t="s">
        <v>66</v>
      </c>
      <c r="H63" s="327" t="s">
        <v>62</v>
      </c>
      <c r="I63" s="346"/>
      <c r="J63" s="346"/>
      <c r="K63" s="346"/>
      <c r="L63" s="346"/>
      <c r="M63" s="328"/>
      <c r="Y63" s="7"/>
    </row>
    <row r="64" spans="1:25" ht="15" customHeight="1" thickBot="1" x14ac:dyDescent="0.3">
      <c r="A64" s="12"/>
      <c r="B64" s="12"/>
      <c r="C64" s="81"/>
      <c r="D64" s="68"/>
      <c r="E64" s="119" t="s">
        <v>98</v>
      </c>
      <c r="F64" s="137" t="s">
        <v>95</v>
      </c>
      <c r="G64" s="119" t="s">
        <v>106</v>
      </c>
      <c r="H64" s="350">
        <f>S71</f>
        <v>3</v>
      </c>
      <c r="I64" s="351"/>
      <c r="J64" s="352"/>
      <c r="K64" s="347">
        <f>T71</f>
        <v>0</v>
      </c>
      <c r="L64" s="348"/>
      <c r="M64" s="349"/>
      <c r="V64" s="22"/>
      <c r="W64" s="23"/>
      <c r="Y64" s="7"/>
    </row>
    <row r="65" spans="1:25" ht="15" customHeight="1" thickBot="1" x14ac:dyDescent="0.25">
      <c r="A65" s="12"/>
      <c r="B65" s="12"/>
      <c r="C65" s="69" t="s">
        <v>14</v>
      </c>
      <c r="D65" s="70" t="s">
        <v>68</v>
      </c>
      <c r="E65" s="71" t="s">
        <v>69</v>
      </c>
      <c r="F65" s="131"/>
      <c r="G65" s="71" t="s">
        <v>69</v>
      </c>
      <c r="H65" s="353" t="s">
        <v>70</v>
      </c>
      <c r="I65" s="354"/>
      <c r="J65" s="353" t="s">
        <v>71</v>
      </c>
      <c r="K65" s="354"/>
      <c r="L65" s="353" t="s">
        <v>72</v>
      </c>
      <c r="M65" s="354"/>
      <c r="O65" s="292" t="s">
        <v>73</v>
      </c>
      <c r="P65" s="293"/>
      <c r="Q65" s="292" t="s">
        <v>74</v>
      </c>
      <c r="R65" s="293"/>
      <c r="S65" s="292" t="s">
        <v>68</v>
      </c>
      <c r="T65" s="293"/>
      <c r="V65" s="26"/>
      <c r="W65" s="23"/>
      <c r="Y65" s="7"/>
    </row>
    <row r="66" spans="1:25" ht="15" customHeight="1" thickBot="1" x14ac:dyDescent="0.25">
      <c r="A66" s="12"/>
      <c r="B66" s="12"/>
      <c r="C66" s="72" t="s">
        <v>81</v>
      </c>
      <c r="D66" s="73" t="s">
        <v>75</v>
      </c>
      <c r="E66" s="74" t="s">
        <v>256</v>
      </c>
      <c r="F66" s="132"/>
      <c r="G66" s="74" t="s">
        <v>258</v>
      </c>
      <c r="H66" s="76">
        <v>6</v>
      </c>
      <c r="I66" s="75">
        <v>4</v>
      </c>
      <c r="J66" s="76">
        <v>6</v>
      </c>
      <c r="K66" s="75">
        <v>0</v>
      </c>
      <c r="L66" s="76"/>
      <c r="M66" s="75"/>
      <c r="O66" s="30">
        <f t="shared" ref="O66:P68" si="8">H66+J66+L66</f>
        <v>12</v>
      </c>
      <c r="P66" s="30">
        <f t="shared" si="8"/>
        <v>4</v>
      </c>
      <c r="Q66" s="30">
        <f>IF(H66&gt;I66,1,0)+IF(J66&gt;K66,1,0)+IF(L66&gt;M66,1,0)</f>
        <v>2</v>
      </c>
      <c r="R66" s="31">
        <f>IF(H66&lt;I66,1,0)+IF(J66&lt;K66,1,0)+IF(L66&lt;M66,1,0)</f>
        <v>0</v>
      </c>
      <c r="S66" s="31">
        <f>IF(Q66&gt;R66,1,0)</f>
        <v>1</v>
      </c>
      <c r="T66" s="31">
        <f>IF(Q66&lt;R66,1,0)</f>
        <v>0</v>
      </c>
      <c r="V66" s="26"/>
      <c r="W66" s="23"/>
      <c r="Y66" s="7"/>
    </row>
    <row r="67" spans="1:25" ht="15" customHeight="1" thickBot="1" x14ac:dyDescent="0.25">
      <c r="A67" s="12"/>
      <c r="B67" s="12"/>
      <c r="C67" s="65"/>
      <c r="D67" s="73" t="s">
        <v>76</v>
      </c>
      <c r="E67" s="65" t="s">
        <v>32</v>
      </c>
      <c r="F67" s="133"/>
      <c r="G67" s="65" t="s">
        <v>30</v>
      </c>
      <c r="H67" s="77">
        <v>6</v>
      </c>
      <c r="I67" s="73">
        <v>2</v>
      </c>
      <c r="J67" s="77">
        <v>6</v>
      </c>
      <c r="K67" s="73">
        <v>2</v>
      </c>
      <c r="L67" s="77"/>
      <c r="M67" s="73"/>
      <c r="O67" s="9">
        <f t="shared" si="8"/>
        <v>12</v>
      </c>
      <c r="P67" s="9">
        <f t="shared" si="8"/>
        <v>4</v>
      </c>
      <c r="Q67" s="9">
        <f>IF(H67&gt;I67,1,0)+IF(J67&gt;K67,1,0)+IF(L67&gt;M67,1,0)</f>
        <v>2</v>
      </c>
      <c r="R67" s="8">
        <f>IF(H67&lt;I67,1,0)+IF(J67&lt;K67,1,0)+IF(L67&lt;M67,1,0)</f>
        <v>0</v>
      </c>
      <c r="S67" s="8">
        <f>IF(Q67&gt;R67,1,0)</f>
        <v>1</v>
      </c>
      <c r="T67" s="8">
        <f>IF(Q67&lt;R67,1,0)</f>
        <v>0</v>
      </c>
      <c r="V67" s="26"/>
      <c r="W67" s="23"/>
      <c r="Y67" s="7"/>
    </row>
    <row r="68" spans="1:25" ht="15" customHeight="1" thickBot="1" x14ac:dyDescent="0.3">
      <c r="A68" s="12"/>
      <c r="B68" s="12"/>
      <c r="C68" s="343"/>
      <c r="D68" s="261" t="s">
        <v>77</v>
      </c>
      <c r="E68" s="74" t="s">
        <v>256</v>
      </c>
      <c r="F68" s="134"/>
      <c r="G68" s="65" t="s">
        <v>31</v>
      </c>
      <c r="H68" s="306">
        <v>6</v>
      </c>
      <c r="I68" s="309">
        <v>1</v>
      </c>
      <c r="J68" s="306">
        <v>6</v>
      </c>
      <c r="K68" s="309">
        <v>0</v>
      </c>
      <c r="L68" s="306"/>
      <c r="M68" s="309"/>
      <c r="O68" s="270">
        <f t="shared" si="8"/>
        <v>12</v>
      </c>
      <c r="P68" s="270">
        <f t="shared" si="8"/>
        <v>1</v>
      </c>
      <c r="Q68" s="270">
        <f>IF(H68&gt;I68,1,0)+IF(J68&gt;K68,1,0)+IF(L68&gt;M68,1,0)</f>
        <v>2</v>
      </c>
      <c r="R68" s="270">
        <f>IF(H68&lt;I68,1,0)+IF(J68&lt;K68,1,0)+IF(L68&lt;M68,1,0)</f>
        <v>0</v>
      </c>
      <c r="S68" s="270">
        <f>IF(Q68&gt;R68,1,0)</f>
        <v>1</v>
      </c>
      <c r="T68" s="270">
        <f>IF(Q68&lt;R68,1,0)</f>
        <v>0</v>
      </c>
      <c r="V68" s="22"/>
      <c r="W68" s="23"/>
      <c r="Y68" s="7"/>
    </row>
    <row r="69" spans="1:25" ht="15" customHeight="1" thickBot="1" x14ac:dyDescent="0.25">
      <c r="A69" s="12"/>
      <c r="B69" s="12"/>
      <c r="C69" s="344"/>
      <c r="D69" s="262"/>
      <c r="E69" s="79" t="s">
        <v>67</v>
      </c>
      <c r="F69" s="135"/>
      <c r="G69" s="79" t="s">
        <v>67</v>
      </c>
      <c r="H69" s="307"/>
      <c r="I69" s="310"/>
      <c r="J69" s="307"/>
      <c r="K69" s="310"/>
      <c r="L69" s="307"/>
      <c r="M69" s="310"/>
      <c r="O69" s="271"/>
      <c r="P69" s="271"/>
      <c r="Q69" s="271"/>
      <c r="R69" s="271"/>
      <c r="S69" s="271"/>
      <c r="T69" s="271"/>
      <c r="V69" s="26"/>
      <c r="W69" s="23"/>
      <c r="Y69" s="7"/>
    </row>
    <row r="70" spans="1:25" ht="15" customHeight="1" thickBot="1" x14ac:dyDescent="0.25">
      <c r="A70" s="12"/>
      <c r="B70" s="12"/>
      <c r="C70" s="345"/>
      <c r="D70" s="263"/>
      <c r="E70" s="65" t="s">
        <v>257</v>
      </c>
      <c r="F70" s="136"/>
      <c r="G70" s="65" t="s">
        <v>30</v>
      </c>
      <c r="H70" s="308"/>
      <c r="I70" s="311"/>
      <c r="J70" s="308"/>
      <c r="K70" s="311"/>
      <c r="L70" s="308"/>
      <c r="M70" s="311"/>
      <c r="O70" s="272"/>
      <c r="P70" s="272"/>
      <c r="Q70" s="272"/>
      <c r="R70" s="272"/>
      <c r="S70" s="272"/>
      <c r="T70" s="272"/>
      <c r="V70" s="26"/>
      <c r="Y70" s="7"/>
    </row>
    <row r="71" spans="1:25" ht="15" customHeight="1" thickBot="1" x14ac:dyDescent="0.25">
      <c r="A71" s="12"/>
      <c r="B71" s="12"/>
      <c r="G71" s="80"/>
      <c r="H71" s="80"/>
      <c r="O71" s="8">
        <f t="shared" ref="O71:T71" si="9">O66+O67+O68</f>
        <v>36</v>
      </c>
      <c r="P71" s="8">
        <f t="shared" si="9"/>
        <v>9</v>
      </c>
      <c r="Q71" s="9">
        <f t="shared" si="9"/>
        <v>6</v>
      </c>
      <c r="R71" s="8">
        <f t="shared" si="9"/>
        <v>0</v>
      </c>
      <c r="S71" s="8">
        <f t="shared" si="9"/>
        <v>3</v>
      </c>
      <c r="T71" s="8">
        <f t="shared" si="9"/>
        <v>0</v>
      </c>
      <c r="V71" s="26"/>
      <c r="Y71" s="7"/>
    </row>
    <row r="72" spans="1:25" ht="15" customHeight="1" x14ac:dyDescent="0.2">
      <c r="A72" s="12"/>
      <c r="B72" s="12"/>
      <c r="C72" s="312" t="s">
        <v>144</v>
      </c>
      <c r="D72" s="313"/>
      <c r="E72" s="313"/>
      <c r="F72" s="313"/>
      <c r="G72" s="313"/>
      <c r="H72" s="313"/>
      <c r="I72" s="313"/>
      <c r="J72" s="313"/>
      <c r="K72" s="313"/>
      <c r="L72" s="313"/>
      <c r="M72" s="314"/>
    </row>
    <row r="73" spans="1:25" ht="15" customHeight="1" thickBot="1" x14ac:dyDescent="0.25">
      <c r="A73" s="12"/>
      <c r="B73" s="12"/>
      <c r="C73" s="315"/>
      <c r="D73" s="316"/>
      <c r="E73" s="316"/>
      <c r="F73" s="316"/>
      <c r="G73" s="316"/>
      <c r="H73" s="316"/>
      <c r="I73" s="316"/>
      <c r="J73" s="316"/>
      <c r="K73" s="316"/>
      <c r="L73" s="316"/>
      <c r="M73" s="317"/>
    </row>
    <row r="74" spans="1:25" ht="15" customHeight="1" thickBot="1" x14ac:dyDescent="0.25">
      <c r="A74" s="12"/>
      <c r="B74" s="12"/>
      <c r="C74" s="327" t="s">
        <v>13</v>
      </c>
      <c r="D74" s="328"/>
      <c r="E74" s="327" t="s">
        <v>63</v>
      </c>
      <c r="F74" s="328"/>
      <c r="G74" s="64" t="s">
        <v>64</v>
      </c>
      <c r="H74" s="331" t="s">
        <v>65</v>
      </c>
      <c r="I74" s="332"/>
      <c r="J74" s="332"/>
      <c r="K74" s="332"/>
      <c r="L74" s="332"/>
      <c r="M74" s="333"/>
      <c r="R74" s="14"/>
      <c r="S74" s="15"/>
      <c r="T74" s="16"/>
      <c r="U74" s="16"/>
    </row>
    <row r="75" spans="1:25" ht="15" customHeight="1" thickBot="1" x14ac:dyDescent="0.25">
      <c r="A75" s="12"/>
      <c r="B75" s="12"/>
      <c r="C75" s="284">
        <v>44725</v>
      </c>
      <c r="D75" s="318"/>
      <c r="E75" s="340" t="s">
        <v>9</v>
      </c>
      <c r="F75" s="341"/>
      <c r="G75" s="17" t="s">
        <v>93</v>
      </c>
      <c r="H75" s="340"/>
      <c r="I75" s="342"/>
      <c r="J75" s="342"/>
      <c r="K75" s="342"/>
      <c r="L75" s="342"/>
      <c r="M75" s="341"/>
    </row>
    <row r="76" spans="1:25" ht="15" customHeight="1" thickBot="1" x14ac:dyDescent="0.25">
      <c r="A76" s="12"/>
      <c r="B76" s="12"/>
      <c r="C76" s="340"/>
      <c r="D76" s="342"/>
      <c r="E76" s="342"/>
      <c r="F76" s="342"/>
      <c r="G76" s="342"/>
      <c r="H76" s="342"/>
      <c r="I76" s="342"/>
      <c r="J76" s="342"/>
      <c r="K76" s="342"/>
      <c r="L76" s="342"/>
      <c r="M76" s="341"/>
    </row>
    <row r="77" spans="1:25" ht="15" customHeight="1" thickBot="1" x14ac:dyDescent="0.25">
      <c r="A77" s="12"/>
      <c r="B77" s="12"/>
      <c r="C77" s="66" t="s">
        <v>15</v>
      </c>
      <c r="D77" s="67"/>
      <c r="E77" s="66" t="s">
        <v>66</v>
      </c>
      <c r="F77" s="129" t="s">
        <v>67</v>
      </c>
      <c r="G77" s="66" t="s">
        <v>66</v>
      </c>
      <c r="H77" s="327" t="s">
        <v>62</v>
      </c>
      <c r="I77" s="346"/>
      <c r="J77" s="346"/>
      <c r="K77" s="346"/>
      <c r="L77" s="346"/>
      <c r="M77" s="328"/>
      <c r="Y77" s="7"/>
    </row>
    <row r="78" spans="1:25" ht="15" customHeight="1" thickBot="1" x14ac:dyDescent="0.3">
      <c r="A78" s="12"/>
      <c r="B78" s="12"/>
      <c r="C78" s="81"/>
      <c r="D78" s="68"/>
      <c r="E78" s="119" t="s">
        <v>101</v>
      </c>
      <c r="F78" s="137" t="s">
        <v>95</v>
      </c>
      <c r="G78" s="119" t="s">
        <v>105</v>
      </c>
      <c r="H78" s="350">
        <f>S85</f>
        <v>2</v>
      </c>
      <c r="I78" s="351"/>
      <c r="J78" s="352"/>
      <c r="K78" s="347">
        <f>T85</f>
        <v>1</v>
      </c>
      <c r="L78" s="348"/>
      <c r="M78" s="349"/>
      <c r="V78" s="22"/>
      <c r="W78" s="23"/>
      <c r="Y78" s="7"/>
    </row>
    <row r="79" spans="1:25" ht="15" customHeight="1" thickBot="1" x14ac:dyDescent="0.25">
      <c r="A79" s="12"/>
      <c r="B79" s="12"/>
      <c r="C79" s="69" t="s">
        <v>14</v>
      </c>
      <c r="D79" s="70" t="s">
        <v>68</v>
      </c>
      <c r="E79" s="71" t="s">
        <v>69</v>
      </c>
      <c r="F79" s="131"/>
      <c r="G79" s="71" t="s">
        <v>69</v>
      </c>
      <c r="H79" s="353" t="s">
        <v>70</v>
      </c>
      <c r="I79" s="354"/>
      <c r="J79" s="353" t="s">
        <v>71</v>
      </c>
      <c r="K79" s="354"/>
      <c r="L79" s="353" t="s">
        <v>72</v>
      </c>
      <c r="M79" s="354"/>
      <c r="O79" s="292" t="s">
        <v>73</v>
      </c>
      <c r="P79" s="293"/>
      <c r="Q79" s="292" t="s">
        <v>74</v>
      </c>
      <c r="R79" s="293"/>
      <c r="S79" s="292" t="s">
        <v>68</v>
      </c>
      <c r="T79" s="293"/>
      <c r="V79" s="26"/>
      <c r="W79" s="23"/>
      <c r="Y79" s="7"/>
    </row>
    <row r="80" spans="1:25" ht="15" customHeight="1" thickBot="1" x14ac:dyDescent="0.25">
      <c r="A80" s="12"/>
      <c r="B80" s="12"/>
      <c r="C80" s="72" t="s">
        <v>81</v>
      </c>
      <c r="D80" s="73" t="s">
        <v>75</v>
      </c>
      <c r="E80" s="74" t="s">
        <v>87</v>
      </c>
      <c r="F80" s="132"/>
      <c r="G80" s="74" t="s">
        <v>261</v>
      </c>
      <c r="H80" s="76">
        <v>6</v>
      </c>
      <c r="I80" s="75">
        <v>1</v>
      </c>
      <c r="J80" s="76">
        <v>6</v>
      </c>
      <c r="K80" s="75">
        <v>3</v>
      </c>
      <c r="L80" s="76"/>
      <c r="M80" s="75"/>
      <c r="O80" s="30">
        <f t="shared" ref="O80:P82" si="10">H80+J80+L80</f>
        <v>12</v>
      </c>
      <c r="P80" s="30">
        <f t="shared" si="10"/>
        <v>4</v>
      </c>
      <c r="Q80" s="30">
        <f>IF(H80&gt;I80,1,0)+IF(J80&gt;K80,1,0)+IF(L80&gt;M80,1,0)</f>
        <v>2</v>
      </c>
      <c r="R80" s="31">
        <f>IF(H80&lt;I80,1,0)+IF(J80&lt;K80,1,0)+IF(L80&lt;M80,1,0)</f>
        <v>0</v>
      </c>
      <c r="S80" s="31">
        <f>IF(Q80&gt;R80,1,0)</f>
        <v>1</v>
      </c>
      <c r="T80" s="31">
        <f>IF(Q80&lt;R80,1,0)</f>
        <v>0</v>
      </c>
      <c r="V80" s="26"/>
      <c r="W80" s="23"/>
      <c r="Y80" s="7"/>
    </row>
    <row r="81" spans="1:25" ht="15" customHeight="1" thickBot="1" x14ac:dyDescent="0.25">
      <c r="A81" s="12"/>
      <c r="B81" s="12"/>
      <c r="C81" s="65"/>
      <c r="D81" s="73" t="s">
        <v>76</v>
      </c>
      <c r="E81" s="65" t="s">
        <v>19</v>
      </c>
      <c r="F81" s="133"/>
      <c r="G81" s="65" t="s">
        <v>262</v>
      </c>
      <c r="H81" s="77">
        <v>6</v>
      </c>
      <c r="I81" s="73">
        <v>3</v>
      </c>
      <c r="J81" s="77">
        <v>6</v>
      </c>
      <c r="K81" s="73">
        <v>3</v>
      </c>
      <c r="L81" s="77"/>
      <c r="M81" s="73"/>
      <c r="O81" s="9">
        <f t="shared" si="10"/>
        <v>12</v>
      </c>
      <c r="P81" s="9">
        <f t="shared" si="10"/>
        <v>6</v>
      </c>
      <c r="Q81" s="9">
        <f>IF(H81&gt;I81,1,0)+IF(J81&gt;K81,1,0)+IF(L81&gt;M81,1,0)</f>
        <v>2</v>
      </c>
      <c r="R81" s="8">
        <f>IF(H81&lt;I81,1,0)+IF(J81&lt;K81,1,0)+IF(L81&lt;M81,1,0)</f>
        <v>0</v>
      </c>
      <c r="S81" s="8">
        <f>IF(Q81&gt;R81,1,0)</f>
        <v>1</v>
      </c>
      <c r="T81" s="8">
        <f>IF(Q81&lt;R81,1,0)</f>
        <v>0</v>
      </c>
      <c r="V81" s="26"/>
      <c r="W81" s="23"/>
      <c r="Y81" s="7"/>
    </row>
    <row r="82" spans="1:25" ht="15" customHeight="1" thickBot="1" x14ac:dyDescent="0.3">
      <c r="A82" s="12"/>
      <c r="B82" s="12"/>
      <c r="C82" s="343"/>
      <c r="D82" s="261" t="s">
        <v>77</v>
      </c>
      <c r="E82" s="65" t="s">
        <v>259</v>
      </c>
      <c r="F82" s="134"/>
      <c r="G82" s="74" t="s">
        <v>261</v>
      </c>
      <c r="H82" s="306">
        <v>7</v>
      </c>
      <c r="I82" s="309">
        <v>6</v>
      </c>
      <c r="J82" s="306">
        <v>4</v>
      </c>
      <c r="K82" s="309">
        <v>6</v>
      </c>
      <c r="L82" s="306">
        <v>0</v>
      </c>
      <c r="M82" s="309">
        <v>1</v>
      </c>
      <c r="O82" s="270">
        <f t="shared" si="10"/>
        <v>11</v>
      </c>
      <c r="P82" s="270">
        <f t="shared" si="10"/>
        <v>13</v>
      </c>
      <c r="Q82" s="270">
        <f>IF(H82&gt;I82,1,0)+IF(J82&gt;K82,1,0)+IF(L82&gt;M82,1,0)</f>
        <v>1</v>
      </c>
      <c r="R82" s="270">
        <f>IF(H82&lt;I82,1,0)+IF(J82&lt;K82,1,0)+IF(L82&lt;M82,1,0)</f>
        <v>2</v>
      </c>
      <c r="S82" s="270">
        <f>IF(Q82&gt;R82,1,0)</f>
        <v>0</v>
      </c>
      <c r="T82" s="270">
        <f>IF(Q82&lt;R82,1,0)</f>
        <v>1</v>
      </c>
      <c r="V82" s="22"/>
      <c r="W82" s="23"/>
      <c r="Y82" s="7"/>
    </row>
    <row r="83" spans="1:25" ht="15" customHeight="1" thickBot="1" x14ac:dyDescent="0.25">
      <c r="A83" s="12"/>
      <c r="B83" s="12"/>
      <c r="C83" s="344"/>
      <c r="D83" s="262"/>
      <c r="E83" s="79" t="s">
        <v>260</v>
      </c>
      <c r="F83" s="135"/>
      <c r="G83" s="79" t="s">
        <v>67</v>
      </c>
      <c r="H83" s="307"/>
      <c r="I83" s="310"/>
      <c r="J83" s="307"/>
      <c r="K83" s="310"/>
      <c r="L83" s="307"/>
      <c r="M83" s="310"/>
      <c r="O83" s="271"/>
      <c r="P83" s="271"/>
      <c r="Q83" s="271"/>
      <c r="R83" s="271"/>
      <c r="S83" s="271"/>
      <c r="T83" s="271"/>
      <c r="V83" s="26"/>
      <c r="W83" s="23"/>
      <c r="Y83" s="7"/>
    </row>
    <row r="84" spans="1:25" ht="15" customHeight="1" thickBot="1" x14ac:dyDescent="0.25">
      <c r="A84" s="12"/>
      <c r="B84" s="12"/>
      <c r="C84" s="345"/>
      <c r="D84" s="263"/>
      <c r="E84" s="65"/>
      <c r="F84" s="136"/>
      <c r="G84" s="65" t="s">
        <v>262</v>
      </c>
      <c r="H84" s="308"/>
      <c r="I84" s="311"/>
      <c r="J84" s="308"/>
      <c r="K84" s="311"/>
      <c r="L84" s="308"/>
      <c r="M84" s="311"/>
      <c r="O84" s="272"/>
      <c r="P84" s="272"/>
      <c r="Q84" s="272"/>
      <c r="R84" s="272"/>
      <c r="S84" s="272"/>
      <c r="T84" s="272"/>
      <c r="V84" s="26"/>
      <c r="Y84" s="7"/>
    </row>
    <row r="85" spans="1:25" ht="15" customHeight="1" thickBot="1" x14ac:dyDescent="0.25">
      <c r="A85" s="12"/>
      <c r="B85" s="12"/>
      <c r="G85" s="80"/>
      <c r="H85" s="80"/>
      <c r="O85" s="8">
        <f t="shared" ref="O85:T85" si="11">O80+O81+O82</f>
        <v>35</v>
      </c>
      <c r="P85" s="8">
        <f t="shared" si="11"/>
        <v>23</v>
      </c>
      <c r="Q85" s="9">
        <f t="shared" si="11"/>
        <v>5</v>
      </c>
      <c r="R85" s="8">
        <f t="shared" si="11"/>
        <v>2</v>
      </c>
      <c r="S85" s="8">
        <f t="shared" si="11"/>
        <v>2</v>
      </c>
      <c r="T85" s="8">
        <f t="shared" si="11"/>
        <v>1</v>
      </c>
      <c r="V85" s="26"/>
      <c r="Y85" s="7"/>
    </row>
    <row r="86" spans="1:25" ht="15" customHeight="1" x14ac:dyDescent="0.2">
      <c r="A86" s="12"/>
      <c r="B86" s="12"/>
      <c r="C86" s="312" t="s">
        <v>144</v>
      </c>
      <c r="D86" s="313"/>
      <c r="E86" s="313"/>
      <c r="F86" s="313"/>
      <c r="G86" s="313"/>
      <c r="H86" s="313"/>
      <c r="I86" s="313"/>
      <c r="J86" s="313"/>
      <c r="K86" s="313"/>
      <c r="L86" s="313"/>
      <c r="M86" s="314"/>
    </row>
    <row r="87" spans="1:25" ht="15" customHeight="1" thickBot="1" x14ac:dyDescent="0.25">
      <c r="A87" s="12"/>
      <c r="B87" s="12"/>
      <c r="C87" s="315"/>
      <c r="D87" s="316"/>
      <c r="E87" s="316"/>
      <c r="F87" s="316"/>
      <c r="G87" s="316"/>
      <c r="H87" s="316"/>
      <c r="I87" s="316"/>
      <c r="J87" s="316"/>
      <c r="K87" s="316"/>
      <c r="L87" s="316"/>
      <c r="M87" s="317"/>
    </row>
    <row r="88" spans="1:25" ht="15" customHeight="1" thickBot="1" x14ac:dyDescent="0.25">
      <c r="A88" s="12"/>
      <c r="B88" s="12"/>
      <c r="C88" s="327" t="s">
        <v>13</v>
      </c>
      <c r="D88" s="328"/>
      <c r="E88" s="327" t="s">
        <v>63</v>
      </c>
      <c r="F88" s="328"/>
      <c r="G88" s="64" t="s">
        <v>64</v>
      </c>
      <c r="H88" s="331" t="s">
        <v>65</v>
      </c>
      <c r="I88" s="332"/>
      <c r="J88" s="332"/>
      <c r="K88" s="332"/>
      <c r="L88" s="332"/>
      <c r="M88" s="333"/>
      <c r="R88" s="14"/>
      <c r="S88" s="15"/>
      <c r="T88" s="16"/>
      <c r="U88" s="16"/>
    </row>
    <row r="89" spans="1:25" ht="15" customHeight="1" thickBot="1" x14ac:dyDescent="0.25">
      <c r="A89" s="12"/>
      <c r="B89" s="12"/>
      <c r="C89" s="284">
        <v>44725</v>
      </c>
      <c r="D89" s="318"/>
      <c r="E89" s="340" t="s">
        <v>1</v>
      </c>
      <c r="F89" s="341"/>
      <c r="G89" s="17" t="s">
        <v>93</v>
      </c>
      <c r="H89" s="340"/>
      <c r="I89" s="342"/>
      <c r="J89" s="342"/>
      <c r="K89" s="342"/>
      <c r="L89" s="342"/>
      <c r="M89" s="341"/>
    </row>
    <row r="90" spans="1:25" ht="15" customHeight="1" thickBot="1" x14ac:dyDescent="0.25">
      <c r="A90" s="12"/>
      <c r="B90" s="12"/>
      <c r="C90" s="340"/>
      <c r="D90" s="342"/>
      <c r="E90" s="342"/>
      <c r="F90" s="342"/>
      <c r="G90" s="342"/>
      <c r="H90" s="342"/>
      <c r="I90" s="342"/>
      <c r="J90" s="342"/>
      <c r="K90" s="342"/>
      <c r="L90" s="342"/>
      <c r="M90" s="341"/>
    </row>
    <row r="91" spans="1:25" ht="15" customHeight="1" thickBot="1" x14ac:dyDescent="0.25">
      <c r="A91" s="12"/>
      <c r="B91" s="12"/>
      <c r="C91" s="66" t="s">
        <v>15</v>
      </c>
      <c r="D91" s="67"/>
      <c r="E91" s="66" t="s">
        <v>66</v>
      </c>
      <c r="F91" s="129" t="s">
        <v>67</v>
      </c>
      <c r="G91" s="66" t="s">
        <v>66</v>
      </c>
      <c r="H91" s="327" t="s">
        <v>62</v>
      </c>
      <c r="I91" s="346"/>
      <c r="J91" s="346"/>
      <c r="K91" s="346"/>
      <c r="L91" s="346"/>
      <c r="M91" s="328"/>
      <c r="Y91" s="7"/>
    </row>
    <row r="92" spans="1:25" ht="15" customHeight="1" thickBot="1" x14ac:dyDescent="0.3">
      <c r="A92" s="12"/>
      <c r="B92" s="12"/>
      <c r="C92" s="81"/>
      <c r="D92" s="68"/>
      <c r="E92" s="187" t="s">
        <v>107</v>
      </c>
      <c r="F92" s="130" t="s">
        <v>95</v>
      </c>
      <c r="G92" s="118" t="s">
        <v>108</v>
      </c>
      <c r="H92" s="350">
        <f>S99</f>
        <v>3</v>
      </c>
      <c r="I92" s="351"/>
      <c r="J92" s="352"/>
      <c r="K92" s="347">
        <f>T99</f>
        <v>0</v>
      </c>
      <c r="L92" s="348"/>
      <c r="M92" s="349"/>
      <c r="V92" s="22"/>
      <c r="W92" s="23"/>
      <c r="Y92" s="7"/>
    </row>
    <row r="93" spans="1:25" ht="15" customHeight="1" thickBot="1" x14ac:dyDescent="0.25">
      <c r="A93" s="12"/>
      <c r="B93" s="12"/>
      <c r="C93" s="69" t="s">
        <v>14</v>
      </c>
      <c r="D93" s="70" t="s">
        <v>68</v>
      </c>
      <c r="E93" s="71" t="s">
        <v>69</v>
      </c>
      <c r="F93" s="131"/>
      <c r="G93" s="71" t="s">
        <v>69</v>
      </c>
      <c r="H93" s="353" t="s">
        <v>70</v>
      </c>
      <c r="I93" s="354"/>
      <c r="J93" s="353" t="s">
        <v>71</v>
      </c>
      <c r="K93" s="354"/>
      <c r="L93" s="353" t="s">
        <v>72</v>
      </c>
      <c r="M93" s="354"/>
      <c r="O93" s="292" t="s">
        <v>73</v>
      </c>
      <c r="P93" s="293"/>
      <c r="Q93" s="292" t="s">
        <v>74</v>
      </c>
      <c r="R93" s="293"/>
      <c r="S93" s="292" t="s">
        <v>68</v>
      </c>
      <c r="T93" s="293"/>
      <c r="V93" s="26"/>
      <c r="W93" s="23"/>
      <c r="Y93" s="7"/>
    </row>
    <row r="94" spans="1:25" ht="15" customHeight="1" thickBot="1" x14ac:dyDescent="0.25">
      <c r="A94" s="12"/>
      <c r="B94" s="12"/>
      <c r="C94" s="72" t="s">
        <v>82</v>
      </c>
      <c r="D94" s="73" t="s">
        <v>75</v>
      </c>
      <c r="E94" s="74" t="s">
        <v>147</v>
      </c>
      <c r="F94" s="132"/>
      <c r="G94" s="74" t="s">
        <v>18</v>
      </c>
      <c r="H94" s="76">
        <v>6</v>
      </c>
      <c r="I94" s="75">
        <v>2</v>
      </c>
      <c r="J94" s="76">
        <v>6</v>
      </c>
      <c r="K94" s="75">
        <v>0</v>
      </c>
      <c r="L94" s="76"/>
      <c r="M94" s="75"/>
      <c r="O94" s="30">
        <f t="shared" ref="O94:P96" si="12">H94+J94+L94</f>
        <v>12</v>
      </c>
      <c r="P94" s="30">
        <f t="shared" si="12"/>
        <v>2</v>
      </c>
      <c r="Q94" s="30">
        <f>IF(H94&gt;I94,1,0)+IF(J94&gt;K94,1,0)+IF(L94&gt;M94,1,0)</f>
        <v>2</v>
      </c>
      <c r="R94" s="31">
        <f>IF(H94&lt;I94,1,0)+IF(J94&lt;K94,1,0)+IF(L94&lt;M94,1,0)</f>
        <v>0</v>
      </c>
      <c r="S94" s="31">
        <f>IF(Q94&gt;R94,1,0)</f>
        <v>1</v>
      </c>
      <c r="T94" s="31">
        <f>IF(Q94&lt;R94,1,0)</f>
        <v>0</v>
      </c>
      <c r="V94" s="26"/>
      <c r="W94" s="23"/>
      <c r="Y94" s="7"/>
    </row>
    <row r="95" spans="1:25" ht="15" customHeight="1" thickBot="1" x14ac:dyDescent="0.25">
      <c r="A95" s="12"/>
      <c r="B95" s="12"/>
      <c r="C95" s="65"/>
      <c r="D95" s="73" t="s">
        <v>76</v>
      </c>
      <c r="E95" s="65" t="s">
        <v>148</v>
      </c>
      <c r="F95" s="133"/>
      <c r="G95" s="65" t="s">
        <v>149</v>
      </c>
      <c r="H95" s="77">
        <v>6</v>
      </c>
      <c r="I95" s="73">
        <v>4</v>
      </c>
      <c r="J95" s="77">
        <v>6</v>
      </c>
      <c r="K95" s="73">
        <v>4</v>
      </c>
      <c r="L95" s="77">
        <v>0</v>
      </c>
      <c r="M95" s="73">
        <v>1</v>
      </c>
      <c r="O95" s="9">
        <f t="shared" si="12"/>
        <v>12</v>
      </c>
      <c r="P95" s="9">
        <f t="shared" si="12"/>
        <v>9</v>
      </c>
      <c r="Q95" s="9">
        <f>IF(H95&gt;I95,1,0)+IF(J95&gt;K95,1,0)+IF(L95&gt;M95,1,0)</f>
        <v>2</v>
      </c>
      <c r="R95" s="8">
        <f>IF(H95&lt;I95,1,0)+IF(J95&lt;K95,1,0)+IF(L95&lt;M95,1,0)</f>
        <v>1</v>
      </c>
      <c r="S95" s="8">
        <f>IF(Q95&gt;R95,1,0)</f>
        <v>1</v>
      </c>
      <c r="T95" s="8">
        <f>IF(Q95&lt;R95,1,0)</f>
        <v>0</v>
      </c>
      <c r="V95" s="26"/>
      <c r="W95" s="23"/>
      <c r="Y95" s="7"/>
    </row>
    <row r="96" spans="1:25" ht="15" customHeight="1" thickBot="1" x14ac:dyDescent="0.3">
      <c r="A96" s="12"/>
      <c r="B96" s="12"/>
      <c r="C96" s="343"/>
      <c r="D96" s="261" t="s">
        <v>77</v>
      </c>
      <c r="E96" s="74" t="s">
        <v>147</v>
      </c>
      <c r="F96" s="134"/>
      <c r="G96" s="74" t="s">
        <v>18</v>
      </c>
      <c r="H96" s="306">
        <v>6</v>
      </c>
      <c r="I96" s="309">
        <v>2</v>
      </c>
      <c r="J96" s="306">
        <v>6</v>
      </c>
      <c r="K96" s="309">
        <v>2</v>
      </c>
      <c r="L96" s="306"/>
      <c r="M96" s="309"/>
      <c r="O96" s="270">
        <f t="shared" si="12"/>
        <v>12</v>
      </c>
      <c r="P96" s="270">
        <f t="shared" si="12"/>
        <v>4</v>
      </c>
      <c r="Q96" s="270">
        <f>IF(H96&gt;I96,1,0)+IF(J96&gt;K96,1,0)+IF(L96&gt;M96,1,0)</f>
        <v>2</v>
      </c>
      <c r="R96" s="270">
        <f>IF(H96&lt;I96,1,0)+IF(J96&lt;K96,1,0)+IF(L96&lt;M96,1,0)</f>
        <v>0</v>
      </c>
      <c r="S96" s="270">
        <f>IF(Q96&gt;R96,1,0)</f>
        <v>1</v>
      </c>
      <c r="T96" s="270">
        <f>IF(Q96&lt;R96,1,0)</f>
        <v>0</v>
      </c>
      <c r="V96" s="22"/>
      <c r="W96" s="23"/>
      <c r="Y96" s="7"/>
    </row>
    <row r="97" spans="1:25" ht="15" customHeight="1" thickBot="1" x14ac:dyDescent="0.25">
      <c r="A97" s="12"/>
      <c r="B97" s="12"/>
      <c r="C97" s="344"/>
      <c r="D97" s="262"/>
      <c r="E97" s="79" t="s">
        <v>67</v>
      </c>
      <c r="F97" s="135"/>
      <c r="G97" s="79" t="s">
        <v>67</v>
      </c>
      <c r="H97" s="307"/>
      <c r="I97" s="310"/>
      <c r="J97" s="307"/>
      <c r="K97" s="310"/>
      <c r="L97" s="307"/>
      <c r="M97" s="310"/>
      <c r="O97" s="271"/>
      <c r="P97" s="271"/>
      <c r="Q97" s="271"/>
      <c r="R97" s="271"/>
      <c r="S97" s="271"/>
      <c r="T97" s="271"/>
      <c r="V97" s="26"/>
      <c r="W97" s="23"/>
      <c r="Y97" s="7"/>
    </row>
    <row r="98" spans="1:25" ht="15" customHeight="1" thickBot="1" x14ac:dyDescent="0.25">
      <c r="A98" s="12"/>
      <c r="B98" s="12"/>
      <c r="C98" s="345"/>
      <c r="D98" s="263"/>
      <c r="E98" s="65" t="s">
        <v>148</v>
      </c>
      <c r="F98" s="136"/>
      <c r="G98" s="65" t="s">
        <v>149</v>
      </c>
      <c r="H98" s="308"/>
      <c r="I98" s="311"/>
      <c r="J98" s="308"/>
      <c r="K98" s="311"/>
      <c r="L98" s="308"/>
      <c r="M98" s="311"/>
      <c r="O98" s="272"/>
      <c r="P98" s="272"/>
      <c r="Q98" s="272"/>
      <c r="R98" s="272"/>
      <c r="S98" s="272"/>
      <c r="T98" s="272"/>
      <c r="V98" s="26"/>
      <c r="Y98" s="7"/>
    </row>
    <row r="99" spans="1:25" ht="15" customHeight="1" thickBot="1" x14ac:dyDescent="0.25">
      <c r="A99" s="12"/>
      <c r="B99" s="12"/>
      <c r="G99" s="80"/>
      <c r="H99" s="80"/>
      <c r="O99" s="8">
        <f t="shared" ref="O99:T99" si="13">O94+O95+O96</f>
        <v>36</v>
      </c>
      <c r="P99" s="8">
        <f t="shared" si="13"/>
        <v>15</v>
      </c>
      <c r="Q99" s="9">
        <f t="shared" si="13"/>
        <v>6</v>
      </c>
      <c r="R99" s="8">
        <f t="shared" si="13"/>
        <v>1</v>
      </c>
      <c r="S99" s="8">
        <f t="shared" si="13"/>
        <v>3</v>
      </c>
      <c r="T99" s="8">
        <f t="shared" si="13"/>
        <v>0</v>
      </c>
      <c r="V99" s="26"/>
      <c r="Y99" s="7"/>
    </row>
    <row r="100" spans="1:25" ht="15" customHeight="1" x14ac:dyDescent="0.2">
      <c r="A100" s="12"/>
      <c r="B100" s="12"/>
      <c r="C100" s="312" t="s">
        <v>144</v>
      </c>
      <c r="D100" s="313"/>
      <c r="E100" s="313"/>
      <c r="F100" s="313"/>
      <c r="G100" s="313"/>
      <c r="H100" s="313"/>
      <c r="I100" s="313"/>
      <c r="J100" s="313"/>
      <c r="K100" s="313"/>
      <c r="L100" s="313"/>
      <c r="M100" s="314"/>
    </row>
    <row r="101" spans="1:25" ht="15" customHeight="1" thickBot="1" x14ac:dyDescent="0.25">
      <c r="A101" s="12"/>
      <c r="B101" s="12"/>
      <c r="C101" s="315"/>
      <c r="D101" s="316"/>
      <c r="E101" s="316"/>
      <c r="F101" s="316"/>
      <c r="G101" s="316"/>
      <c r="H101" s="316"/>
      <c r="I101" s="316"/>
      <c r="J101" s="316"/>
      <c r="K101" s="316"/>
      <c r="L101" s="316"/>
      <c r="M101" s="317"/>
    </row>
    <row r="102" spans="1:25" ht="15" customHeight="1" thickBot="1" x14ac:dyDescent="0.25">
      <c r="A102" s="12"/>
      <c r="B102" s="12"/>
      <c r="C102" s="327" t="s">
        <v>13</v>
      </c>
      <c r="D102" s="328"/>
      <c r="E102" s="327" t="s">
        <v>63</v>
      </c>
      <c r="F102" s="328"/>
      <c r="G102" s="64" t="s">
        <v>64</v>
      </c>
      <c r="H102" s="331" t="s">
        <v>65</v>
      </c>
      <c r="I102" s="332"/>
      <c r="J102" s="332"/>
      <c r="K102" s="332"/>
      <c r="L102" s="332"/>
      <c r="M102" s="333"/>
      <c r="R102" s="14"/>
      <c r="S102" s="15"/>
      <c r="T102" s="16"/>
      <c r="U102" s="16"/>
    </row>
    <row r="103" spans="1:25" ht="15" customHeight="1" thickBot="1" x14ac:dyDescent="0.25">
      <c r="A103" s="12"/>
      <c r="B103" s="12"/>
      <c r="C103" s="284">
        <v>44725</v>
      </c>
      <c r="D103" s="318"/>
      <c r="E103" s="340" t="s">
        <v>1</v>
      </c>
      <c r="F103" s="341"/>
      <c r="G103" s="17" t="s">
        <v>93</v>
      </c>
      <c r="H103" s="340"/>
      <c r="I103" s="342"/>
      <c r="J103" s="342"/>
      <c r="K103" s="342"/>
      <c r="L103" s="342"/>
      <c r="M103" s="341"/>
    </row>
    <row r="104" spans="1:25" ht="15" customHeight="1" thickBot="1" x14ac:dyDescent="0.25">
      <c r="A104" s="12"/>
      <c r="B104" s="12"/>
      <c r="C104" s="340"/>
      <c r="D104" s="342"/>
      <c r="E104" s="342"/>
      <c r="F104" s="342"/>
      <c r="G104" s="342"/>
      <c r="H104" s="342"/>
      <c r="I104" s="342"/>
      <c r="J104" s="342"/>
      <c r="K104" s="342"/>
      <c r="L104" s="342"/>
      <c r="M104" s="341"/>
    </row>
    <row r="105" spans="1:25" ht="15" customHeight="1" thickBot="1" x14ac:dyDescent="0.25">
      <c r="A105" s="12"/>
      <c r="B105" s="12"/>
      <c r="C105" s="66" t="s">
        <v>15</v>
      </c>
      <c r="D105" s="67"/>
      <c r="E105" s="66" t="s">
        <v>66</v>
      </c>
      <c r="F105" s="129" t="s">
        <v>67</v>
      </c>
      <c r="G105" s="66" t="s">
        <v>66</v>
      </c>
      <c r="H105" s="327" t="s">
        <v>62</v>
      </c>
      <c r="I105" s="346"/>
      <c r="J105" s="346"/>
      <c r="K105" s="346"/>
      <c r="L105" s="346"/>
      <c r="M105" s="328"/>
      <c r="Y105" s="7"/>
    </row>
    <row r="106" spans="1:25" ht="15" customHeight="1" thickBot="1" x14ac:dyDescent="0.3">
      <c r="A106" s="12"/>
      <c r="B106" s="12"/>
      <c r="C106" s="81"/>
      <c r="D106" s="68"/>
      <c r="E106" s="119" t="s">
        <v>109</v>
      </c>
      <c r="F106" s="137" t="s">
        <v>95</v>
      </c>
      <c r="G106" s="186" t="s">
        <v>110</v>
      </c>
      <c r="H106" s="350">
        <f>S113</f>
        <v>1</v>
      </c>
      <c r="I106" s="351"/>
      <c r="J106" s="352"/>
      <c r="K106" s="350">
        <f>T113</f>
        <v>2</v>
      </c>
      <c r="L106" s="351"/>
      <c r="M106" s="352"/>
      <c r="V106" s="22"/>
      <c r="W106" s="23"/>
      <c r="Y106" s="7"/>
    </row>
    <row r="107" spans="1:25" ht="15" customHeight="1" thickBot="1" x14ac:dyDescent="0.25">
      <c r="A107" s="12"/>
      <c r="B107" s="12"/>
      <c r="C107" s="69" t="s">
        <v>14</v>
      </c>
      <c r="D107" s="70" t="s">
        <v>68</v>
      </c>
      <c r="E107" s="71" t="s">
        <v>69</v>
      </c>
      <c r="F107" s="131"/>
      <c r="G107" s="71" t="s">
        <v>69</v>
      </c>
      <c r="H107" s="353" t="s">
        <v>70</v>
      </c>
      <c r="I107" s="354"/>
      <c r="J107" s="353" t="s">
        <v>71</v>
      </c>
      <c r="K107" s="354"/>
      <c r="L107" s="353" t="s">
        <v>72</v>
      </c>
      <c r="M107" s="354"/>
      <c r="O107" s="292" t="s">
        <v>73</v>
      </c>
      <c r="P107" s="293"/>
      <c r="Q107" s="292" t="s">
        <v>74</v>
      </c>
      <c r="R107" s="293"/>
      <c r="S107" s="292" t="s">
        <v>68</v>
      </c>
      <c r="T107" s="293"/>
      <c r="V107" s="26"/>
      <c r="W107" s="23"/>
      <c r="Y107" s="7"/>
    </row>
    <row r="108" spans="1:25" ht="15" customHeight="1" thickBot="1" x14ac:dyDescent="0.25">
      <c r="A108" s="12"/>
      <c r="B108" s="12"/>
      <c r="C108" s="72" t="s">
        <v>85</v>
      </c>
      <c r="D108" s="73" t="s">
        <v>75</v>
      </c>
      <c r="E108" s="74" t="s">
        <v>150</v>
      </c>
      <c r="F108" s="132"/>
      <c r="G108" s="74" t="s">
        <v>17</v>
      </c>
      <c r="H108" s="76">
        <v>2</v>
      </c>
      <c r="I108" s="75">
        <v>6</v>
      </c>
      <c r="J108" s="76">
        <v>1</v>
      </c>
      <c r="K108" s="75">
        <v>6</v>
      </c>
      <c r="L108" s="76"/>
      <c r="M108" s="75"/>
      <c r="O108" s="30">
        <f t="shared" ref="O108:P110" si="14">H108+J108+L108</f>
        <v>3</v>
      </c>
      <c r="P108" s="30">
        <f t="shared" si="14"/>
        <v>12</v>
      </c>
      <c r="Q108" s="30">
        <f>IF(H108&gt;I108,1,0)+IF(J108&gt;K108,1,0)+IF(L108&gt;M108,1,0)</f>
        <v>0</v>
      </c>
      <c r="R108" s="31">
        <f>IF(H108&lt;I108,1,0)+IF(J108&lt;K108,1,0)+IF(L108&lt;M108,1,0)</f>
        <v>2</v>
      </c>
      <c r="S108" s="31">
        <f>IF(Q108&gt;R108,1,0)</f>
        <v>0</v>
      </c>
      <c r="T108" s="31">
        <f>IF(Q108&lt;R108,1,0)</f>
        <v>1</v>
      </c>
      <c r="V108" s="26"/>
      <c r="W108" s="23"/>
      <c r="Y108" s="7"/>
    </row>
    <row r="109" spans="1:25" ht="15" customHeight="1" thickBot="1" x14ac:dyDescent="0.25">
      <c r="A109" s="12"/>
      <c r="B109" s="12"/>
      <c r="C109" s="65"/>
      <c r="D109" s="73" t="s">
        <v>76</v>
      </c>
      <c r="E109" s="65" t="s">
        <v>151</v>
      </c>
      <c r="F109" s="133"/>
      <c r="G109" s="65" t="s">
        <v>153</v>
      </c>
      <c r="H109" s="77">
        <v>6</v>
      </c>
      <c r="I109" s="73">
        <v>3</v>
      </c>
      <c r="J109" s="77">
        <v>6</v>
      </c>
      <c r="K109" s="73">
        <v>2</v>
      </c>
      <c r="L109" s="77"/>
      <c r="M109" s="73"/>
      <c r="O109" s="9">
        <f t="shared" si="14"/>
        <v>12</v>
      </c>
      <c r="P109" s="9">
        <f t="shared" si="14"/>
        <v>5</v>
      </c>
      <c r="Q109" s="9">
        <f>IF(H109&gt;I109,1,0)+IF(J109&gt;K109,1,0)+IF(L109&gt;M109,1,0)</f>
        <v>2</v>
      </c>
      <c r="R109" s="8">
        <f>IF(H109&lt;I109,1,0)+IF(J109&lt;K109,1,0)+IF(L109&lt;M109,1,0)</f>
        <v>0</v>
      </c>
      <c r="S109" s="8">
        <f>IF(Q109&gt;R109,1,0)</f>
        <v>1</v>
      </c>
      <c r="T109" s="8">
        <f>IF(Q109&lt;R109,1,0)</f>
        <v>0</v>
      </c>
      <c r="V109" s="26"/>
      <c r="W109" s="23"/>
      <c r="Y109" s="7"/>
    </row>
    <row r="110" spans="1:25" ht="15" customHeight="1" thickBot="1" x14ac:dyDescent="0.3">
      <c r="A110" s="12"/>
      <c r="B110" s="12"/>
      <c r="C110" s="343"/>
      <c r="D110" s="261" t="s">
        <v>77</v>
      </c>
      <c r="E110" s="65" t="s">
        <v>151</v>
      </c>
      <c r="F110" s="134"/>
      <c r="G110" s="65" t="s">
        <v>154</v>
      </c>
      <c r="H110" s="306">
        <v>3</v>
      </c>
      <c r="I110" s="309">
        <v>6</v>
      </c>
      <c r="J110" s="306">
        <v>2</v>
      </c>
      <c r="K110" s="309">
        <v>6</v>
      </c>
      <c r="L110" s="306"/>
      <c r="M110" s="309"/>
      <c r="O110" s="270">
        <f t="shared" si="14"/>
        <v>5</v>
      </c>
      <c r="P110" s="270">
        <f t="shared" si="14"/>
        <v>12</v>
      </c>
      <c r="Q110" s="270">
        <f>IF(H110&gt;I110,1,0)+IF(J110&gt;K110,1,0)+IF(L110&gt;M110,1,0)</f>
        <v>0</v>
      </c>
      <c r="R110" s="270">
        <f>IF(H110&lt;I110,1,0)+IF(J110&lt;K110,1,0)+IF(L110&lt;M110,1,0)</f>
        <v>2</v>
      </c>
      <c r="S110" s="270">
        <f>IF(Q110&gt;R110,1,0)</f>
        <v>0</v>
      </c>
      <c r="T110" s="270">
        <f>IF(Q110&lt;R110,1,0)</f>
        <v>1</v>
      </c>
      <c r="V110" s="22"/>
      <c r="W110" s="23"/>
      <c r="Y110" s="7"/>
    </row>
    <row r="111" spans="1:25" ht="15" customHeight="1" thickBot="1" x14ac:dyDescent="0.25">
      <c r="A111" s="12"/>
      <c r="B111" s="12"/>
      <c r="C111" s="344"/>
      <c r="D111" s="262"/>
      <c r="E111" s="79" t="s">
        <v>67</v>
      </c>
      <c r="F111" s="135"/>
      <c r="G111" s="79" t="s">
        <v>67</v>
      </c>
      <c r="H111" s="307"/>
      <c r="I111" s="310"/>
      <c r="J111" s="307"/>
      <c r="K111" s="310"/>
      <c r="L111" s="307"/>
      <c r="M111" s="310"/>
      <c r="O111" s="271"/>
      <c r="P111" s="271"/>
      <c r="Q111" s="271"/>
      <c r="R111" s="271"/>
      <c r="S111" s="271"/>
      <c r="T111" s="271"/>
      <c r="V111" s="26"/>
      <c r="W111" s="23"/>
      <c r="Y111" s="7"/>
    </row>
    <row r="112" spans="1:25" ht="15" customHeight="1" thickBot="1" x14ac:dyDescent="0.25">
      <c r="A112" s="12"/>
      <c r="B112" s="12"/>
      <c r="C112" s="345"/>
      <c r="D112" s="263"/>
      <c r="E112" s="65" t="s">
        <v>152</v>
      </c>
      <c r="F112" s="136"/>
      <c r="G112" s="74" t="s">
        <v>17</v>
      </c>
      <c r="H112" s="308"/>
      <c r="I112" s="311"/>
      <c r="J112" s="308"/>
      <c r="K112" s="311"/>
      <c r="L112" s="308"/>
      <c r="M112" s="311"/>
      <c r="O112" s="272"/>
      <c r="P112" s="272"/>
      <c r="Q112" s="272"/>
      <c r="R112" s="272"/>
      <c r="S112" s="272"/>
      <c r="T112" s="272"/>
      <c r="V112" s="26"/>
      <c r="Y112" s="7"/>
    </row>
    <row r="113" spans="1:25" ht="15" customHeight="1" thickBot="1" x14ac:dyDescent="0.25">
      <c r="A113" s="12"/>
      <c r="B113" s="12"/>
      <c r="G113" s="80"/>
      <c r="H113" s="80"/>
      <c r="O113" s="8">
        <f t="shared" ref="O113:T113" si="15">O108+O109+O110</f>
        <v>20</v>
      </c>
      <c r="P113" s="8">
        <f t="shared" si="15"/>
        <v>29</v>
      </c>
      <c r="Q113" s="9">
        <f t="shared" si="15"/>
        <v>2</v>
      </c>
      <c r="R113" s="8">
        <f t="shared" si="15"/>
        <v>4</v>
      </c>
      <c r="S113" s="8">
        <f t="shared" si="15"/>
        <v>1</v>
      </c>
      <c r="T113" s="8">
        <f t="shared" si="15"/>
        <v>2</v>
      </c>
      <c r="V113" s="26"/>
      <c r="Y113" s="7"/>
    </row>
    <row r="114" spans="1:25" ht="15" customHeight="1" x14ac:dyDescent="0.2">
      <c r="A114" s="12"/>
      <c r="B114" s="12"/>
      <c r="C114" s="312" t="s">
        <v>144</v>
      </c>
      <c r="D114" s="313"/>
      <c r="E114" s="313"/>
      <c r="F114" s="313"/>
      <c r="G114" s="313"/>
      <c r="H114" s="313"/>
      <c r="I114" s="313"/>
      <c r="J114" s="313"/>
      <c r="K114" s="313"/>
      <c r="L114" s="313"/>
      <c r="M114" s="314"/>
    </row>
    <row r="115" spans="1:25" ht="15" customHeight="1" thickBot="1" x14ac:dyDescent="0.25">
      <c r="A115" s="12"/>
      <c r="B115" s="12"/>
      <c r="C115" s="315"/>
      <c r="D115" s="316"/>
      <c r="E115" s="316"/>
      <c r="F115" s="316"/>
      <c r="G115" s="316"/>
      <c r="H115" s="316"/>
      <c r="I115" s="316"/>
      <c r="J115" s="316"/>
      <c r="K115" s="316"/>
      <c r="L115" s="316"/>
      <c r="M115" s="317"/>
    </row>
    <row r="116" spans="1:25" ht="15" customHeight="1" thickBot="1" x14ac:dyDescent="0.25">
      <c r="A116" s="12"/>
      <c r="B116" s="12"/>
      <c r="C116" s="327" t="s">
        <v>13</v>
      </c>
      <c r="D116" s="328"/>
      <c r="E116" s="327" t="s">
        <v>63</v>
      </c>
      <c r="F116" s="328"/>
      <c r="G116" s="64" t="s">
        <v>64</v>
      </c>
      <c r="H116" s="331" t="s">
        <v>65</v>
      </c>
      <c r="I116" s="332"/>
      <c r="J116" s="332"/>
      <c r="K116" s="332"/>
      <c r="L116" s="332"/>
      <c r="M116" s="333"/>
      <c r="R116" s="14"/>
      <c r="S116" s="15"/>
      <c r="T116" s="16"/>
      <c r="U116" s="16"/>
    </row>
    <row r="117" spans="1:25" ht="15" customHeight="1" thickBot="1" x14ac:dyDescent="0.25">
      <c r="A117" s="12"/>
      <c r="B117" s="12"/>
      <c r="C117" s="284">
        <v>44725</v>
      </c>
      <c r="D117" s="318"/>
      <c r="E117" s="340" t="s">
        <v>1</v>
      </c>
      <c r="F117" s="341"/>
      <c r="G117" s="17" t="s">
        <v>93</v>
      </c>
      <c r="H117" s="340"/>
      <c r="I117" s="342"/>
      <c r="J117" s="342"/>
      <c r="K117" s="342"/>
      <c r="L117" s="342"/>
      <c r="M117" s="341"/>
    </row>
    <row r="118" spans="1:25" ht="15" customHeight="1" thickBot="1" x14ac:dyDescent="0.25">
      <c r="A118" s="12"/>
      <c r="B118" s="12"/>
      <c r="C118" s="340"/>
      <c r="D118" s="342"/>
      <c r="E118" s="342"/>
      <c r="F118" s="342"/>
      <c r="G118" s="342"/>
      <c r="H118" s="342"/>
      <c r="I118" s="342"/>
      <c r="J118" s="342"/>
      <c r="K118" s="342"/>
      <c r="L118" s="342"/>
      <c r="M118" s="341"/>
    </row>
    <row r="119" spans="1:25" ht="15" customHeight="1" thickBot="1" x14ac:dyDescent="0.25">
      <c r="A119" s="12"/>
      <c r="B119" s="12"/>
      <c r="C119" s="66" t="s">
        <v>15</v>
      </c>
      <c r="D119" s="67"/>
      <c r="E119" s="66" t="s">
        <v>66</v>
      </c>
      <c r="F119" s="129" t="s">
        <v>67</v>
      </c>
      <c r="G119" s="66" t="s">
        <v>66</v>
      </c>
      <c r="H119" s="327" t="s">
        <v>62</v>
      </c>
      <c r="I119" s="346"/>
      <c r="J119" s="346"/>
      <c r="K119" s="346"/>
      <c r="L119" s="346"/>
      <c r="M119" s="328"/>
      <c r="Y119" s="7"/>
    </row>
    <row r="120" spans="1:25" ht="15" customHeight="1" thickBot="1" x14ac:dyDescent="0.3">
      <c r="A120" s="12"/>
      <c r="B120" s="12"/>
      <c r="C120" s="81"/>
      <c r="D120" s="68"/>
      <c r="E120" s="119" t="s">
        <v>111</v>
      </c>
      <c r="F120" s="119" t="s">
        <v>95</v>
      </c>
      <c r="G120" s="119" t="s">
        <v>112</v>
      </c>
      <c r="H120" s="350">
        <f>S127</f>
        <v>2</v>
      </c>
      <c r="I120" s="351"/>
      <c r="J120" s="352"/>
      <c r="K120" s="347">
        <f>T127</f>
        <v>1</v>
      </c>
      <c r="L120" s="348"/>
      <c r="M120" s="349"/>
      <c r="V120" s="22"/>
      <c r="W120" s="23"/>
      <c r="Y120" s="7"/>
    </row>
    <row r="121" spans="1:25" ht="15" customHeight="1" thickBot="1" x14ac:dyDescent="0.25">
      <c r="A121" s="12"/>
      <c r="B121" s="12"/>
      <c r="C121" s="69" t="s">
        <v>14</v>
      </c>
      <c r="D121" s="70" t="s">
        <v>68</v>
      </c>
      <c r="E121" s="71" t="s">
        <v>69</v>
      </c>
      <c r="F121" s="131"/>
      <c r="G121" s="71" t="s">
        <v>69</v>
      </c>
      <c r="H121" s="353" t="s">
        <v>70</v>
      </c>
      <c r="I121" s="354"/>
      <c r="J121" s="353" t="s">
        <v>71</v>
      </c>
      <c r="K121" s="354"/>
      <c r="L121" s="353" t="s">
        <v>72</v>
      </c>
      <c r="M121" s="354"/>
      <c r="O121" s="292" t="s">
        <v>73</v>
      </c>
      <c r="P121" s="293"/>
      <c r="Q121" s="292" t="s">
        <v>74</v>
      </c>
      <c r="R121" s="293"/>
      <c r="S121" s="292" t="s">
        <v>68</v>
      </c>
      <c r="T121" s="293"/>
      <c r="V121" s="26"/>
      <c r="W121" s="23"/>
      <c r="Y121" s="7"/>
    </row>
    <row r="122" spans="1:25" ht="15" customHeight="1" thickBot="1" x14ac:dyDescent="0.25">
      <c r="A122" s="12"/>
      <c r="B122" s="12"/>
      <c r="C122" s="72"/>
      <c r="D122" s="73" t="s">
        <v>75</v>
      </c>
      <c r="E122" s="74" t="s">
        <v>155</v>
      </c>
      <c r="F122" s="132"/>
      <c r="G122" s="74" t="s">
        <v>157</v>
      </c>
      <c r="H122" s="76">
        <v>2</v>
      </c>
      <c r="I122" s="75">
        <v>6</v>
      </c>
      <c r="J122" s="76">
        <v>3</v>
      </c>
      <c r="K122" s="75">
        <v>6</v>
      </c>
      <c r="L122" s="76"/>
      <c r="M122" s="75"/>
      <c r="O122" s="30">
        <f t="shared" ref="O122:P124" si="16">H122+J122+L122</f>
        <v>5</v>
      </c>
      <c r="P122" s="30">
        <f t="shared" si="16"/>
        <v>12</v>
      </c>
      <c r="Q122" s="30">
        <f>IF(H122&gt;I122,1,0)+IF(J122&gt;K122,1,0)+IF(L122&gt;M122,1,0)</f>
        <v>0</v>
      </c>
      <c r="R122" s="31">
        <f>IF(H122&lt;I122,1,0)+IF(J122&lt;K122,1,0)+IF(L122&lt;M122,1,0)</f>
        <v>2</v>
      </c>
      <c r="S122" s="31">
        <f>IF(Q122&gt;R122,1,0)</f>
        <v>0</v>
      </c>
      <c r="T122" s="31">
        <f>IF(Q122&lt;R122,1,0)</f>
        <v>1</v>
      </c>
      <c r="V122" s="26"/>
      <c r="W122" s="23"/>
      <c r="Y122" s="7"/>
    </row>
    <row r="123" spans="1:25" ht="15" customHeight="1" thickBot="1" x14ac:dyDescent="0.25">
      <c r="A123" s="12"/>
      <c r="B123" s="12"/>
      <c r="C123" s="65"/>
      <c r="D123" s="73" t="s">
        <v>76</v>
      </c>
      <c r="E123" s="65" t="s">
        <v>156</v>
      </c>
      <c r="F123" s="133"/>
      <c r="G123" s="65" t="s">
        <v>158</v>
      </c>
      <c r="H123" s="77">
        <v>6</v>
      </c>
      <c r="I123" s="73">
        <v>1</v>
      </c>
      <c r="J123" s="77">
        <v>6</v>
      </c>
      <c r="K123" s="73">
        <v>1</v>
      </c>
      <c r="L123" s="77"/>
      <c r="M123" s="73"/>
      <c r="O123" s="9">
        <f t="shared" si="16"/>
        <v>12</v>
      </c>
      <c r="P123" s="9">
        <f t="shared" si="16"/>
        <v>2</v>
      </c>
      <c r="Q123" s="9">
        <f>IF(H123&gt;I123,1,0)+IF(J123&gt;K123,1,0)+IF(L123&gt;M123,1,0)</f>
        <v>2</v>
      </c>
      <c r="R123" s="8">
        <f>IF(H123&lt;I123,1,0)+IF(J123&lt;K123,1,0)+IF(L123&lt;M123,1,0)</f>
        <v>0</v>
      </c>
      <c r="S123" s="8">
        <f>IF(Q123&gt;R123,1,0)</f>
        <v>1</v>
      </c>
      <c r="T123" s="8">
        <f>IF(Q123&lt;R123,1,0)</f>
        <v>0</v>
      </c>
      <c r="V123" s="26"/>
      <c r="W123" s="23"/>
      <c r="Y123" s="7"/>
    </row>
    <row r="124" spans="1:25" ht="15" customHeight="1" thickBot="1" x14ac:dyDescent="0.3">
      <c r="A124" s="12"/>
      <c r="B124" s="12"/>
      <c r="C124" s="343"/>
      <c r="D124" s="261" t="s">
        <v>77</v>
      </c>
      <c r="E124" s="74" t="s">
        <v>155</v>
      </c>
      <c r="F124" s="134"/>
      <c r="G124" s="74" t="s">
        <v>157</v>
      </c>
      <c r="H124" s="306">
        <v>6</v>
      </c>
      <c r="I124" s="309">
        <v>4</v>
      </c>
      <c r="J124" s="306">
        <v>6</v>
      </c>
      <c r="K124" s="309">
        <v>4</v>
      </c>
      <c r="L124" s="306"/>
      <c r="M124" s="309"/>
      <c r="O124" s="270">
        <f t="shared" si="16"/>
        <v>12</v>
      </c>
      <c r="P124" s="270">
        <f t="shared" si="16"/>
        <v>8</v>
      </c>
      <c r="Q124" s="270">
        <f>IF(H124&gt;I124,1,0)+IF(J124&gt;K124,1,0)+IF(L124&gt;M124,1,0)</f>
        <v>2</v>
      </c>
      <c r="R124" s="270">
        <f>IF(H124&lt;I124,1,0)+IF(J124&lt;K124,1,0)+IF(L124&lt;M124,1,0)</f>
        <v>0</v>
      </c>
      <c r="S124" s="270">
        <f>IF(Q124&gt;R124,1,0)</f>
        <v>1</v>
      </c>
      <c r="T124" s="270">
        <f>IF(Q124&lt;R124,1,0)</f>
        <v>0</v>
      </c>
      <c r="V124" s="22"/>
      <c r="W124" s="23"/>
      <c r="Y124" s="7"/>
    </row>
    <row r="125" spans="1:25" ht="15" customHeight="1" thickBot="1" x14ac:dyDescent="0.25">
      <c r="A125" s="12"/>
      <c r="B125" s="12"/>
      <c r="C125" s="344"/>
      <c r="D125" s="262"/>
      <c r="E125" s="79" t="s">
        <v>67</v>
      </c>
      <c r="F125" s="135"/>
      <c r="G125" s="79" t="s">
        <v>67</v>
      </c>
      <c r="H125" s="307"/>
      <c r="I125" s="310"/>
      <c r="J125" s="307"/>
      <c r="K125" s="310"/>
      <c r="L125" s="307"/>
      <c r="M125" s="310"/>
      <c r="O125" s="271"/>
      <c r="P125" s="271"/>
      <c r="Q125" s="271"/>
      <c r="R125" s="271"/>
      <c r="S125" s="271"/>
      <c r="T125" s="271"/>
      <c r="V125" s="26"/>
      <c r="W125" s="23"/>
      <c r="Y125" s="7"/>
    </row>
    <row r="126" spans="1:25" ht="15" customHeight="1" thickBot="1" x14ac:dyDescent="0.25">
      <c r="A126" s="12"/>
      <c r="B126" s="12"/>
      <c r="C126" s="345"/>
      <c r="D126" s="263"/>
      <c r="E126" s="65" t="s">
        <v>156</v>
      </c>
      <c r="F126" s="136"/>
      <c r="G126" s="65" t="s">
        <v>159</v>
      </c>
      <c r="H126" s="308"/>
      <c r="I126" s="311"/>
      <c r="J126" s="308"/>
      <c r="K126" s="311"/>
      <c r="L126" s="308"/>
      <c r="M126" s="311"/>
      <c r="O126" s="272"/>
      <c r="P126" s="272"/>
      <c r="Q126" s="272"/>
      <c r="R126" s="272"/>
      <c r="S126" s="272"/>
      <c r="T126" s="272"/>
      <c r="V126" s="26"/>
      <c r="Y126" s="7"/>
    </row>
    <row r="127" spans="1:25" ht="15" customHeight="1" thickBot="1" x14ac:dyDescent="0.25">
      <c r="A127" s="12"/>
      <c r="B127" s="12"/>
      <c r="G127" s="80"/>
      <c r="H127" s="80"/>
      <c r="O127" s="8">
        <f t="shared" ref="O127:T127" si="17">O122+O123+O124</f>
        <v>29</v>
      </c>
      <c r="P127" s="8">
        <f t="shared" si="17"/>
        <v>22</v>
      </c>
      <c r="Q127" s="9">
        <f t="shared" si="17"/>
        <v>4</v>
      </c>
      <c r="R127" s="8">
        <f t="shared" si="17"/>
        <v>2</v>
      </c>
      <c r="S127" s="8">
        <f t="shared" si="17"/>
        <v>2</v>
      </c>
      <c r="T127" s="8">
        <f t="shared" si="17"/>
        <v>1</v>
      </c>
      <c r="V127" s="26"/>
      <c r="Y127" s="7"/>
    </row>
    <row r="128" spans="1:25" ht="15" customHeight="1" thickBot="1" x14ac:dyDescent="0.25">
      <c r="A128" s="12"/>
      <c r="B128" s="12"/>
      <c r="C128" s="312" t="s">
        <v>144</v>
      </c>
      <c r="D128" s="313"/>
      <c r="E128" s="313"/>
      <c r="F128" s="313"/>
      <c r="G128" s="313"/>
      <c r="H128" s="313"/>
      <c r="I128" s="313"/>
      <c r="J128" s="313"/>
      <c r="K128" s="313"/>
      <c r="L128" s="313"/>
      <c r="M128" s="314"/>
    </row>
    <row r="129" spans="1:25" ht="15" customHeight="1" thickBot="1" x14ac:dyDescent="0.25">
      <c r="A129" s="12"/>
      <c r="B129" s="12"/>
      <c r="C129" s="327" t="s">
        <v>13</v>
      </c>
      <c r="D129" s="328"/>
      <c r="E129" s="327" t="s">
        <v>63</v>
      </c>
      <c r="F129" s="328"/>
      <c r="G129" s="64" t="s">
        <v>64</v>
      </c>
      <c r="H129" s="331" t="s">
        <v>65</v>
      </c>
      <c r="I129" s="332"/>
      <c r="J129" s="332"/>
      <c r="K129" s="332"/>
      <c r="L129" s="332"/>
      <c r="M129" s="333"/>
      <c r="R129" s="14"/>
      <c r="S129" s="15"/>
      <c r="T129" s="16"/>
      <c r="U129" s="16"/>
    </row>
    <row r="130" spans="1:25" ht="15" customHeight="1" thickBot="1" x14ac:dyDescent="0.25">
      <c r="A130" s="12"/>
      <c r="B130" s="12"/>
      <c r="C130" s="284">
        <v>44725</v>
      </c>
      <c r="D130" s="318"/>
      <c r="E130" s="340" t="s">
        <v>4</v>
      </c>
      <c r="F130" s="341"/>
      <c r="G130" s="17" t="s">
        <v>93</v>
      </c>
      <c r="H130" s="340"/>
      <c r="I130" s="342"/>
      <c r="J130" s="342"/>
      <c r="K130" s="342"/>
      <c r="L130" s="342"/>
      <c r="M130" s="341"/>
    </row>
    <row r="131" spans="1:25" ht="15" customHeight="1" thickBot="1" x14ac:dyDescent="0.25">
      <c r="A131" s="12"/>
      <c r="B131" s="12"/>
      <c r="C131" s="340"/>
      <c r="D131" s="342"/>
      <c r="E131" s="342"/>
      <c r="F131" s="342"/>
      <c r="G131" s="342"/>
      <c r="H131" s="342"/>
      <c r="I131" s="342"/>
      <c r="J131" s="342"/>
      <c r="K131" s="342"/>
      <c r="L131" s="342"/>
      <c r="M131" s="341"/>
    </row>
    <row r="132" spans="1:25" ht="15" customHeight="1" thickBot="1" x14ac:dyDescent="0.25">
      <c r="A132" s="12"/>
      <c r="B132" s="12"/>
      <c r="C132" s="66" t="s">
        <v>15</v>
      </c>
      <c r="D132" s="67"/>
      <c r="E132" s="66" t="s">
        <v>66</v>
      </c>
      <c r="F132" s="129" t="s">
        <v>67</v>
      </c>
      <c r="G132" s="66" t="s">
        <v>66</v>
      </c>
      <c r="H132" s="327" t="s">
        <v>62</v>
      </c>
      <c r="I132" s="346"/>
      <c r="J132" s="346"/>
      <c r="K132" s="346"/>
      <c r="L132" s="346"/>
      <c r="M132" s="328"/>
      <c r="Y132" s="7"/>
    </row>
    <row r="133" spans="1:25" ht="15" customHeight="1" thickBot="1" x14ac:dyDescent="0.3">
      <c r="A133" s="12"/>
      <c r="B133" s="12"/>
      <c r="C133" s="81"/>
      <c r="D133" s="68"/>
      <c r="E133" s="187" t="s">
        <v>117</v>
      </c>
      <c r="F133" s="118" t="s">
        <v>95</v>
      </c>
      <c r="G133" s="118" t="s">
        <v>114</v>
      </c>
      <c r="H133" s="350">
        <f>S140</f>
        <v>3</v>
      </c>
      <c r="I133" s="351"/>
      <c r="J133" s="352"/>
      <c r="K133" s="350">
        <f>T140</f>
        <v>0</v>
      </c>
      <c r="L133" s="351"/>
      <c r="M133" s="352"/>
      <c r="V133" s="22"/>
      <c r="W133" s="23"/>
      <c r="Y133" s="7"/>
    </row>
    <row r="134" spans="1:25" ht="15" customHeight="1" thickBot="1" x14ac:dyDescent="0.25">
      <c r="A134" s="12"/>
      <c r="B134" s="12"/>
      <c r="C134" s="69" t="s">
        <v>14</v>
      </c>
      <c r="D134" s="70" t="s">
        <v>68</v>
      </c>
      <c r="E134" s="71" t="s">
        <v>69</v>
      </c>
      <c r="F134" s="131"/>
      <c r="G134" s="71" t="s">
        <v>69</v>
      </c>
      <c r="H134" s="353" t="s">
        <v>70</v>
      </c>
      <c r="I134" s="354"/>
      <c r="J134" s="353" t="s">
        <v>71</v>
      </c>
      <c r="K134" s="354"/>
      <c r="L134" s="353" t="s">
        <v>72</v>
      </c>
      <c r="M134" s="354"/>
      <c r="O134" s="292" t="s">
        <v>73</v>
      </c>
      <c r="P134" s="293"/>
      <c r="Q134" s="292" t="s">
        <v>74</v>
      </c>
      <c r="R134" s="293"/>
      <c r="S134" s="292" t="s">
        <v>68</v>
      </c>
      <c r="T134" s="293"/>
      <c r="V134" s="26"/>
      <c r="W134" s="23"/>
      <c r="Y134" s="7"/>
    </row>
    <row r="135" spans="1:25" ht="15" customHeight="1" thickBot="1" x14ac:dyDescent="0.25">
      <c r="A135" s="12"/>
      <c r="B135" s="12"/>
      <c r="C135" s="72"/>
      <c r="D135" s="73" t="s">
        <v>75</v>
      </c>
      <c r="E135" s="74" t="s">
        <v>186</v>
      </c>
      <c r="F135" s="132"/>
      <c r="G135" s="74" t="s">
        <v>187</v>
      </c>
      <c r="H135" s="76">
        <v>6</v>
      </c>
      <c r="I135" s="75">
        <v>1</v>
      </c>
      <c r="J135" s="76">
        <v>6</v>
      </c>
      <c r="K135" s="75">
        <v>0</v>
      </c>
      <c r="L135" s="76"/>
      <c r="M135" s="75"/>
      <c r="O135" s="30">
        <f t="shared" ref="O135:P137" si="18">H135+J135+L135</f>
        <v>12</v>
      </c>
      <c r="P135" s="30">
        <f t="shared" si="18"/>
        <v>1</v>
      </c>
      <c r="Q135" s="30">
        <f>IF(H135&gt;I135,1,0)+IF(J135&gt;K135,1,0)+IF(L135&gt;M135,1,0)</f>
        <v>2</v>
      </c>
      <c r="R135" s="31">
        <f>IF(H135&lt;I135,1,0)+IF(J135&lt;K135,1,0)+IF(L135&lt;M135,1,0)</f>
        <v>0</v>
      </c>
      <c r="S135" s="31">
        <f>IF(Q135&gt;R135,1,0)</f>
        <v>1</v>
      </c>
      <c r="T135" s="31">
        <f>IF(Q135&lt;R135,1,0)</f>
        <v>0</v>
      </c>
      <c r="V135" s="26"/>
      <c r="W135" s="23"/>
      <c r="Y135" s="7"/>
    </row>
    <row r="136" spans="1:25" ht="15" customHeight="1" thickBot="1" x14ac:dyDescent="0.25">
      <c r="A136" s="12"/>
      <c r="B136" s="12"/>
      <c r="C136" s="65"/>
      <c r="D136" s="73" t="s">
        <v>76</v>
      </c>
      <c r="E136" s="65" t="s">
        <v>16</v>
      </c>
      <c r="F136" s="133"/>
      <c r="G136" s="65" t="s">
        <v>188</v>
      </c>
      <c r="H136" s="77">
        <v>6</v>
      </c>
      <c r="I136" s="73">
        <v>0</v>
      </c>
      <c r="J136" s="77">
        <v>6</v>
      </c>
      <c r="K136" s="73">
        <v>1</v>
      </c>
      <c r="L136" s="77"/>
      <c r="M136" s="73"/>
      <c r="O136" s="9">
        <f t="shared" si="18"/>
        <v>12</v>
      </c>
      <c r="P136" s="9">
        <f t="shared" si="18"/>
        <v>1</v>
      </c>
      <c r="Q136" s="9">
        <f>IF(H136&gt;I136,1,0)+IF(J136&gt;K136,1,0)+IF(L136&gt;M136,1,0)</f>
        <v>2</v>
      </c>
      <c r="R136" s="8">
        <f>IF(H136&lt;I136,1,0)+IF(J136&lt;K136,1,0)+IF(L136&lt;M136,1,0)</f>
        <v>0</v>
      </c>
      <c r="S136" s="8">
        <f>IF(Q136&gt;R136,1,0)</f>
        <v>1</v>
      </c>
      <c r="T136" s="8">
        <f>IF(Q136&lt;R136,1,0)</f>
        <v>0</v>
      </c>
      <c r="V136" s="26"/>
      <c r="W136" s="23"/>
      <c r="Y136" s="7"/>
    </row>
    <row r="137" spans="1:25" ht="15" customHeight="1" thickBot="1" x14ac:dyDescent="0.3">
      <c r="A137" s="12"/>
      <c r="B137" s="12"/>
      <c r="C137" s="343"/>
      <c r="D137" s="261" t="s">
        <v>77</v>
      </c>
      <c r="E137" s="65" t="s">
        <v>16</v>
      </c>
      <c r="F137" s="134"/>
      <c r="G137" s="74" t="s">
        <v>187</v>
      </c>
      <c r="H137" s="306">
        <v>6</v>
      </c>
      <c r="I137" s="309">
        <v>0</v>
      </c>
      <c r="J137" s="306">
        <v>6</v>
      </c>
      <c r="K137" s="309">
        <v>0</v>
      </c>
      <c r="L137" s="306"/>
      <c r="M137" s="309"/>
      <c r="O137" s="270">
        <f t="shared" si="18"/>
        <v>12</v>
      </c>
      <c r="P137" s="270">
        <f t="shared" si="18"/>
        <v>0</v>
      </c>
      <c r="Q137" s="270">
        <f>IF(H137&gt;I137,1,0)+IF(J137&gt;K137,1,0)+IF(L137&gt;M137,1,0)</f>
        <v>2</v>
      </c>
      <c r="R137" s="270">
        <f>IF(H137&lt;I137,1,0)+IF(J137&lt;K137,1,0)+IF(L137&lt;M137,1,0)</f>
        <v>0</v>
      </c>
      <c r="S137" s="270">
        <f>IF(Q137&gt;R137,1,0)</f>
        <v>1</v>
      </c>
      <c r="T137" s="270">
        <f>IF(Q137&lt;R137,1,0)</f>
        <v>0</v>
      </c>
      <c r="V137" s="22"/>
      <c r="W137" s="23"/>
      <c r="Y137" s="7"/>
    </row>
    <row r="138" spans="1:25" ht="15" customHeight="1" thickBot="1" x14ac:dyDescent="0.25">
      <c r="A138" s="12"/>
      <c r="B138" s="12"/>
      <c r="C138" s="344"/>
      <c r="D138" s="262"/>
      <c r="E138" s="79" t="s">
        <v>67</v>
      </c>
      <c r="F138" s="135"/>
      <c r="G138" s="79" t="s">
        <v>67</v>
      </c>
      <c r="H138" s="307"/>
      <c r="I138" s="310"/>
      <c r="J138" s="307"/>
      <c r="K138" s="310"/>
      <c r="L138" s="307"/>
      <c r="M138" s="310"/>
      <c r="O138" s="271"/>
      <c r="P138" s="271"/>
      <c r="Q138" s="271"/>
      <c r="R138" s="271"/>
      <c r="S138" s="271"/>
      <c r="T138" s="271"/>
      <c r="V138" s="26"/>
      <c r="W138" s="23"/>
      <c r="Y138" s="7"/>
    </row>
    <row r="139" spans="1:25" ht="15" customHeight="1" thickBot="1" x14ac:dyDescent="0.25">
      <c r="A139" s="12"/>
      <c r="B139" s="12"/>
      <c r="C139" s="345"/>
      <c r="D139" s="263"/>
      <c r="E139" s="74" t="s">
        <v>186</v>
      </c>
      <c r="F139" s="136"/>
      <c r="G139" s="65" t="s">
        <v>189</v>
      </c>
      <c r="H139" s="308"/>
      <c r="I139" s="311"/>
      <c r="J139" s="308"/>
      <c r="K139" s="311"/>
      <c r="L139" s="308"/>
      <c r="M139" s="311"/>
      <c r="O139" s="272"/>
      <c r="P139" s="272"/>
      <c r="Q139" s="272"/>
      <c r="R139" s="272"/>
      <c r="S139" s="272"/>
      <c r="T139" s="272"/>
      <c r="V139" s="26"/>
      <c r="Y139" s="7"/>
    </row>
    <row r="140" spans="1:25" ht="15" customHeight="1" thickBot="1" x14ac:dyDescent="0.25">
      <c r="A140" s="12"/>
      <c r="B140" s="12"/>
      <c r="G140" s="80"/>
      <c r="H140" s="80"/>
      <c r="O140" s="8">
        <f t="shared" ref="O140:T140" si="19">O135+O136+O137</f>
        <v>36</v>
      </c>
      <c r="P140" s="8">
        <f t="shared" si="19"/>
        <v>2</v>
      </c>
      <c r="Q140" s="9">
        <f t="shared" si="19"/>
        <v>6</v>
      </c>
      <c r="R140" s="8">
        <f t="shared" si="19"/>
        <v>0</v>
      </c>
      <c r="S140" s="8">
        <f t="shared" si="19"/>
        <v>3</v>
      </c>
      <c r="T140" s="8">
        <f t="shared" si="19"/>
        <v>0</v>
      </c>
      <c r="V140" s="26"/>
      <c r="Y140" s="7"/>
    </row>
    <row r="141" spans="1:25" ht="15" customHeight="1" x14ac:dyDescent="0.2">
      <c r="A141" s="12"/>
      <c r="B141" s="12"/>
      <c r="C141" s="312" t="s">
        <v>144</v>
      </c>
      <c r="D141" s="313"/>
      <c r="E141" s="313"/>
      <c r="F141" s="313"/>
      <c r="G141" s="313"/>
      <c r="H141" s="313"/>
      <c r="I141" s="313"/>
      <c r="J141" s="313"/>
      <c r="K141" s="313"/>
      <c r="L141" s="313"/>
      <c r="M141" s="314"/>
    </row>
    <row r="142" spans="1:25" ht="15" customHeight="1" thickBot="1" x14ac:dyDescent="0.25">
      <c r="A142" s="12"/>
      <c r="B142" s="12"/>
      <c r="C142" s="315"/>
      <c r="D142" s="316"/>
      <c r="E142" s="316"/>
      <c r="F142" s="316"/>
      <c r="G142" s="316"/>
      <c r="H142" s="316"/>
      <c r="I142" s="316"/>
      <c r="J142" s="316"/>
      <c r="K142" s="316"/>
      <c r="L142" s="316"/>
      <c r="M142" s="317"/>
    </row>
    <row r="143" spans="1:25" ht="15" customHeight="1" thickBot="1" x14ac:dyDescent="0.25">
      <c r="A143" s="12"/>
      <c r="B143" s="12"/>
      <c r="C143" s="327" t="s">
        <v>13</v>
      </c>
      <c r="D143" s="328"/>
      <c r="E143" s="327" t="s">
        <v>63</v>
      </c>
      <c r="F143" s="328"/>
      <c r="G143" s="64" t="s">
        <v>64</v>
      </c>
      <c r="H143" s="331" t="s">
        <v>65</v>
      </c>
      <c r="I143" s="332"/>
      <c r="J143" s="332"/>
      <c r="K143" s="332"/>
      <c r="L143" s="332"/>
      <c r="M143" s="333"/>
      <c r="R143" s="14"/>
      <c r="S143" s="15"/>
      <c r="T143" s="16"/>
      <c r="U143" s="16"/>
    </row>
    <row r="144" spans="1:25" ht="15" customHeight="1" thickBot="1" x14ac:dyDescent="0.25">
      <c r="A144" s="12"/>
      <c r="B144" s="12"/>
      <c r="C144" s="284">
        <v>44725</v>
      </c>
      <c r="D144" s="318"/>
      <c r="E144" s="340" t="s">
        <v>4</v>
      </c>
      <c r="F144" s="341"/>
      <c r="G144" s="17" t="s">
        <v>93</v>
      </c>
      <c r="H144" s="340"/>
      <c r="I144" s="342"/>
      <c r="J144" s="342"/>
      <c r="K144" s="342"/>
      <c r="L144" s="342"/>
      <c r="M144" s="341"/>
    </row>
    <row r="145" spans="1:25" ht="15" customHeight="1" thickBot="1" x14ac:dyDescent="0.25">
      <c r="A145" s="12"/>
      <c r="B145" s="12"/>
      <c r="C145" s="340"/>
      <c r="D145" s="342"/>
      <c r="E145" s="342"/>
      <c r="F145" s="342"/>
      <c r="G145" s="342"/>
      <c r="H145" s="342"/>
      <c r="I145" s="342"/>
      <c r="J145" s="342"/>
      <c r="K145" s="342"/>
      <c r="L145" s="342"/>
      <c r="M145" s="341"/>
    </row>
    <row r="146" spans="1:25" ht="15" customHeight="1" thickBot="1" x14ac:dyDescent="0.25">
      <c r="A146" s="12"/>
      <c r="B146" s="12"/>
      <c r="C146" s="66" t="s">
        <v>15</v>
      </c>
      <c r="D146" s="67"/>
      <c r="E146" s="66" t="s">
        <v>66</v>
      </c>
      <c r="F146" s="129" t="s">
        <v>67</v>
      </c>
      <c r="G146" s="66" t="s">
        <v>66</v>
      </c>
      <c r="H146" s="327" t="s">
        <v>62</v>
      </c>
      <c r="I146" s="346"/>
      <c r="J146" s="346"/>
      <c r="K146" s="346"/>
      <c r="L146" s="346"/>
      <c r="M146" s="328"/>
      <c r="Y146" s="7"/>
    </row>
    <row r="147" spans="1:25" ht="15" customHeight="1" thickBot="1" x14ac:dyDescent="0.3">
      <c r="A147" s="12"/>
      <c r="B147" s="12"/>
      <c r="C147" s="81"/>
      <c r="D147" s="68"/>
      <c r="E147" s="186" t="s">
        <v>116</v>
      </c>
      <c r="F147" s="119" t="s">
        <v>95</v>
      </c>
      <c r="G147" s="119" t="s">
        <v>113</v>
      </c>
      <c r="H147" s="350">
        <f>S154</f>
        <v>2</v>
      </c>
      <c r="I147" s="351"/>
      <c r="J147" s="352"/>
      <c r="K147" s="350">
        <f>T154</f>
        <v>1</v>
      </c>
      <c r="L147" s="351"/>
      <c r="M147" s="352"/>
      <c r="V147" s="22"/>
      <c r="W147" s="23"/>
      <c r="Y147" s="7"/>
    </row>
    <row r="148" spans="1:25" ht="15" customHeight="1" thickBot="1" x14ac:dyDescent="0.25">
      <c r="A148" s="12"/>
      <c r="B148" s="12"/>
      <c r="C148" s="69" t="s">
        <v>14</v>
      </c>
      <c r="D148" s="70" t="s">
        <v>68</v>
      </c>
      <c r="E148" s="69" t="s">
        <v>69</v>
      </c>
      <c r="F148" s="139"/>
      <c r="G148" s="69" t="s">
        <v>69</v>
      </c>
      <c r="H148" s="340" t="s">
        <v>70</v>
      </c>
      <c r="I148" s="341"/>
      <c r="J148" s="340" t="s">
        <v>71</v>
      </c>
      <c r="K148" s="341"/>
      <c r="L148" s="340" t="s">
        <v>72</v>
      </c>
      <c r="M148" s="341"/>
      <c r="O148" s="292" t="s">
        <v>73</v>
      </c>
      <c r="P148" s="293"/>
      <c r="Q148" s="292" t="s">
        <v>74</v>
      </c>
      <c r="R148" s="293"/>
      <c r="S148" s="292" t="s">
        <v>68</v>
      </c>
      <c r="T148" s="293"/>
      <c r="V148" s="26"/>
      <c r="W148" s="23"/>
      <c r="Y148" s="7"/>
    </row>
    <row r="149" spans="1:25" ht="15" customHeight="1" thickBot="1" x14ac:dyDescent="0.25">
      <c r="A149" s="12"/>
      <c r="B149" s="12"/>
      <c r="C149" s="72"/>
      <c r="D149" s="73" t="s">
        <v>75</v>
      </c>
      <c r="E149" s="65" t="s">
        <v>21</v>
      </c>
      <c r="F149" s="133"/>
      <c r="G149" s="65" t="s">
        <v>190</v>
      </c>
      <c r="H149" s="77">
        <v>6</v>
      </c>
      <c r="I149" s="73">
        <v>2</v>
      </c>
      <c r="J149" s="77">
        <v>6</v>
      </c>
      <c r="K149" s="73">
        <v>1</v>
      </c>
      <c r="L149" s="77"/>
      <c r="M149" s="73"/>
      <c r="O149" s="30">
        <f t="shared" ref="O149:P151" si="20">H149+J149+L149</f>
        <v>12</v>
      </c>
      <c r="P149" s="30">
        <f t="shared" si="20"/>
        <v>3</v>
      </c>
      <c r="Q149" s="30">
        <f>IF(H149&gt;I149,1,0)+IF(J149&gt;K149,1,0)+IF(L149&gt;M149,1,0)</f>
        <v>2</v>
      </c>
      <c r="R149" s="31">
        <f>IF(H149&lt;I149,1,0)+IF(J149&lt;K149,1,0)+IF(L149&lt;M149,1,0)</f>
        <v>0</v>
      </c>
      <c r="S149" s="31">
        <f>IF(Q149&gt;R149,1,0)</f>
        <v>1</v>
      </c>
      <c r="T149" s="31">
        <f>IF(Q149&lt;R149,1,0)</f>
        <v>0</v>
      </c>
      <c r="V149" s="26"/>
      <c r="W149" s="23"/>
      <c r="Y149" s="7"/>
    </row>
    <row r="150" spans="1:25" ht="15" customHeight="1" thickBot="1" x14ac:dyDescent="0.25">
      <c r="A150" s="12"/>
      <c r="B150" s="12"/>
      <c r="C150" s="65"/>
      <c r="D150" s="73" t="s">
        <v>76</v>
      </c>
      <c r="E150" s="65" t="s">
        <v>193</v>
      </c>
      <c r="F150" s="133"/>
      <c r="G150" s="65" t="s">
        <v>191</v>
      </c>
      <c r="H150" s="77">
        <v>0</v>
      </c>
      <c r="I150" s="73">
        <v>6</v>
      </c>
      <c r="J150" s="77">
        <v>1</v>
      </c>
      <c r="K150" s="73">
        <v>6</v>
      </c>
      <c r="L150" s="77"/>
      <c r="M150" s="73"/>
      <c r="O150" s="9">
        <f t="shared" si="20"/>
        <v>1</v>
      </c>
      <c r="P150" s="9">
        <f t="shared" si="20"/>
        <v>12</v>
      </c>
      <c r="Q150" s="9">
        <f>IF(H150&gt;I150,1,0)+IF(J150&gt;K150,1,0)+IF(L150&gt;M150,1,0)</f>
        <v>0</v>
      </c>
      <c r="R150" s="8">
        <f>IF(H150&lt;I150,1,0)+IF(J150&lt;K150,1,0)+IF(L150&lt;M150,1,0)</f>
        <v>2</v>
      </c>
      <c r="S150" s="8">
        <f>IF(Q150&gt;R150,1,0)</f>
        <v>0</v>
      </c>
      <c r="T150" s="8">
        <f>IF(Q150&lt;R150,1,0)</f>
        <v>1</v>
      </c>
      <c r="V150" s="26"/>
      <c r="W150" s="23"/>
      <c r="Y150" s="7"/>
    </row>
    <row r="151" spans="1:25" ht="15" customHeight="1" thickBot="1" x14ac:dyDescent="0.3">
      <c r="A151" s="12"/>
      <c r="B151" s="12"/>
      <c r="C151" s="343"/>
      <c r="D151" s="261" t="s">
        <v>77</v>
      </c>
      <c r="E151" s="65" t="s">
        <v>21</v>
      </c>
      <c r="F151" s="134"/>
      <c r="G151" s="65" t="s">
        <v>192</v>
      </c>
      <c r="H151" s="306">
        <v>6</v>
      </c>
      <c r="I151" s="309">
        <v>3</v>
      </c>
      <c r="J151" s="306">
        <v>6</v>
      </c>
      <c r="K151" s="309">
        <v>2</v>
      </c>
      <c r="L151" s="306"/>
      <c r="M151" s="309"/>
      <c r="O151" s="270">
        <f t="shared" si="20"/>
        <v>12</v>
      </c>
      <c r="P151" s="270">
        <f t="shared" si="20"/>
        <v>5</v>
      </c>
      <c r="Q151" s="270">
        <f>IF(H151&gt;I151,1,0)+IF(J151&gt;K151,1,0)+IF(L151&gt;M151,1,0)</f>
        <v>2</v>
      </c>
      <c r="R151" s="270">
        <f>IF(H151&lt;I151,1,0)+IF(J151&lt;K151,1,0)+IF(L151&lt;M151,1,0)</f>
        <v>0</v>
      </c>
      <c r="S151" s="270">
        <f>IF(Q151&gt;R151,1,0)</f>
        <v>1</v>
      </c>
      <c r="T151" s="270">
        <f>IF(Q151&lt;R151,1,0)</f>
        <v>0</v>
      </c>
      <c r="V151" s="22"/>
      <c r="W151" s="23"/>
      <c r="Y151" s="7"/>
    </row>
    <row r="152" spans="1:25" ht="15" customHeight="1" thickBot="1" x14ac:dyDescent="0.25">
      <c r="A152" s="12"/>
      <c r="B152" s="12"/>
      <c r="C152" s="344"/>
      <c r="D152" s="262"/>
      <c r="E152" s="79" t="s">
        <v>67</v>
      </c>
      <c r="F152" s="135"/>
      <c r="G152" s="79" t="s">
        <v>67</v>
      </c>
      <c r="H152" s="307"/>
      <c r="I152" s="310"/>
      <c r="J152" s="307"/>
      <c r="K152" s="310"/>
      <c r="L152" s="307"/>
      <c r="M152" s="310"/>
      <c r="O152" s="271"/>
      <c r="P152" s="271"/>
      <c r="Q152" s="271"/>
      <c r="R152" s="271"/>
      <c r="S152" s="271"/>
      <c r="T152" s="271"/>
      <c r="V152" s="26"/>
      <c r="W152" s="23"/>
      <c r="Y152" s="7"/>
    </row>
    <row r="153" spans="1:25" ht="15" customHeight="1" thickBot="1" x14ac:dyDescent="0.25">
      <c r="A153" s="12"/>
      <c r="B153" s="12"/>
      <c r="C153" s="345"/>
      <c r="D153" s="263"/>
      <c r="E153" s="65" t="s">
        <v>193</v>
      </c>
      <c r="F153" s="136"/>
      <c r="G153" s="65" t="s">
        <v>190</v>
      </c>
      <c r="H153" s="308"/>
      <c r="I153" s="311"/>
      <c r="J153" s="308"/>
      <c r="K153" s="311"/>
      <c r="L153" s="308"/>
      <c r="M153" s="311"/>
      <c r="O153" s="272"/>
      <c r="P153" s="272"/>
      <c r="Q153" s="272"/>
      <c r="R153" s="272"/>
      <c r="S153" s="272"/>
      <c r="T153" s="272"/>
      <c r="V153" s="26"/>
      <c r="Y153" s="7"/>
    </row>
    <row r="154" spans="1:25" ht="15" customHeight="1" thickBot="1" x14ac:dyDescent="0.25">
      <c r="A154" s="12"/>
      <c r="B154" s="12"/>
      <c r="G154" s="80"/>
      <c r="H154" s="80"/>
      <c r="O154" s="8">
        <f t="shared" ref="O154:T154" si="21">O149+O150+O151</f>
        <v>25</v>
      </c>
      <c r="P154" s="8">
        <f t="shared" si="21"/>
        <v>20</v>
      </c>
      <c r="Q154" s="9">
        <f t="shared" si="21"/>
        <v>4</v>
      </c>
      <c r="R154" s="8">
        <f t="shared" si="21"/>
        <v>2</v>
      </c>
      <c r="S154" s="8">
        <f t="shared" si="21"/>
        <v>2</v>
      </c>
      <c r="T154" s="8">
        <f t="shared" si="21"/>
        <v>1</v>
      </c>
      <c r="V154" s="26"/>
      <c r="Y154" s="7"/>
    </row>
    <row r="155" spans="1:25" ht="15" customHeight="1" x14ac:dyDescent="0.2">
      <c r="A155" s="12"/>
      <c r="B155" s="12"/>
      <c r="C155" s="312" t="s">
        <v>144</v>
      </c>
      <c r="D155" s="313"/>
      <c r="E155" s="313"/>
      <c r="F155" s="313"/>
      <c r="G155" s="313"/>
      <c r="H155" s="313"/>
      <c r="I155" s="313"/>
      <c r="J155" s="313"/>
      <c r="K155" s="313"/>
      <c r="L155" s="313"/>
      <c r="M155" s="314"/>
    </row>
    <row r="156" spans="1:25" ht="15" customHeight="1" thickBot="1" x14ac:dyDescent="0.25">
      <c r="A156" s="12"/>
      <c r="B156" s="12"/>
      <c r="C156" s="315"/>
      <c r="D156" s="316"/>
      <c r="E156" s="316"/>
      <c r="F156" s="316"/>
      <c r="G156" s="316"/>
      <c r="H156" s="316"/>
      <c r="I156" s="316"/>
      <c r="J156" s="316"/>
      <c r="K156" s="316"/>
      <c r="L156" s="316"/>
      <c r="M156" s="317"/>
    </row>
    <row r="157" spans="1:25" ht="15" customHeight="1" thickBot="1" x14ac:dyDescent="0.25">
      <c r="A157" s="12"/>
      <c r="B157" s="12"/>
      <c r="C157" s="327" t="s">
        <v>13</v>
      </c>
      <c r="D157" s="328"/>
      <c r="E157" s="327" t="s">
        <v>63</v>
      </c>
      <c r="F157" s="328"/>
      <c r="G157" s="64" t="s">
        <v>64</v>
      </c>
      <c r="H157" s="331" t="s">
        <v>65</v>
      </c>
      <c r="I157" s="332"/>
      <c r="J157" s="332"/>
      <c r="K157" s="332"/>
      <c r="L157" s="332"/>
      <c r="M157" s="333"/>
      <c r="R157" s="14"/>
      <c r="S157" s="15"/>
      <c r="T157" s="16"/>
      <c r="U157" s="16"/>
    </row>
    <row r="158" spans="1:25" ht="15" customHeight="1" thickBot="1" x14ac:dyDescent="0.25">
      <c r="A158" s="12"/>
      <c r="B158" s="12"/>
      <c r="C158" s="284">
        <v>44725</v>
      </c>
      <c r="D158" s="318"/>
      <c r="E158" s="340" t="s">
        <v>4</v>
      </c>
      <c r="F158" s="341"/>
      <c r="G158" s="17" t="s">
        <v>93</v>
      </c>
      <c r="H158" s="340"/>
      <c r="I158" s="342"/>
      <c r="J158" s="342"/>
      <c r="K158" s="342"/>
      <c r="L158" s="342"/>
      <c r="M158" s="341"/>
    </row>
    <row r="159" spans="1:25" ht="15" customHeight="1" thickBot="1" x14ac:dyDescent="0.25">
      <c r="A159" s="12"/>
      <c r="B159" s="12"/>
      <c r="C159" s="340"/>
      <c r="D159" s="342"/>
      <c r="E159" s="342"/>
      <c r="F159" s="342"/>
      <c r="G159" s="342"/>
      <c r="H159" s="342"/>
      <c r="I159" s="342"/>
      <c r="J159" s="342"/>
      <c r="K159" s="342"/>
      <c r="L159" s="342"/>
      <c r="M159" s="341"/>
    </row>
    <row r="160" spans="1:25" ht="15" customHeight="1" thickBot="1" x14ac:dyDescent="0.25">
      <c r="A160" s="12"/>
      <c r="B160" s="12"/>
      <c r="C160" s="66" t="s">
        <v>15</v>
      </c>
      <c r="D160" s="67"/>
      <c r="E160" s="66" t="s">
        <v>66</v>
      </c>
      <c r="F160" s="129" t="s">
        <v>67</v>
      </c>
      <c r="G160" s="66" t="s">
        <v>66</v>
      </c>
      <c r="H160" s="327" t="s">
        <v>62</v>
      </c>
      <c r="I160" s="346"/>
      <c r="J160" s="346"/>
      <c r="K160" s="346"/>
      <c r="L160" s="346"/>
      <c r="M160" s="328"/>
      <c r="Y160" s="7"/>
    </row>
    <row r="161" spans="1:25" ht="15" customHeight="1" thickBot="1" x14ac:dyDescent="0.3">
      <c r="A161" s="12"/>
      <c r="B161" s="12"/>
      <c r="C161" s="81"/>
      <c r="D161" s="68"/>
      <c r="E161" s="119" t="s">
        <v>115</v>
      </c>
      <c r="F161" s="119" t="s">
        <v>95</v>
      </c>
      <c r="G161" s="119" t="s">
        <v>118</v>
      </c>
      <c r="H161" s="350">
        <f>S168</f>
        <v>3</v>
      </c>
      <c r="I161" s="351"/>
      <c r="J161" s="352"/>
      <c r="K161" s="350">
        <f>T168</f>
        <v>0</v>
      </c>
      <c r="L161" s="351"/>
      <c r="M161" s="352"/>
      <c r="V161" s="22"/>
      <c r="W161" s="23"/>
      <c r="Y161" s="7"/>
    </row>
    <row r="162" spans="1:25" ht="15" customHeight="1" thickBot="1" x14ac:dyDescent="0.25">
      <c r="A162" s="12"/>
      <c r="B162" s="12"/>
      <c r="C162" s="69" t="s">
        <v>14</v>
      </c>
      <c r="D162" s="70" t="s">
        <v>68</v>
      </c>
      <c r="E162" s="69" t="s">
        <v>69</v>
      </c>
      <c r="F162" s="139"/>
      <c r="G162" s="69" t="s">
        <v>69</v>
      </c>
      <c r="H162" s="340" t="s">
        <v>70</v>
      </c>
      <c r="I162" s="341"/>
      <c r="J162" s="340" t="s">
        <v>71</v>
      </c>
      <c r="K162" s="341"/>
      <c r="L162" s="340" t="s">
        <v>72</v>
      </c>
      <c r="M162" s="341"/>
      <c r="O162" s="292" t="s">
        <v>73</v>
      </c>
      <c r="P162" s="293"/>
      <c r="Q162" s="292" t="s">
        <v>74</v>
      </c>
      <c r="R162" s="293"/>
      <c r="S162" s="292" t="s">
        <v>68</v>
      </c>
      <c r="T162" s="293"/>
      <c r="V162" s="26"/>
      <c r="W162" s="23"/>
      <c r="Y162" s="7"/>
    </row>
    <row r="163" spans="1:25" ht="15" customHeight="1" thickBot="1" x14ac:dyDescent="0.25">
      <c r="A163" s="12"/>
      <c r="B163" s="12"/>
      <c r="C163" s="72"/>
      <c r="D163" s="73" t="s">
        <v>75</v>
      </c>
      <c r="E163" s="65" t="s">
        <v>194</v>
      </c>
      <c r="F163" s="133"/>
      <c r="G163" s="65" t="s">
        <v>197</v>
      </c>
      <c r="H163" s="77">
        <v>3</v>
      </c>
      <c r="I163" s="73">
        <v>6</v>
      </c>
      <c r="J163" s="77">
        <v>6</v>
      </c>
      <c r="K163" s="73">
        <v>1</v>
      </c>
      <c r="L163" s="77">
        <v>1</v>
      </c>
      <c r="M163" s="73">
        <v>0</v>
      </c>
      <c r="O163" s="30">
        <f t="shared" ref="O163:P165" si="22">H163+J163+L163</f>
        <v>10</v>
      </c>
      <c r="P163" s="30">
        <f t="shared" si="22"/>
        <v>7</v>
      </c>
      <c r="Q163" s="30">
        <f>IF(H163&gt;I163,1,0)+IF(J163&gt;K163,1,0)+IF(L163&gt;M163,1,0)</f>
        <v>2</v>
      </c>
      <c r="R163" s="31">
        <f>IF(H163&lt;I163,1,0)+IF(J163&lt;K163,1,0)+IF(L163&lt;M163,1,0)</f>
        <v>1</v>
      </c>
      <c r="S163" s="31">
        <f>IF(Q163&gt;R163,1,0)</f>
        <v>1</v>
      </c>
      <c r="T163" s="31">
        <f>IF(Q163&lt;R163,1,0)</f>
        <v>0</v>
      </c>
      <c r="V163" s="26"/>
      <c r="W163" s="23"/>
      <c r="Y163" s="7"/>
    </row>
    <row r="164" spans="1:25" ht="15" customHeight="1" thickBot="1" x14ac:dyDescent="0.25">
      <c r="A164" s="12"/>
      <c r="B164" s="12"/>
      <c r="C164" s="65"/>
      <c r="D164" s="73" t="s">
        <v>76</v>
      </c>
      <c r="E164" s="65" t="s">
        <v>195</v>
      </c>
      <c r="F164" s="133"/>
      <c r="G164" s="65" t="s">
        <v>198</v>
      </c>
      <c r="H164" s="77">
        <v>6</v>
      </c>
      <c r="I164" s="73">
        <v>2</v>
      </c>
      <c r="J164" s="77">
        <v>6</v>
      </c>
      <c r="K164" s="73">
        <v>3</v>
      </c>
      <c r="L164" s="77"/>
      <c r="M164" s="73"/>
      <c r="O164" s="9">
        <f t="shared" si="22"/>
        <v>12</v>
      </c>
      <c r="P164" s="9">
        <f t="shared" si="22"/>
        <v>5</v>
      </c>
      <c r="Q164" s="9">
        <f>IF(H164&gt;I164,1,0)+IF(J164&gt;K164,1,0)+IF(L164&gt;M164,1,0)</f>
        <v>2</v>
      </c>
      <c r="R164" s="8">
        <f>IF(H164&lt;I164,1,0)+IF(J164&lt;K164,1,0)+IF(L164&lt;M164,1,0)</f>
        <v>0</v>
      </c>
      <c r="S164" s="8">
        <f>IF(Q164&gt;R164,1,0)</f>
        <v>1</v>
      </c>
      <c r="T164" s="8">
        <f>IF(Q164&lt;R164,1,0)</f>
        <v>0</v>
      </c>
      <c r="V164" s="26"/>
      <c r="W164" s="23"/>
      <c r="Y164" s="7"/>
    </row>
    <row r="165" spans="1:25" ht="15" customHeight="1" thickBot="1" x14ac:dyDescent="0.3">
      <c r="A165" s="12"/>
      <c r="B165" s="12"/>
      <c r="C165" s="343"/>
      <c r="D165" s="261" t="s">
        <v>77</v>
      </c>
      <c r="E165" s="65" t="s">
        <v>195</v>
      </c>
      <c r="F165" s="134"/>
      <c r="G165" s="65" t="s">
        <v>198</v>
      </c>
      <c r="H165" s="306">
        <v>6</v>
      </c>
      <c r="I165" s="309">
        <v>3</v>
      </c>
      <c r="J165" s="306">
        <v>6</v>
      </c>
      <c r="K165" s="309">
        <v>3</v>
      </c>
      <c r="L165" s="306"/>
      <c r="M165" s="309"/>
      <c r="O165" s="270">
        <f t="shared" si="22"/>
        <v>12</v>
      </c>
      <c r="P165" s="270">
        <f t="shared" si="22"/>
        <v>6</v>
      </c>
      <c r="Q165" s="270">
        <f>IF(H165&gt;I165,1,0)+IF(J165&gt;K165,1,0)+IF(L165&gt;M165,1,0)</f>
        <v>2</v>
      </c>
      <c r="R165" s="270">
        <f>IF(H165&lt;I165,1,0)+IF(J165&lt;K165,1,0)+IF(L165&lt;M165,1,0)</f>
        <v>0</v>
      </c>
      <c r="S165" s="270">
        <f>IF(Q165&gt;R165,1,0)</f>
        <v>1</v>
      </c>
      <c r="T165" s="270">
        <f>IF(Q165&lt;R165,1,0)</f>
        <v>0</v>
      </c>
      <c r="V165" s="22"/>
      <c r="W165" s="23"/>
      <c r="Y165" s="7"/>
    </row>
    <row r="166" spans="1:25" ht="15" customHeight="1" thickBot="1" x14ac:dyDescent="0.25">
      <c r="A166" s="12"/>
      <c r="B166" s="12"/>
      <c r="C166" s="344"/>
      <c r="D166" s="262"/>
      <c r="E166" s="79" t="s">
        <v>67</v>
      </c>
      <c r="F166" s="135"/>
      <c r="G166" s="79" t="s">
        <v>67</v>
      </c>
      <c r="H166" s="307"/>
      <c r="I166" s="310"/>
      <c r="J166" s="307"/>
      <c r="K166" s="310"/>
      <c r="L166" s="307"/>
      <c r="M166" s="310"/>
      <c r="O166" s="271"/>
      <c r="P166" s="271"/>
      <c r="Q166" s="271"/>
      <c r="R166" s="271"/>
      <c r="S166" s="271"/>
      <c r="T166" s="271"/>
      <c r="V166" s="26"/>
      <c r="W166" s="23"/>
      <c r="Y166" s="7"/>
    </row>
    <row r="167" spans="1:25" ht="15" customHeight="1" thickBot="1" x14ac:dyDescent="0.25">
      <c r="A167" s="12"/>
      <c r="B167" s="12"/>
      <c r="C167" s="345"/>
      <c r="D167" s="263"/>
      <c r="E167" s="65" t="s">
        <v>196</v>
      </c>
      <c r="F167" s="136"/>
      <c r="G167" s="65" t="s">
        <v>197</v>
      </c>
      <c r="H167" s="308"/>
      <c r="I167" s="311"/>
      <c r="J167" s="308"/>
      <c r="K167" s="311"/>
      <c r="L167" s="308"/>
      <c r="M167" s="311"/>
      <c r="O167" s="272"/>
      <c r="P167" s="272"/>
      <c r="Q167" s="272"/>
      <c r="R167" s="272"/>
      <c r="S167" s="272"/>
      <c r="T167" s="272"/>
      <c r="V167" s="26"/>
      <c r="Y167" s="7"/>
    </row>
    <row r="168" spans="1:25" ht="15" customHeight="1" thickBot="1" x14ac:dyDescent="0.25">
      <c r="A168" s="12"/>
      <c r="B168" s="12"/>
      <c r="G168" s="80"/>
      <c r="H168" s="80"/>
      <c r="O168" s="8">
        <f t="shared" ref="O168:T168" si="23">O163+O164+O165</f>
        <v>34</v>
      </c>
      <c r="P168" s="8">
        <f t="shared" si="23"/>
        <v>18</v>
      </c>
      <c r="Q168" s="9">
        <f t="shared" si="23"/>
        <v>6</v>
      </c>
      <c r="R168" s="8">
        <f t="shared" si="23"/>
        <v>1</v>
      </c>
      <c r="S168" s="8">
        <f t="shared" si="23"/>
        <v>3</v>
      </c>
      <c r="T168" s="8">
        <f t="shared" si="23"/>
        <v>0</v>
      </c>
      <c r="V168" s="26"/>
      <c r="Y168" s="7"/>
    </row>
    <row r="169" spans="1:25" ht="15" customHeight="1" x14ac:dyDescent="0.2">
      <c r="A169" s="12"/>
      <c r="B169" s="12"/>
      <c r="C169" s="312" t="s">
        <v>144</v>
      </c>
      <c r="D169" s="313"/>
      <c r="E169" s="313"/>
      <c r="F169" s="313"/>
      <c r="G169" s="313"/>
      <c r="H169" s="313"/>
      <c r="I169" s="313"/>
      <c r="J169" s="313"/>
      <c r="K169" s="313"/>
      <c r="L169" s="313"/>
      <c r="M169" s="314"/>
    </row>
    <row r="170" spans="1:25" ht="15" customHeight="1" thickBot="1" x14ac:dyDescent="0.25">
      <c r="A170" s="12"/>
      <c r="B170" s="12"/>
      <c r="C170" s="315"/>
      <c r="D170" s="316"/>
      <c r="E170" s="316"/>
      <c r="F170" s="316"/>
      <c r="G170" s="316"/>
      <c r="H170" s="316"/>
      <c r="I170" s="316"/>
      <c r="J170" s="316"/>
      <c r="K170" s="316"/>
      <c r="L170" s="316"/>
      <c r="M170" s="317"/>
    </row>
    <row r="171" spans="1:25" ht="15" customHeight="1" thickBot="1" x14ac:dyDescent="0.25">
      <c r="A171" s="12"/>
      <c r="B171" s="12"/>
      <c r="C171" s="327" t="s">
        <v>13</v>
      </c>
      <c r="D171" s="328"/>
      <c r="E171" s="327" t="s">
        <v>63</v>
      </c>
      <c r="F171" s="328"/>
      <c r="G171" s="64" t="s">
        <v>64</v>
      </c>
      <c r="H171" s="331" t="s">
        <v>65</v>
      </c>
      <c r="I171" s="332"/>
      <c r="J171" s="332"/>
      <c r="K171" s="332"/>
      <c r="L171" s="332"/>
      <c r="M171" s="333"/>
      <c r="R171" s="14"/>
      <c r="S171" s="15"/>
      <c r="T171" s="16"/>
      <c r="U171" s="16"/>
    </row>
    <row r="172" spans="1:25" ht="15" customHeight="1" thickBot="1" x14ac:dyDescent="0.25">
      <c r="A172" s="12"/>
      <c r="B172" s="12"/>
      <c r="C172" s="284">
        <v>44725</v>
      </c>
      <c r="D172" s="318"/>
      <c r="E172" s="340" t="s">
        <v>4</v>
      </c>
      <c r="F172" s="341"/>
      <c r="G172" s="17" t="s">
        <v>93</v>
      </c>
      <c r="H172" s="340"/>
      <c r="I172" s="342"/>
      <c r="J172" s="342"/>
      <c r="K172" s="342"/>
      <c r="L172" s="342"/>
      <c r="M172" s="341"/>
    </row>
    <row r="173" spans="1:25" ht="15" customHeight="1" thickBot="1" x14ac:dyDescent="0.25">
      <c r="A173" s="12"/>
      <c r="B173" s="12"/>
      <c r="C173" s="340"/>
      <c r="D173" s="342"/>
      <c r="E173" s="342"/>
      <c r="F173" s="342"/>
      <c r="G173" s="342"/>
      <c r="H173" s="342"/>
      <c r="I173" s="342"/>
      <c r="J173" s="342"/>
      <c r="K173" s="342"/>
      <c r="L173" s="342"/>
      <c r="M173" s="341"/>
    </row>
    <row r="174" spans="1:25" ht="15" customHeight="1" thickBot="1" x14ac:dyDescent="0.25">
      <c r="A174" s="12"/>
      <c r="B174" s="12"/>
      <c r="C174" s="66" t="s">
        <v>15</v>
      </c>
      <c r="D174" s="67"/>
      <c r="E174" s="66" t="s">
        <v>66</v>
      </c>
      <c r="F174" s="129" t="s">
        <v>67</v>
      </c>
      <c r="G174" s="66" t="s">
        <v>66</v>
      </c>
      <c r="H174" s="327" t="s">
        <v>62</v>
      </c>
      <c r="I174" s="346"/>
      <c r="J174" s="346"/>
      <c r="K174" s="346"/>
      <c r="L174" s="346"/>
      <c r="M174" s="328"/>
      <c r="Y174" s="7"/>
    </row>
    <row r="175" spans="1:25" ht="15" customHeight="1" thickBot="1" x14ac:dyDescent="0.3">
      <c r="A175" s="12"/>
      <c r="B175" s="12"/>
      <c r="C175" s="81"/>
      <c r="D175" s="68"/>
      <c r="E175" s="119" t="s">
        <v>120</v>
      </c>
      <c r="F175" s="119" t="s">
        <v>95</v>
      </c>
      <c r="G175" s="119" t="s">
        <v>119</v>
      </c>
      <c r="H175" s="350">
        <f>S182</f>
        <v>0</v>
      </c>
      <c r="I175" s="351"/>
      <c r="J175" s="352"/>
      <c r="K175" s="350">
        <f>T182</f>
        <v>3</v>
      </c>
      <c r="L175" s="351"/>
      <c r="M175" s="352"/>
      <c r="V175" s="22"/>
      <c r="W175" s="23"/>
      <c r="Y175" s="7"/>
    </row>
    <row r="176" spans="1:25" ht="15" customHeight="1" thickBot="1" x14ac:dyDescent="0.25">
      <c r="A176" s="12"/>
      <c r="B176" s="12"/>
      <c r="C176" s="69" t="s">
        <v>14</v>
      </c>
      <c r="D176" s="70" t="s">
        <v>68</v>
      </c>
      <c r="E176" s="69" t="s">
        <v>69</v>
      </c>
      <c r="F176" s="139"/>
      <c r="G176" s="69" t="s">
        <v>69</v>
      </c>
      <c r="H176" s="340" t="s">
        <v>70</v>
      </c>
      <c r="I176" s="341"/>
      <c r="J176" s="340" t="s">
        <v>71</v>
      </c>
      <c r="K176" s="341"/>
      <c r="L176" s="340" t="s">
        <v>72</v>
      </c>
      <c r="M176" s="341"/>
      <c r="O176" s="292" t="s">
        <v>73</v>
      </c>
      <c r="P176" s="293"/>
      <c r="Q176" s="292" t="s">
        <v>74</v>
      </c>
      <c r="R176" s="293"/>
      <c r="S176" s="292" t="s">
        <v>68</v>
      </c>
      <c r="T176" s="293"/>
      <c r="V176" s="26"/>
      <c r="W176" s="23"/>
      <c r="Y176" s="7"/>
    </row>
    <row r="177" spans="1:25" ht="15" customHeight="1" thickBot="1" x14ac:dyDescent="0.25">
      <c r="A177" s="12"/>
      <c r="B177" s="12"/>
      <c r="C177" s="72"/>
      <c r="D177" s="73" t="s">
        <v>75</v>
      </c>
      <c r="E177" s="65" t="s">
        <v>199</v>
      </c>
      <c r="F177" s="133"/>
      <c r="G177" s="65" t="s">
        <v>22</v>
      </c>
      <c r="H177" s="77">
        <v>3</v>
      </c>
      <c r="I177" s="73">
        <v>6</v>
      </c>
      <c r="J177" s="77">
        <v>3</v>
      </c>
      <c r="K177" s="73">
        <v>6</v>
      </c>
      <c r="L177" s="77"/>
      <c r="M177" s="73"/>
      <c r="O177" s="30">
        <f t="shared" ref="O177:P179" si="24">H177+J177+L177</f>
        <v>6</v>
      </c>
      <c r="P177" s="30">
        <f t="shared" si="24"/>
        <v>12</v>
      </c>
      <c r="Q177" s="30">
        <f>IF(H177&gt;I177,1,0)+IF(J177&gt;K177,1,0)+IF(L177&gt;M177,1,0)</f>
        <v>0</v>
      </c>
      <c r="R177" s="31">
        <f>IF(H177&lt;I177,1,0)+IF(J177&lt;K177,1,0)+IF(L177&lt;M177,1,0)</f>
        <v>2</v>
      </c>
      <c r="S177" s="31">
        <f>IF(Q177&gt;R177,1,0)</f>
        <v>0</v>
      </c>
      <c r="T177" s="31">
        <f>IF(Q177&lt;R177,1,0)</f>
        <v>1</v>
      </c>
      <c r="V177" s="26"/>
      <c r="W177" s="23"/>
      <c r="Y177" s="7"/>
    </row>
    <row r="178" spans="1:25" ht="15" customHeight="1" thickBot="1" x14ac:dyDescent="0.25">
      <c r="A178" s="12"/>
      <c r="B178" s="12"/>
      <c r="C178" s="65"/>
      <c r="D178" s="73" t="s">
        <v>76</v>
      </c>
      <c r="E178" s="65" t="s">
        <v>200</v>
      </c>
      <c r="F178" s="133"/>
      <c r="G178" s="65" t="s">
        <v>20</v>
      </c>
      <c r="H178" s="77">
        <v>1</v>
      </c>
      <c r="I178" s="73">
        <v>6</v>
      </c>
      <c r="J178" s="77">
        <v>0</v>
      </c>
      <c r="K178" s="73">
        <v>6</v>
      </c>
      <c r="L178" s="77"/>
      <c r="M178" s="73"/>
      <c r="O178" s="9">
        <f t="shared" si="24"/>
        <v>1</v>
      </c>
      <c r="P178" s="9">
        <f t="shared" si="24"/>
        <v>12</v>
      </c>
      <c r="Q178" s="9">
        <f>IF(H178&gt;I178,1,0)+IF(J178&gt;K178,1,0)+IF(L178&gt;M178,1,0)</f>
        <v>0</v>
      </c>
      <c r="R178" s="8">
        <f>IF(H178&lt;I178,1,0)+IF(J178&lt;K178,1,0)+IF(L178&lt;M178,1,0)</f>
        <v>2</v>
      </c>
      <c r="S178" s="8">
        <f>IF(Q178&gt;R178,1,0)</f>
        <v>0</v>
      </c>
      <c r="T178" s="8">
        <f>IF(Q178&lt;R178,1,0)</f>
        <v>1</v>
      </c>
      <c r="V178" s="26"/>
      <c r="W178" s="23"/>
      <c r="Y178" s="7"/>
    </row>
    <row r="179" spans="1:25" ht="15" customHeight="1" thickBot="1" x14ac:dyDescent="0.3">
      <c r="A179" s="12"/>
      <c r="B179" s="12"/>
      <c r="C179" s="343"/>
      <c r="D179" s="261" t="s">
        <v>77</v>
      </c>
      <c r="E179" s="65" t="s">
        <v>199</v>
      </c>
      <c r="F179" s="134"/>
      <c r="G179" s="65" t="s">
        <v>22</v>
      </c>
      <c r="H179" s="306">
        <v>1</v>
      </c>
      <c r="I179" s="309">
        <v>6</v>
      </c>
      <c r="J179" s="306">
        <v>2</v>
      </c>
      <c r="K179" s="309">
        <v>6</v>
      </c>
      <c r="L179" s="306"/>
      <c r="M179" s="309"/>
      <c r="O179" s="270">
        <f t="shared" si="24"/>
        <v>3</v>
      </c>
      <c r="P179" s="270">
        <f t="shared" si="24"/>
        <v>12</v>
      </c>
      <c r="Q179" s="270">
        <f>IF(H179&gt;I179,1,0)+IF(J179&gt;K179,1,0)+IF(L179&gt;M179,1,0)</f>
        <v>0</v>
      </c>
      <c r="R179" s="270">
        <f>IF(H179&lt;I179,1,0)+IF(J179&lt;K179,1,0)+IF(L179&lt;M179,1,0)</f>
        <v>2</v>
      </c>
      <c r="S179" s="270">
        <f>IF(Q179&gt;R179,1,0)</f>
        <v>0</v>
      </c>
      <c r="T179" s="270">
        <f>IF(Q179&lt;R179,1,0)</f>
        <v>1</v>
      </c>
      <c r="V179" s="22"/>
      <c r="W179" s="23"/>
      <c r="Y179" s="7"/>
    </row>
    <row r="180" spans="1:25" ht="15" customHeight="1" thickBot="1" x14ac:dyDescent="0.25">
      <c r="A180" s="12"/>
      <c r="B180" s="12"/>
      <c r="C180" s="344"/>
      <c r="D180" s="262"/>
      <c r="E180" s="79" t="s">
        <v>67</v>
      </c>
      <c r="F180" s="135"/>
      <c r="G180" s="79" t="s">
        <v>67</v>
      </c>
      <c r="H180" s="307"/>
      <c r="I180" s="310"/>
      <c r="J180" s="307"/>
      <c r="K180" s="310"/>
      <c r="L180" s="307"/>
      <c r="M180" s="310"/>
      <c r="O180" s="271"/>
      <c r="P180" s="271"/>
      <c r="Q180" s="271"/>
      <c r="R180" s="271"/>
      <c r="S180" s="271"/>
      <c r="T180" s="271"/>
      <c r="V180" s="26"/>
      <c r="W180" s="23"/>
      <c r="Y180" s="7"/>
    </row>
    <row r="181" spans="1:25" ht="15" customHeight="1" thickBot="1" x14ac:dyDescent="0.25">
      <c r="A181" s="12"/>
      <c r="B181" s="12"/>
      <c r="C181" s="345"/>
      <c r="D181" s="263"/>
      <c r="E181" s="65" t="s">
        <v>200</v>
      </c>
      <c r="F181" s="136"/>
      <c r="G181" s="65" t="s">
        <v>20</v>
      </c>
      <c r="H181" s="308"/>
      <c r="I181" s="311"/>
      <c r="J181" s="308"/>
      <c r="K181" s="311"/>
      <c r="L181" s="308"/>
      <c r="M181" s="311"/>
      <c r="O181" s="272"/>
      <c r="P181" s="272"/>
      <c r="Q181" s="272"/>
      <c r="R181" s="272"/>
      <c r="S181" s="272"/>
      <c r="T181" s="272"/>
      <c r="V181" s="26"/>
      <c r="Y181" s="7"/>
    </row>
    <row r="182" spans="1:25" ht="15" customHeight="1" thickBot="1" x14ac:dyDescent="0.25">
      <c r="A182" s="12"/>
      <c r="B182" s="12"/>
      <c r="G182" s="80"/>
      <c r="H182" s="80"/>
      <c r="O182" s="8">
        <f t="shared" ref="O182:T182" si="25">O177+O178+O179</f>
        <v>10</v>
      </c>
      <c r="P182" s="8">
        <f t="shared" si="25"/>
        <v>36</v>
      </c>
      <c r="Q182" s="9">
        <f t="shared" si="25"/>
        <v>0</v>
      </c>
      <c r="R182" s="8">
        <f t="shared" si="25"/>
        <v>6</v>
      </c>
      <c r="S182" s="8">
        <f t="shared" si="25"/>
        <v>0</v>
      </c>
      <c r="T182" s="8">
        <f t="shared" si="25"/>
        <v>3</v>
      </c>
      <c r="V182" s="26"/>
      <c r="Y182" s="7"/>
    </row>
    <row r="183" spans="1:25" ht="15" customHeight="1" x14ac:dyDescent="0.2">
      <c r="A183" s="12"/>
      <c r="B183" s="12"/>
      <c r="C183" s="312" t="s">
        <v>144</v>
      </c>
      <c r="D183" s="313"/>
      <c r="E183" s="313"/>
      <c r="F183" s="313"/>
      <c r="G183" s="313"/>
      <c r="H183" s="313"/>
      <c r="I183" s="313"/>
      <c r="J183" s="313"/>
      <c r="K183" s="313"/>
      <c r="L183" s="313"/>
      <c r="M183" s="314"/>
    </row>
    <row r="184" spans="1:25" ht="15" customHeight="1" thickBot="1" x14ac:dyDescent="0.25">
      <c r="A184" s="12"/>
      <c r="B184" s="12"/>
      <c r="C184" s="315"/>
      <c r="D184" s="316"/>
      <c r="E184" s="316"/>
      <c r="F184" s="316"/>
      <c r="G184" s="316"/>
      <c r="H184" s="316"/>
      <c r="I184" s="316"/>
      <c r="J184" s="316"/>
      <c r="K184" s="316"/>
      <c r="L184" s="316"/>
      <c r="M184" s="317"/>
    </row>
    <row r="185" spans="1:25" ht="15" customHeight="1" thickBot="1" x14ac:dyDescent="0.25">
      <c r="A185" s="12"/>
      <c r="B185" s="12"/>
      <c r="C185" s="327" t="s">
        <v>13</v>
      </c>
      <c r="D185" s="328"/>
      <c r="E185" s="327" t="s">
        <v>63</v>
      </c>
      <c r="F185" s="328"/>
      <c r="G185" s="64" t="s">
        <v>64</v>
      </c>
      <c r="H185" s="331" t="s">
        <v>65</v>
      </c>
      <c r="I185" s="332"/>
      <c r="J185" s="332"/>
      <c r="K185" s="332"/>
      <c r="L185" s="332"/>
      <c r="M185" s="333"/>
      <c r="R185" s="14"/>
      <c r="S185" s="15"/>
      <c r="T185" s="16"/>
      <c r="U185" s="16"/>
    </row>
    <row r="186" spans="1:25" ht="15" customHeight="1" thickBot="1" x14ac:dyDescent="0.25">
      <c r="A186" s="12"/>
      <c r="B186" s="12"/>
      <c r="C186" s="284">
        <v>44725</v>
      </c>
      <c r="D186" s="318"/>
      <c r="E186" s="340" t="s">
        <v>5</v>
      </c>
      <c r="F186" s="341"/>
      <c r="G186" s="17" t="s">
        <v>93</v>
      </c>
      <c r="H186" s="340"/>
      <c r="I186" s="342"/>
      <c r="J186" s="342"/>
      <c r="K186" s="342"/>
      <c r="L186" s="342"/>
      <c r="M186" s="341"/>
    </row>
    <row r="187" spans="1:25" ht="15" customHeight="1" thickBot="1" x14ac:dyDescent="0.25">
      <c r="A187" s="12"/>
      <c r="B187" s="12"/>
      <c r="C187" s="340"/>
      <c r="D187" s="342"/>
      <c r="E187" s="342"/>
      <c r="F187" s="342"/>
      <c r="G187" s="342"/>
      <c r="H187" s="342"/>
      <c r="I187" s="342"/>
      <c r="J187" s="342"/>
      <c r="K187" s="342"/>
      <c r="L187" s="342"/>
      <c r="M187" s="341"/>
    </row>
    <row r="188" spans="1:25" ht="15" customHeight="1" thickBot="1" x14ac:dyDescent="0.25">
      <c r="A188" s="12"/>
      <c r="B188" s="12"/>
      <c r="C188" s="66" t="s">
        <v>15</v>
      </c>
      <c r="D188" s="67"/>
      <c r="E188" s="66" t="s">
        <v>66</v>
      </c>
      <c r="F188" s="129" t="s">
        <v>67</v>
      </c>
      <c r="G188" s="66" t="s">
        <v>66</v>
      </c>
      <c r="H188" s="327" t="s">
        <v>62</v>
      </c>
      <c r="I188" s="346"/>
      <c r="J188" s="346"/>
      <c r="K188" s="346"/>
      <c r="L188" s="346"/>
      <c r="M188" s="328"/>
      <c r="Y188" s="7"/>
    </row>
    <row r="189" spans="1:25" ht="15" customHeight="1" thickBot="1" x14ac:dyDescent="0.3">
      <c r="A189" s="12"/>
      <c r="B189" s="12"/>
      <c r="C189" s="81"/>
      <c r="D189" s="68"/>
      <c r="E189" s="109" t="s">
        <v>125</v>
      </c>
      <c r="F189" s="118" t="s">
        <v>95</v>
      </c>
      <c r="G189" s="141" t="s">
        <v>122</v>
      </c>
      <c r="H189" s="350">
        <f>S196</f>
        <v>0</v>
      </c>
      <c r="I189" s="351"/>
      <c r="J189" s="352"/>
      <c r="K189" s="350">
        <f>T196</f>
        <v>3</v>
      </c>
      <c r="L189" s="351"/>
      <c r="M189" s="352"/>
      <c r="V189" s="22"/>
      <c r="W189" s="23"/>
      <c r="Y189" s="7"/>
    </row>
    <row r="190" spans="1:25" ht="15" customHeight="1" thickBot="1" x14ac:dyDescent="0.25">
      <c r="A190" s="12"/>
      <c r="B190" s="12"/>
      <c r="C190" s="69" t="s">
        <v>14</v>
      </c>
      <c r="D190" s="70" t="s">
        <v>68</v>
      </c>
      <c r="E190" s="69" t="s">
        <v>69</v>
      </c>
      <c r="F190" s="139"/>
      <c r="G190" s="69" t="s">
        <v>69</v>
      </c>
      <c r="H190" s="340" t="s">
        <v>70</v>
      </c>
      <c r="I190" s="341"/>
      <c r="J190" s="340" t="s">
        <v>71</v>
      </c>
      <c r="K190" s="341"/>
      <c r="L190" s="340" t="s">
        <v>72</v>
      </c>
      <c r="M190" s="341"/>
      <c r="O190" s="292" t="s">
        <v>73</v>
      </c>
      <c r="P190" s="293"/>
      <c r="Q190" s="292" t="s">
        <v>74</v>
      </c>
      <c r="R190" s="293"/>
      <c r="S190" s="292" t="s">
        <v>68</v>
      </c>
      <c r="T190" s="293"/>
      <c r="V190" s="26"/>
      <c r="W190" s="23"/>
      <c r="Y190" s="7"/>
    </row>
    <row r="191" spans="1:25" ht="15" customHeight="1" thickBot="1" x14ac:dyDescent="0.25">
      <c r="A191" s="12"/>
      <c r="B191" s="12"/>
      <c r="C191" s="72"/>
      <c r="D191" s="73" t="s">
        <v>75</v>
      </c>
      <c r="E191" s="65" t="s">
        <v>270</v>
      </c>
      <c r="F191" s="133"/>
      <c r="G191" s="65" t="s">
        <v>267</v>
      </c>
      <c r="H191" s="77">
        <v>1</v>
      </c>
      <c r="I191" s="73">
        <v>6</v>
      </c>
      <c r="J191" s="77">
        <v>1</v>
      </c>
      <c r="K191" s="73">
        <v>6</v>
      </c>
      <c r="L191" s="77"/>
      <c r="M191" s="73"/>
      <c r="O191" s="30">
        <f t="shared" ref="O191:P193" si="26">H191+J191+L191</f>
        <v>2</v>
      </c>
      <c r="P191" s="30">
        <f t="shared" si="26"/>
        <v>12</v>
      </c>
      <c r="Q191" s="30">
        <f>IF(H191&gt;I191,1,0)+IF(J191&gt;K191,1,0)+IF(L191&gt;M191,1,0)</f>
        <v>0</v>
      </c>
      <c r="R191" s="31">
        <f>IF(H191&lt;I191,1,0)+IF(J191&lt;K191,1,0)+IF(L191&lt;M191,1,0)</f>
        <v>2</v>
      </c>
      <c r="S191" s="31">
        <f>IF(Q191&gt;R191,1,0)</f>
        <v>0</v>
      </c>
      <c r="T191" s="31">
        <f>IF(Q191&lt;R191,1,0)</f>
        <v>1</v>
      </c>
      <c r="V191" s="26"/>
      <c r="W191" s="23"/>
      <c r="Y191" s="7"/>
    </row>
    <row r="192" spans="1:25" ht="15" customHeight="1" thickBot="1" x14ac:dyDescent="0.25">
      <c r="A192" s="12"/>
      <c r="B192" s="12"/>
      <c r="C192" s="65"/>
      <c r="D192" s="73" t="s">
        <v>76</v>
      </c>
      <c r="E192" s="65" t="s">
        <v>271</v>
      </c>
      <c r="F192" s="133"/>
      <c r="G192" s="65" t="s">
        <v>268</v>
      </c>
      <c r="H192" s="77">
        <v>1</v>
      </c>
      <c r="I192" s="73">
        <v>6</v>
      </c>
      <c r="J192" s="77">
        <v>1</v>
      </c>
      <c r="K192" s="73">
        <v>6</v>
      </c>
      <c r="L192" s="77"/>
      <c r="M192" s="73"/>
      <c r="O192" s="9">
        <f t="shared" si="26"/>
        <v>2</v>
      </c>
      <c r="P192" s="9">
        <f t="shared" si="26"/>
        <v>12</v>
      </c>
      <c r="Q192" s="9">
        <f>IF(H192&gt;I192,1,0)+IF(J192&gt;K192,1,0)+IF(L192&gt;M192,1,0)</f>
        <v>0</v>
      </c>
      <c r="R192" s="8">
        <f>IF(H192&lt;I192,1,0)+IF(J192&lt;K192,1,0)+IF(L192&lt;M192,1,0)</f>
        <v>2</v>
      </c>
      <c r="S192" s="8">
        <f>IF(Q192&gt;R192,1,0)</f>
        <v>0</v>
      </c>
      <c r="T192" s="8">
        <f>IF(Q192&lt;R192,1,0)</f>
        <v>1</v>
      </c>
      <c r="V192" s="26"/>
      <c r="W192" s="23"/>
      <c r="Y192" s="7"/>
    </row>
    <row r="193" spans="1:25" ht="15" customHeight="1" thickBot="1" x14ac:dyDescent="0.3">
      <c r="A193" s="12"/>
      <c r="B193" s="12"/>
      <c r="C193" s="343"/>
      <c r="D193" s="261" t="s">
        <v>77</v>
      </c>
      <c r="E193" s="65" t="s">
        <v>272</v>
      </c>
      <c r="F193" s="134"/>
      <c r="G193" s="65" t="s">
        <v>269</v>
      </c>
      <c r="H193" s="306">
        <v>1</v>
      </c>
      <c r="I193" s="309">
        <v>6</v>
      </c>
      <c r="J193" s="306">
        <v>1</v>
      </c>
      <c r="K193" s="309">
        <v>6</v>
      </c>
      <c r="L193" s="306"/>
      <c r="M193" s="309"/>
      <c r="O193" s="270">
        <f t="shared" si="26"/>
        <v>2</v>
      </c>
      <c r="P193" s="270">
        <f t="shared" si="26"/>
        <v>12</v>
      </c>
      <c r="Q193" s="270">
        <f>IF(H193&gt;I193,1,0)+IF(J193&gt;K193,1,0)+IF(L193&gt;M193,1,0)</f>
        <v>0</v>
      </c>
      <c r="R193" s="270">
        <f>IF(H193&lt;I193,1,0)+IF(J193&lt;K193,1,0)+IF(L193&lt;M193,1,0)</f>
        <v>2</v>
      </c>
      <c r="S193" s="270">
        <f>IF(Q193&gt;R193,1,0)</f>
        <v>0</v>
      </c>
      <c r="T193" s="270">
        <f>IF(Q193&lt;R193,1,0)</f>
        <v>1</v>
      </c>
      <c r="V193" s="22"/>
      <c r="W193" s="23"/>
      <c r="Y193" s="7"/>
    </row>
    <row r="194" spans="1:25" ht="15" customHeight="1" thickBot="1" x14ac:dyDescent="0.25">
      <c r="A194" s="12"/>
      <c r="B194" s="12"/>
      <c r="C194" s="344"/>
      <c r="D194" s="262"/>
      <c r="E194" s="79" t="s">
        <v>67</v>
      </c>
      <c r="F194" s="135"/>
      <c r="G194" s="79" t="s">
        <v>67</v>
      </c>
      <c r="H194" s="307"/>
      <c r="I194" s="310"/>
      <c r="J194" s="307"/>
      <c r="K194" s="310"/>
      <c r="L194" s="307"/>
      <c r="M194" s="310"/>
      <c r="O194" s="271"/>
      <c r="P194" s="271"/>
      <c r="Q194" s="271"/>
      <c r="R194" s="271"/>
      <c r="S194" s="271"/>
      <c r="T194" s="271"/>
      <c r="V194" s="26"/>
      <c r="W194" s="23"/>
      <c r="Y194" s="7"/>
    </row>
    <row r="195" spans="1:25" ht="15" customHeight="1" thickBot="1" x14ac:dyDescent="0.25">
      <c r="A195" s="12"/>
      <c r="B195" s="12"/>
      <c r="C195" s="345"/>
      <c r="D195" s="263"/>
      <c r="E195" s="65" t="s">
        <v>271</v>
      </c>
      <c r="F195" s="136"/>
      <c r="G195" s="65" t="s">
        <v>268</v>
      </c>
      <c r="H195" s="308"/>
      <c r="I195" s="311"/>
      <c r="J195" s="308"/>
      <c r="K195" s="311"/>
      <c r="L195" s="308"/>
      <c r="M195" s="311"/>
      <c r="O195" s="272"/>
      <c r="P195" s="272"/>
      <c r="Q195" s="272"/>
      <c r="R195" s="272"/>
      <c r="S195" s="272"/>
      <c r="T195" s="272"/>
      <c r="V195" s="26"/>
      <c r="Y195" s="7"/>
    </row>
    <row r="196" spans="1:25" ht="15" customHeight="1" thickBot="1" x14ac:dyDescent="0.25">
      <c r="A196" s="12"/>
      <c r="B196" s="12"/>
      <c r="G196" s="80"/>
      <c r="H196" s="80"/>
      <c r="O196" s="8">
        <f t="shared" ref="O196:T196" si="27">O191+O192+O193</f>
        <v>6</v>
      </c>
      <c r="P196" s="8">
        <f t="shared" si="27"/>
        <v>36</v>
      </c>
      <c r="Q196" s="9">
        <f t="shared" si="27"/>
        <v>0</v>
      </c>
      <c r="R196" s="8">
        <f t="shared" si="27"/>
        <v>6</v>
      </c>
      <c r="S196" s="8">
        <f t="shared" si="27"/>
        <v>0</v>
      </c>
      <c r="T196" s="8">
        <f t="shared" si="27"/>
        <v>3</v>
      </c>
      <c r="V196" s="26"/>
      <c r="Y196" s="7"/>
    </row>
    <row r="197" spans="1:25" ht="15" customHeight="1" x14ac:dyDescent="0.2">
      <c r="A197" s="12"/>
      <c r="B197" s="12"/>
      <c r="C197" s="312" t="s">
        <v>144</v>
      </c>
      <c r="D197" s="313"/>
      <c r="E197" s="313"/>
      <c r="F197" s="313"/>
      <c r="G197" s="313"/>
      <c r="H197" s="313"/>
      <c r="I197" s="313"/>
      <c r="J197" s="313"/>
      <c r="K197" s="313"/>
      <c r="L197" s="313"/>
      <c r="M197" s="314"/>
    </row>
    <row r="198" spans="1:25" ht="15" customHeight="1" thickBot="1" x14ac:dyDescent="0.25">
      <c r="A198" s="12"/>
      <c r="B198" s="12"/>
      <c r="C198" s="315"/>
      <c r="D198" s="316"/>
      <c r="E198" s="316"/>
      <c r="F198" s="316"/>
      <c r="G198" s="316"/>
      <c r="H198" s="316"/>
      <c r="I198" s="316"/>
      <c r="J198" s="316"/>
      <c r="K198" s="316"/>
      <c r="L198" s="316"/>
      <c r="M198" s="317"/>
    </row>
    <row r="199" spans="1:25" ht="15" customHeight="1" thickBot="1" x14ac:dyDescent="0.25">
      <c r="A199" s="12"/>
      <c r="B199" s="12"/>
      <c r="C199" s="327" t="s">
        <v>13</v>
      </c>
      <c r="D199" s="328"/>
      <c r="E199" s="327" t="s">
        <v>63</v>
      </c>
      <c r="F199" s="328"/>
      <c r="G199" s="64" t="s">
        <v>64</v>
      </c>
      <c r="H199" s="331" t="s">
        <v>65</v>
      </c>
      <c r="I199" s="332"/>
      <c r="J199" s="332"/>
      <c r="K199" s="332"/>
      <c r="L199" s="332"/>
      <c r="M199" s="333"/>
      <c r="R199" s="14"/>
      <c r="S199" s="15"/>
      <c r="T199" s="16"/>
      <c r="U199" s="16"/>
    </row>
    <row r="200" spans="1:25" ht="15" customHeight="1" thickBot="1" x14ac:dyDescent="0.25">
      <c r="A200" s="12"/>
      <c r="B200" s="12"/>
      <c r="C200" s="284">
        <v>44725</v>
      </c>
      <c r="D200" s="318"/>
      <c r="E200" s="340" t="s">
        <v>5</v>
      </c>
      <c r="F200" s="341"/>
      <c r="G200" s="17" t="s">
        <v>93</v>
      </c>
      <c r="H200" s="340"/>
      <c r="I200" s="342"/>
      <c r="J200" s="342"/>
      <c r="K200" s="342"/>
      <c r="L200" s="342"/>
      <c r="M200" s="341"/>
    </row>
    <row r="201" spans="1:25" ht="15" customHeight="1" thickBot="1" x14ac:dyDescent="0.25">
      <c r="A201" s="12"/>
      <c r="B201" s="12"/>
      <c r="C201" s="340"/>
      <c r="D201" s="342"/>
      <c r="E201" s="342"/>
      <c r="F201" s="342"/>
      <c r="G201" s="342"/>
      <c r="H201" s="342"/>
      <c r="I201" s="342"/>
      <c r="J201" s="342"/>
      <c r="K201" s="342"/>
      <c r="L201" s="342"/>
      <c r="M201" s="341"/>
    </row>
    <row r="202" spans="1:25" ht="15" customHeight="1" thickBot="1" x14ac:dyDescent="0.25">
      <c r="A202" s="12"/>
      <c r="B202" s="12"/>
      <c r="C202" s="66" t="s">
        <v>15</v>
      </c>
      <c r="D202" s="67"/>
      <c r="E202" s="66" t="s">
        <v>66</v>
      </c>
      <c r="F202" s="129" t="s">
        <v>67</v>
      </c>
      <c r="G202" s="66" t="s">
        <v>66</v>
      </c>
      <c r="H202" s="327" t="s">
        <v>62</v>
      </c>
      <c r="I202" s="346"/>
      <c r="J202" s="346"/>
      <c r="K202" s="346"/>
      <c r="L202" s="346"/>
      <c r="M202" s="328"/>
      <c r="Y202" s="7"/>
    </row>
    <row r="203" spans="1:25" ht="15" customHeight="1" thickBot="1" x14ac:dyDescent="0.3">
      <c r="A203" s="12"/>
      <c r="B203" s="12"/>
      <c r="C203" s="81"/>
      <c r="D203" s="68"/>
      <c r="E203" s="119" t="s">
        <v>145</v>
      </c>
      <c r="F203" s="119" t="s">
        <v>95</v>
      </c>
      <c r="G203" s="142" t="s">
        <v>124</v>
      </c>
      <c r="H203" s="350">
        <f>S210</f>
        <v>0</v>
      </c>
      <c r="I203" s="351"/>
      <c r="J203" s="352"/>
      <c r="K203" s="350">
        <f>T210</f>
        <v>3</v>
      </c>
      <c r="L203" s="351"/>
      <c r="M203" s="352"/>
      <c r="V203" s="22"/>
      <c r="W203" s="23"/>
      <c r="Y203" s="7"/>
    </row>
    <row r="204" spans="1:25" ht="15" customHeight="1" thickBot="1" x14ac:dyDescent="0.25">
      <c r="A204" s="12"/>
      <c r="B204" s="12"/>
      <c r="C204" s="69" t="s">
        <v>14</v>
      </c>
      <c r="D204" s="70" t="s">
        <v>68</v>
      </c>
      <c r="E204" s="69" t="s">
        <v>69</v>
      </c>
      <c r="F204" s="139"/>
      <c r="G204" s="69" t="s">
        <v>69</v>
      </c>
      <c r="H204" s="340" t="s">
        <v>70</v>
      </c>
      <c r="I204" s="341"/>
      <c r="J204" s="340" t="s">
        <v>71</v>
      </c>
      <c r="K204" s="341"/>
      <c r="L204" s="340" t="s">
        <v>72</v>
      </c>
      <c r="M204" s="341"/>
      <c r="O204" s="292" t="s">
        <v>73</v>
      </c>
      <c r="P204" s="293"/>
      <c r="Q204" s="292" t="s">
        <v>74</v>
      </c>
      <c r="R204" s="293"/>
      <c r="S204" s="292" t="s">
        <v>68</v>
      </c>
      <c r="T204" s="293"/>
      <c r="V204" s="26"/>
      <c r="W204" s="23"/>
      <c r="Y204" s="7"/>
    </row>
    <row r="205" spans="1:25" ht="15" customHeight="1" thickBot="1" x14ac:dyDescent="0.25">
      <c r="A205" s="12"/>
      <c r="B205" s="12"/>
      <c r="C205" s="72"/>
      <c r="D205" s="73" t="s">
        <v>75</v>
      </c>
      <c r="E205" s="65" t="s">
        <v>281</v>
      </c>
      <c r="F205" s="133"/>
      <c r="G205" s="65" t="s">
        <v>278</v>
      </c>
      <c r="H205" s="77">
        <v>0</v>
      </c>
      <c r="I205" s="73">
        <v>6</v>
      </c>
      <c r="J205" s="77">
        <v>0</v>
      </c>
      <c r="K205" s="73">
        <v>6</v>
      </c>
      <c r="L205" s="77"/>
      <c r="M205" s="73"/>
      <c r="O205" s="30">
        <f t="shared" ref="O205:P207" si="28">H205+J205+L205</f>
        <v>0</v>
      </c>
      <c r="P205" s="30">
        <f t="shared" si="28"/>
        <v>12</v>
      </c>
      <c r="Q205" s="30">
        <f>IF(H205&gt;I205,1,0)+IF(J205&gt;K205,1,0)+IF(L205&gt;M205,1,0)</f>
        <v>0</v>
      </c>
      <c r="R205" s="31">
        <f>IF(H205&lt;I205,1,0)+IF(J205&lt;K205,1,0)+IF(L205&lt;M205,1,0)</f>
        <v>2</v>
      </c>
      <c r="S205" s="31">
        <f>IF(Q205&gt;R205,1,0)</f>
        <v>0</v>
      </c>
      <c r="T205" s="31">
        <f>IF(Q205&lt;R205,1,0)</f>
        <v>1</v>
      </c>
      <c r="V205" s="26"/>
      <c r="W205" s="23"/>
      <c r="Y205" s="7"/>
    </row>
    <row r="206" spans="1:25" ht="15" customHeight="1" thickBot="1" x14ac:dyDescent="0.25">
      <c r="A206" s="12"/>
      <c r="B206" s="12"/>
      <c r="C206" s="65"/>
      <c r="D206" s="73" t="s">
        <v>76</v>
      </c>
      <c r="E206" s="65" t="s">
        <v>282</v>
      </c>
      <c r="F206" s="133"/>
      <c r="G206" s="65" t="s">
        <v>279</v>
      </c>
      <c r="H206" s="77">
        <v>0</v>
      </c>
      <c r="I206" s="73">
        <v>6</v>
      </c>
      <c r="J206" s="77">
        <v>0</v>
      </c>
      <c r="K206" s="73">
        <v>6</v>
      </c>
      <c r="L206" s="77"/>
      <c r="M206" s="73"/>
      <c r="O206" s="9">
        <f t="shared" si="28"/>
        <v>0</v>
      </c>
      <c r="P206" s="9">
        <f t="shared" si="28"/>
        <v>12</v>
      </c>
      <c r="Q206" s="9">
        <f>IF(H206&gt;I206,1,0)+IF(J206&gt;K206,1,0)+IF(L206&gt;M206,1,0)</f>
        <v>0</v>
      </c>
      <c r="R206" s="8">
        <f>IF(H206&lt;I206,1,0)+IF(J206&lt;K206,1,0)+IF(L206&lt;M206,1,0)</f>
        <v>2</v>
      </c>
      <c r="S206" s="8">
        <f>IF(Q206&gt;R206,1,0)</f>
        <v>0</v>
      </c>
      <c r="T206" s="8">
        <f>IF(Q206&lt;R206,1,0)</f>
        <v>1</v>
      </c>
      <c r="V206" s="26"/>
      <c r="W206" s="23"/>
      <c r="Y206" s="7"/>
    </row>
    <row r="207" spans="1:25" ht="15" customHeight="1" thickBot="1" x14ac:dyDescent="0.3">
      <c r="A207" s="12"/>
      <c r="B207" s="12"/>
      <c r="C207" s="343"/>
      <c r="D207" s="261" t="s">
        <v>77</v>
      </c>
      <c r="E207" s="65" t="s">
        <v>283</v>
      </c>
      <c r="F207" s="134"/>
      <c r="G207" s="65" t="s">
        <v>280</v>
      </c>
      <c r="H207" s="306">
        <v>0</v>
      </c>
      <c r="I207" s="309">
        <v>6</v>
      </c>
      <c r="J207" s="306">
        <v>0</v>
      </c>
      <c r="K207" s="309">
        <v>6</v>
      </c>
      <c r="L207" s="306"/>
      <c r="M207" s="309"/>
      <c r="O207" s="270">
        <f t="shared" si="28"/>
        <v>0</v>
      </c>
      <c r="P207" s="270">
        <f t="shared" si="28"/>
        <v>12</v>
      </c>
      <c r="Q207" s="270">
        <f>IF(H207&gt;I207,1,0)+IF(J207&gt;K207,1,0)+IF(L207&gt;M207,1,0)</f>
        <v>0</v>
      </c>
      <c r="R207" s="270">
        <f>IF(H207&lt;I207,1,0)+IF(J207&lt;K207,1,0)+IF(L207&lt;M207,1,0)</f>
        <v>2</v>
      </c>
      <c r="S207" s="270">
        <f>IF(Q207&gt;R207,1,0)</f>
        <v>0</v>
      </c>
      <c r="T207" s="270">
        <f>IF(Q207&lt;R207,1,0)</f>
        <v>1</v>
      </c>
      <c r="V207" s="22"/>
      <c r="W207" s="23"/>
      <c r="Y207" s="7"/>
    </row>
    <row r="208" spans="1:25" ht="15" customHeight="1" thickBot="1" x14ac:dyDescent="0.25">
      <c r="A208" s="12"/>
      <c r="B208" s="12"/>
      <c r="C208" s="344"/>
      <c r="D208" s="262"/>
      <c r="E208" s="79" t="s">
        <v>67</v>
      </c>
      <c r="F208" s="135"/>
      <c r="G208" s="79" t="s">
        <v>67</v>
      </c>
      <c r="H208" s="307"/>
      <c r="I208" s="310"/>
      <c r="J208" s="307"/>
      <c r="K208" s="310"/>
      <c r="L208" s="307"/>
      <c r="M208" s="310"/>
      <c r="O208" s="271"/>
      <c r="P208" s="271"/>
      <c r="Q208" s="271"/>
      <c r="R208" s="271"/>
      <c r="S208" s="271"/>
      <c r="T208" s="271"/>
      <c r="V208" s="26"/>
      <c r="W208" s="23"/>
      <c r="Y208" s="7"/>
    </row>
    <row r="209" spans="1:25" ht="15" customHeight="1" thickBot="1" x14ac:dyDescent="0.25">
      <c r="A209" s="12"/>
      <c r="B209" s="12"/>
      <c r="C209" s="345"/>
      <c r="D209" s="263"/>
      <c r="E209" s="65" t="s">
        <v>282</v>
      </c>
      <c r="F209" s="136"/>
      <c r="G209" s="65" t="s">
        <v>278</v>
      </c>
      <c r="H209" s="308"/>
      <c r="I209" s="311"/>
      <c r="J209" s="308"/>
      <c r="K209" s="311"/>
      <c r="L209" s="308"/>
      <c r="M209" s="311"/>
      <c r="O209" s="272"/>
      <c r="P209" s="272"/>
      <c r="Q209" s="272"/>
      <c r="R209" s="272"/>
      <c r="S209" s="272"/>
      <c r="T209" s="272"/>
      <c r="V209" s="26"/>
      <c r="Y209" s="7"/>
    </row>
    <row r="210" spans="1:25" ht="15" customHeight="1" thickBot="1" x14ac:dyDescent="0.25">
      <c r="A210" s="12"/>
      <c r="B210" s="12"/>
      <c r="G210" s="80"/>
      <c r="H210" s="80"/>
      <c r="O210" s="8">
        <f t="shared" ref="O210:T210" si="29">O205+O206+O207</f>
        <v>0</v>
      </c>
      <c r="P210" s="8">
        <f t="shared" si="29"/>
        <v>36</v>
      </c>
      <c r="Q210" s="9">
        <f t="shared" si="29"/>
        <v>0</v>
      </c>
      <c r="R210" s="8">
        <f t="shared" si="29"/>
        <v>6</v>
      </c>
      <c r="S210" s="8">
        <f t="shared" si="29"/>
        <v>0</v>
      </c>
      <c r="T210" s="8">
        <f t="shared" si="29"/>
        <v>3</v>
      </c>
      <c r="V210" s="26"/>
      <c r="Y210" s="7"/>
    </row>
    <row r="211" spans="1:25" ht="15" customHeight="1" x14ac:dyDescent="0.2">
      <c r="A211" s="12"/>
      <c r="B211" s="12"/>
      <c r="C211" s="312" t="s">
        <v>144</v>
      </c>
      <c r="D211" s="313"/>
      <c r="E211" s="313"/>
      <c r="F211" s="313"/>
      <c r="G211" s="313"/>
      <c r="H211" s="313"/>
      <c r="I211" s="313"/>
      <c r="J211" s="313"/>
      <c r="K211" s="313"/>
      <c r="L211" s="313"/>
      <c r="M211" s="314"/>
    </row>
    <row r="212" spans="1:25" ht="15" customHeight="1" thickBot="1" x14ac:dyDescent="0.25">
      <c r="A212" s="12"/>
      <c r="B212" s="12"/>
      <c r="C212" s="315"/>
      <c r="D212" s="316"/>
      <c r="E212" s="316"/>
      <c r="F212" s="316"/>
      <c r="G212" s="316"/>
      <c r="H212" s="316"/>
      <c r="I212" s="316"/>
      <c r="J212" s="316"/>
      <c r="K212" s="316"/>
      <c r="L212" s="316"/>
      <c r="M212" s="317"/>
    </row>
    <row r="213" spans="1:25" ht="15" customHeight="1" thickBot="1" x14ac:dyDescent="0.25">
      <c r="A213" s="12"/>
      <c r="B213" s="12"/>
      <c r="C213" s="327" t="s">
        <v>13</v>
      </c>
      <c r="D213" s="328"/>
      <c r="E213" s="327" t="s">
        <v>63</v>
      </c>
      <c r="F213" s="328"/>
      <c r="G213" s="64" t="s">
        <v>64</v>
      </c>
      <c r="H213" s="331" t="s">
        <v>65</v>
      </c>
      <c r="I213" s="332"/>
      <c r="J213" s="332"/>
      <c r="K213" s="332"/>
      <c r="L213" s="332"/>
      <c r="M213" s="333"/>
      <c r="R213" s="14"/>
      <c r="S213" s="15"/>
      <c r="T213" s="16"/>
      <c r="U213" s="16"/>
    </row>
    <row r="214" spans="1:25" ht="15" customHeight="1" thickBot="1" x14ac:dyDescent="0.25">
      <c r="A214" s="12"/>
      <c r="B214" s="12"/>
      <c r="C214" s="284">
        <v>44725</v>
      </c>
      <c r="D214" s="318"/>
      <c r="E214" s="340" t="s">
        <v>5</v>
      </c>
      <c r="F214" s="341"/>
      <c r="G214" s="17" t="s">
        <v>93</v>
      </c>
      <c r="H214" s="340"/>
      <c r="I214" s="342"/>
      <c r="J214" s="342"/>
      <c r="K214" s="342"/>
      <c r="L214" s="342"/>
      <c r="M214" s="341"/>
    </row>
    <row r="215" spans="1:25" ht="15" customHeight="1" thickBot="1" x14ac:dyDescent="0.25">
      <c r="A215" s="12"/>
      <c r="B215" s="12"/>
      <c r="C215" s="340"/>
      <c r="D215" s="342"/>
      <c r="E215" s="342"/>
      <c r="F215" s="342"/>
      <c r="G215" s="342"/>
      <c r="H215" s="342"/>
      <c r="I215" s="342"/>
      <c r="J215" s="342"/>
      <c r="K215" s="342"/>
      <c r="L215" s="342"/>
      <c r="M215" s="341"/>
    </row>
    <row r="216" spans="1:25" ht="15" customHeight="1" thickBot="1" x14ac:dyDescent="0.25">
      <c r="A216" s="12"/>
      <c r="B216" s="12"/>
      <c r="C216" s="66" t="s">
        <v>15</v>
      </c>
      <c r="D216" s="67"/>
      <c r="E216" s="66" t="s">
        <v>66</v>
      </c>
      <c r="F216" s="129" t="s">
        <v>67</v>
      </c>
      <c r="G216" s="66" t="s">
        <v>66</v>
      </c>
      <c r="H216" s="327" t="s">
        <v>62</v>
      </c>
      <c r="I216" s="346"/>
      <c r="J216" s="346"/>
      <c r="K216" s="346"/>
      <c r="L216" s="346"/>
      <c r="M216" s="328"/>
      <c r="Y216" s="7"/>
    </row>
    <row r="217" spans="1:25" ht="15" customHeight="1" thickBot="1" x14ac:dyDescent="0.3">
      <c r="A217" s="12"/>
      <c r="B217" s="12"/>
      <c r="C217" s="81"/>
      <c r="D217" s="68"/>
      <c r="E217" s="119" t="s">
        <v>0</v>
      </c>
      <c r="F217" s="119" t="s">
        <v>95</v>
      </c>
      <c r="G217" s="142" t="s">
        <v>121</v>
      </c>
      <c r="H217" s="350">
        <f>S224</f>
        <v>3</v>
      </c>
      <c r="I217" s="351"/>
      <c r="J217" s="352"/>
      <c r="K217" s="350">
        <f>T224</f>
        <v>0</v>
      </c>
      <c r="L217" s="351"/>
      <c r="M217" s="352"/>
      <c r="V217" s="22"/>
      <c r="W217" s="23"/>
      <c r="Y217" s="7"/>
    </row>
    <row r="218" spans="1:25" ht="15" customHeight="1" thickBot="1" x14ac:dyDescent="0.25">
      <c r="A218" s="12"/>
      <c r="B218" s="12"/>
      <c r="C218" s="69" t="s">
        <v>14</v>
      </c>
      <c r="D218" s="70" t="s">
        <v>68</v>
      </c>
      <c r="E218" s="69" t="s">
        <v>69</v>
      </c>
      <c r="F218" s="139"/>
      <c r="G218" s="69" t="s">
        <v>69</v>
      </c>
      <c r="H218" s="340" t="s">
        <v>70</v>
      </c>
      <c r="I218" s="341"/>
      <c r="J218" s="340" t="s">
        <v>71</v>
      </c>
      <c r="K218" s="341"/>
      <c r="L218" s="340" t="s">
        <v>72</v>
      </c>
      <c r="M218" s="341"/>
      <c r="O218" s="292" t="s">
        <v>73</v>
      </c>
      <c r="P218" s="293"/>
      <c r="Q218" s="292" t="s">
        <v>74</v>
      </c>
      <c r="R218" s="293"/>
      <c r="S218" s="292" t="s">
        <v>68</v>
      </c>
      <c r="T218" s="293"/>
      <c r="V218" s="26"/>
      <c r="W218" s="23"/>
      <c r="Y218" s="7"/>
    </row>
    <row r="219" spans="1:25" ht="15" customHeight="1" thickBot="1" x14ac:dyDescent="0.25">
      <c r="A219" s="12"/>
      <c r="B219" s="12"/>
      <c r="C219" s="72"/>
      <c r="D219" s="73" t="s">
        <v>75</v>
      </c>
      <c r="E219" s="65" t="s">
        <v>273</v>
      </c>
      <c r="F219" s="133"/>
      <c r="G219" s="65" t="s">
        <v>275</v>
      </c>
      <c r="H219" s="77">
        <v>6</v>
      </c>
      <c r="I219" s="73">
        <v>0</v>
      </c>
      <c r="J219" s="77">
        <v>6</v>
      </c>
      <c r="K219" s="73">
        <v>0</v>
      </c>
      <c r="L219" s="77"/>
      <c r="M219" s="73"/>
      <c r="O219" s="30">
        <f t="shared" ref="O219:P221" si="30">H219+J219+L219</f>
        <v>12</v>
      </c>
      <c r="P219" s="30">
        <f t="shared" si="30"/>
        <v>0</v>
      </c>
      <c r="Q219" s="30">
        <f>IF(H219&gt;I219,1,0)+IF(J219&gt;K219,1,0)+IF(L219&gt;M219,1,0)</f>
        <v>2</v>
      </c>
      <c r="R219" s="31">
        <f>IF(H219&lt;I219,1,0)+IF(J219&lt;K219,1,0)+IF(L219&lt;M219,1,0)</f>
        <v>0</v>
      </c>
      <c r="S219" s="31">
        <f>IF(Q219&gt;R219,1,0)</f>
        <v>1</v>
      </c>
      <c r="T219" s="31">
        <f>IF(Q219&lt;R219,1,0)</f>
        <v>0</v>
      </c>
      <c r="V219" s="26"/>
      <c r="W219" s="23"/>
      <c r="Y219" s="7"/>
    </row>
    <row r="220" spans="1:25" ht="15" customHeight="1" thickBot="1" x14ac:dyDescent="0.25">
      <c r="A220" s="12"/>
      <c r="B220" s="12"/>
      <c r="C220" s="65"/>
      <c r="D220" s="73" t="s">
        <v>76</v>
      </c>
      <c r="E220" s="65" t="s">
        <v>274</v>
      </c>
      <c r="F220" s="133"/>
      <c r="G220" s="65" t="s">
        <v>276</v>
      </c>
      <c r="H220" s="77">
        <v>6</v>
      </c>
      <c r="I220" s="73">
        <v>0</v>
      </c>
      <c r="J220" s="77">
        <v>6</v>
      </c>
      <c r="K220" s="73">
        <v>0</v>
      </c>
      <c r="L220" s="77"/>
      <c r="M220" s="73"/>
      <c r="O220" s="9">
        <f t="shared" si="30"/>
        <v>12</v>
      </c>
      <c r="P220" s="9">
        <f t="shared" si="30"/>
        <v>0</v>
      </c>
      <c r="Q220" s="9">
        <f>IF(H220&gt;I220,1,0)+IF(J220&gt;K220,1,0)+IF(L220&gt;M220,1,0)</f>
        <v>2</v>
      </c>
      <c r="R220" s="8">
        <f>IF(H220&lt;I220,1,0)+IF(J220&lt;K220,1,0)+IF(L220&lt;M220,1,0)</f>
        <v>0</v>
      </c>
      <c r="S220" s="8">
        <f>IF(Q220&gt;R220,1,0)</f>
        <v>1</v>
      </c>
      <c r="T220" s="8">
        <f>IF(Q220&lt;R220,1,0)</f>
        <v>0</v>
      </c>
      <c r="V220" s="26"/>
      <c r="W220" s="23"/>
      <c r="Y220" s="7"/>
    </row>
    <row r="221" spans="1:25" ht="15" customHeight="1" thickBot="1" x14ac:dyDescent="0.3">
      <c r="A221" s="12"/>
      <c r="B221" s="12"/>
      <c r="C221" s="343"/>
      <c r="D221" s="261" t="s">
        <v>77</v>
      </c>
      <c r="E221" s="65" t="s">
        <v>25</v>
      </c>
      <c r="F221" s="134"/>
      <c r="G221" s="65" t="s">
        <v>277</v>
      </c>
      <c r="H221" s="306">
        <v>6</v>
      </c>
      <c r="I221" s="309">
        <v>0</v>
      </c>
      <c r="J221" s="306">
        <v>6</v>
      </c>
      <c r="K221" s="309">
        <v>0</v>
      </c>
      <c r="L221" s="306"/>
      <c r="M221" s="309"/>
      <c r="O221" s="270">
        <f t="shared" si="30"/>
        <v>12</v>
      </c>
      <c r="P221" s="270">
        <f t="shared" si="30"/>
        <v>0</v>
      </c>
      <c r="Q221" s="270">
        <f>IF(H221&gt;I221,1,0)+IF(J221&gt;K221,1,0)+IF(L221&gt;M221,1,0)</f>
        <v>2</v>
      </c>
      <c r="R221" s="270">
        <f>IF(H221&lt;I221,1,0)+IF(J221&lt;K221,1,0)+IF(L221&lt;M221,1,0)</f>
        <v>0</v>
      </c>
      <c r="S221" s="270">
        <f>IF(Q221&gt;R221,1,0)</f>
        <v>1</v>
      </c>
      <c r="T221" s="270">
        <f>IF(Q221&lt;R221,1,0)</f>
        <v>0</v>
      </c>
      <c r="V221" s="22"/>
      <c r="W221" s="23"/>
      <c r="Y221" s="7"/>
    </row>
    <row r="222" spans="1:25" ht="15" customHeight="1" thickBot="1" x14ac:dyDescent="0.25">
      <c r="A222" s="12"/>
      <c r="B222" s="12"/>
      <c r="C222" s="344"/>
      <c r="D222" s="262"/>
      <c r="E222" s="79" t="s">
        <v>67</v>
      </c>
      <c r="F222" s="135"/>
      <c r="G222" s="79" t="s">
        <v>67</v>
      </c>
      <c r="H222" s="307"/>
      <c r="I222" s="310"/>
      <c r="J222" s="307"/>
      <c r="K222" s="310"/>
      <c r="L222" s="307"/>
      <c r="M222" s="310"/>
      <c r="O222" s="271"/>
      <c r="P222" s="271"/>
      <c r="Q222" s="271"/>
      <c r="R222" s="271"/>
      <c r="S222" s="271"/>
      <c r="T222" s="271"/>
      <c r="V222" s="26"/>
      <c r="W222" s="23"/>
      <c r="Y222" s="7"/>
    </row>
    <row r="223" spans="1:25" ht="15" customHeight="1" thickBot="1" x14ac:dyDescent="0.25">
      <c r="A223" s="12"/>
      <c r="B223" s="12"/>
      <c r="C223" s="345"/>
      <c r="D223" s="263"/>
      <c r="E223" s="65" t="s">
        <v>273</v>
      </c>
      <c r="F223" s="136"/>
      <c r="G223" s="65" t="s">
        <v>276</v>
      </c>
      <c r="H223" s="308"/>
      <c r="I223" s="311"/>
      <c r="J223" s="308"/>
      <c r="K223" s="311"/>
      <c r="L223" s="308"/>
      <c r="M223" s="311"/>
      <c r="O223" s="272"/>
      <c r="P223" s="272"/>
      <c r="Q223" s="272"/>
      <c r="R223" s="272"/>
      <c r="S223" s="272"/>
      <c r="T223" s="272"/>
      <c r="V223" s="26"/>
      <c r="Y223" s="7"/>
    </row>
    <row r="224" spans="1:25" ht="15" customHeight="1" thickBot="1" x14ac:dyDescent="0.25">
      <c r="A224" s="12"/>
      <c r="B224" s="12"/>
      <c r="G224" s="80"/>
      <c r="H224" s="80"/>
      <c r="O224" s="8">
        <f t="shared" ref="O224:T224" si="31">O219+O220+O221</f>
        <v>36</v>
      </c>
      <c r="P224" s="8">
        <f t="shared" si="31"/>
        <v>0</v>
      </c>
      <c r="Q224" s="9">
        <f t="shared" si="31"/>
        <v>6</v>
      </c>
      <c r="R224" s="8">
        <f t="shared" si="31"/>
        <v>0</v>
      </c>
      <c r="S224" s="8">
        <f t="shared" si="31"/>
        <v>3</v>
      </c>
      <c r="T224" s="8">
        <f t="shared" si="31"/>
        <v>0</v>
      </c>
      <c r="V224" s="26"/>
      <c r="Y224" s="7"/>
    </row>
    <row r="225" spans="1:25" ht="15" customHeight="1" x14ac:dyDescent="0.2">
      <c r="A225" s="12"/>
      <c r="B225" s="12"/>
      <c r="C225" s="312" t="s">
        <v>144</v>
      </c>
      <c r="D225" s="313"/>
      <c r="E225" s="313"/>
      <c r="F225" s="313"/>
      <c r="G225" s="313"/>
      <c r="H225" s="313"/>
      <c r="I225" s="313"/>
      <c r="J225" s="313"/>
      <c r="K225" s="313"/>
      <c r="L225" s="313"/>
      <c r="M225" s="314"/>
    </row>
    <row r="226" spans="1:25" ht="15" customHeight="1" thickBot="1" x14ac:dyDescent="0.25">
      <c r="A226" s="12"/>
      <c r="B226" s="12"/>
      <c r="C226" s="315"/>
      <c r="D226" s="316"/>
      <c r="E226" s="316"/>
      <c r="F226" s="316"/>
      <c r="G226" s="316"/>
      <c r="H226" s="316"/>
      <c r="I226" s="316"/>
      <c r="J226" s="316"/>
      <c r="K226" s="316"/>
      <c r="L226" s="316"/>
      <c r="M226" s="317"/>
    </row>
    <row r="227" spans="1:25" ht="15" customHeight="1" thickBot="1" x14ac:dyDescent="0.25">
      <c r="A227" s="12"/>
      <c r="B227" s="12"/>
      <c r="C227" s="327" t="s">
        <v>13</v>
      </c>
      <c r="D227" s="328"/>
      <c r="E227" s="327" t="s">
        <v>63</v>
      </c>
      <c r="F227" s="328"/>
      <c r="G227" s="64" t="s">
        <v>64</v>
      </c>
      <c r="H227" s="331" t="s">
        <v>65</v>
      </c>
      <c r="I227" s="332"/>
      <c r="J227" s="332"/>
      <c r="K227" s="332"/>
      <c r="L227" s="332"/>
      <c r="M227" s="333"/>
      <c r="R227" s="14"/>
      <c r="S227" s="15"/>
      <c r="T227" s="16"/>
      <c r="U227" s="16"/>
    </row>
    <row r="228" spans="1:25" ht="15" customHeight="1" thickBot="1" x14ac:dyDescent="0.25">
      <c r="A228" s="12"/>
      <c r="B228" s="12"/>
      <c r="C228" s="284">
        <v>44725</v>
      </c>
      <c r="D228" s="318"/>
      <c r="E228" s="340" t="s">
        <v>6</v>
      </c>
      <c r="F228" s="341"/>
      <c r="G228" s="17" t="s">
        <v>93</v>
      </c>
      <c r="H228" s="340"/>
      <c r="I228" s="342"/>
      <c r="J228" s="342"/>
      <c r="K228" s="342"/>
      <c r="L228" s="342"/>
      <c r="M228" s="341"/>
    </row>
    <row r="229" spans="1:25" ht="15" customHeight="1" thickBot="1" x14ac:dyDescent="0.25">
      <c r="A229" s="12"/>
      <c r="B229" s="12"/>
      <c r="C229" s="340"/>
      <c r="D229" s="342"/>
      <c r="E229" s="342"/>
      <c r="F229" s="342"/>
      <c r="G229" s="342"/>
      <c r="H229" s="342"/>
      <c r="I229" s="342"/>
      <c r="J229" s="342"/>
      <c r="K229" s="342"/>
      <c r="L229" s="342"/>
      <c r="M229" s="341"/>
    </row>
    <row r="230" spans="1:25" ht="15" customHeight="1" thickBot="1" x14ac:dyDescent="0.25">
      <c r="A230" s="12"/>
      <c r="B230" s="12"/>
      <c r="C230" s="66" t="s">
        <v>15</v>
      </c>
      <c r="D230" s="67"/>
      <c r="E230" s="66" t="s">
        <v>66</v>
      </c>
      <c r="F230" s="129" t="s">
        <v>67</v>
      </c>
      <c r="G230" s="66" t="s">
        <v>66</v>
      </c>
      <c r="H230" s="327" t="s">
        <v>62</v>
      </c>
      <c r="I230" s="346"/>
      <c r="J230" s="346"/>
      <c r="K230" s="346"/>
      <c r="L230" s="346"/>
      <c r="M230" s="328"/>
      <c r="Y230" s="7"/>
    </row>
    <row r="231" spans="1:25" ht="15" customHeight="1" thickBot="1" x14ac:dyDescent="0.3">
      <c r="A231" s="12"/>
      <c r="B231" s="12"/>
      <c r="C231" s="81"/>
      <c r="D231" s="68"/>
      <c r="E231" s="118" t="s">
        <v>128</v>
      </c>
      <c r="F231" s="118" t="s">
        <v>95</v>
      </c>
      <c r="G231" s="118" t="s">
        <v>127</v>
      </c>
      <c r="H231" s="350">
        <f>S238</f>
        <v>0</v>
      </c>
      <c r="I231" s="351"/>
      <c r="J231" s="352"/>
      <c r="K231" s="350">
        <f>T238</f>
        <v>3</v>
      </c>
      <c r="L231" s="351"/>
      <c r="M231" s="352"/>
      <c r="V231" s="22"/>
      <c r="W231" s="23"/>
      <c r="Y231" s="7"/>
    </row>
    <row r="232" spans="1:25" ht="15" customHeight="1" thickBot="1" x14ac:dyDescent="0.25">
      <c r="A232" s="12"/>
      <c r="B232" s="12"/>
      <c r="C232" s="69" t="s">
        <v>14</v>
      </c>
      <c r="D232" s="70" t="s">
        <v>68</v>
      </c>
      <c r="E232" s="69" t="s">
        <v>69</v>
      </c>
      <c r="F232" s="139"/>
      <c r="G232" s="69" t="s">
        <v>69</v>
      </c>
      <c r="H232" s="340" t="s">
        <v>70</v>
      </c>
      <c r="I232" s="341"/>
      <c r="J232" s="340" t="s">
        <v>71</v>
      </c>
      <c r="K232" s="341"/>
      <c r="L232" s="340" t="s">
        <v>72</v>
      </c>
      <c r="M232" s="341"/>
      <c r="O232" s="292" t="s">
        <v>73</v>
      </c>
      <c r="P232" s="293"/>
      <c r="Q232" s="292" t="s">
        <v>74</v>
      </c>
      <c r="R232" s="293"/>
      <c r="S232" s="292" t="s">
        <v>68</v>
      </c>
      <c r="T232" s="293"/>
      <c r="V232" s="26"/>
      <c r="W232" s="23"/>
      <c r="Y232" s="7"/>
    </row>
    <row r="233" spans="1:25" ht="15" customHeight="1" thickBot="1" x14ac:dyDescent="0.25">
      <c r="A233" s="12"/>
      <c r="B233" s="12"/>
      <c r="C233" s="72"/>
      <c r="D233" s="73" t="s">
        <v>75</v>
      </c>
      <c r="E233" s="65" t="s">
        <v>227</v>
      </c>
      <c r="F233" s="133"/>
      <c r="G233" s="65" t="s">
        <v>229</v>
      </c>
      <c r="H233" s="77">
        <v>2</v>
      </c>
      <c r="I233" s="73">
        <v>6</v>
      </c>
      <c r="J233" s="77">
        <v>3</v>
      </c>
      <c r="K233" s="73">
        <v>6</v>
      </c>
      <c r="L233" s="77"/>
      <c r="M233" s="73"/>
      <c r="O233" s="30">
        <f t="shared" ref="O233:P235" si="32">H233+J233+L233</f>
        <v>5</v>
      </c>
      <c r="P233" s="30">
        <f t="shared" si="32"/>
        <v>12</v>
      </c>
      <c r="Q233" s="30">
        <f>IF(H233&gt;I233,1,0)+IF(J233&gt;K233,1,0)+IF(L233&gt;M233,1,0)</f>
        <v>0</v>
      </c>
      <c r="R233" s="31">
        <f>IF(H233&lt;I233,1,0)+IF(J233&lt;K233,1,0)+IF(L233&lt;M233,1,0)</f>
        <v>2</v>
      </c>
      <c r="S233" s="31">
        <f>IF(Q233&gt;R233,1,0)</f>
        <v>0</v>
      </c>
      <c r="T233" s="31">
        <f>IF(Q233&lt;R233,1,0)</f>
        <v>1</v>
      </c>
      <c r="V233" s="26"/>
      <c r="W233" s="23"/>
      <c r="Y233" s="7"/>
    </row>
    <row r="234" spans="1:25" ht="15" customHeight="1" thickBot="1" x14ac:dyDescent="0.25">
      <c r="A234" s="12"/>
      <c r="B234" s="12"/>
      <c r="C234" s="65"/>
      <c r="D234" s="73" t="s">
        <v>76</v>
      </c>
      <c r="E234" s="65" t="s">
        <v>228</v>
      </c>
      <c r="F234" s="133"/>
      <c r="G234" s="65" t="s">
        <v>230</v>
      </c>
      <c r="H234" s="77">
        <v>3</v>
      </c>
      <c r="I234" s="73">
        <v>6</v>
      </c>
      <c r="J234" s="77">
        <v>2</v>
      </c>
      <c r="K234" s="73">
        <v>6</v>
      </c>
      <c r="L234" s="77"/>
      <c r="M234" s="73"/>
      <c r="O234" s="9">
        <f t="shared" si="32"/>
        <v>5</v>
      </c>
      <c r="P234" s="9">
        <f t="shared" si="32"/>
        <v>12</v>
      </c>
      <c r="Q234" s="9">
        <f>IF(H234&gt;I234,1,0)+IF(J234&gt;K234,1,0)+IF(L234&gt;M234,1,0)</f>
        <v>0</v>
      </c>
      <c r="R234" s="8">
        <f>IF(H234&lt;I234,1,0)+IF(J234&lt;K234,1,0)+IF(L234&lt;M234,1,0)</f>
        <v>2</v>
      </c>
      <c r="S234" s="8">
        <f>IF(Q234&gt;R234,1,0)</f>
        <v>0</v>
      </c>
      <c r="T234" s="8">
        <f>IF(Q234&lt;R234,1,0)</f>
        <v>1</v>
      </c>
      <c r="V234" s="26"/>
      <c r="W234" s="23"/>
      <c r="Y234" s="7"/>
    </row>
    <row r="235" spans="1:25" ht="15" customHeight="1" thickBot="1" x14ac:dyDescent="0.3">
      <c r="A235" s="12"/>
      <c r="B235" s="12"/>
      <c r="C235" s="343"/>
      <c r="D235" s="261" t="s">
        <v>77</v>
      </c>
      <c r="E235" s="65" t="s">
        <v>227</v>
      </c>
      <c r="F235" s="134"/>
      <c r="G235" s="65" t="s">
        <v>229</v>
      </c>
      <c r="H235" s="306">
        <v>2</v>
      </c>
      <c r="I235" s="309">
        <v>6</v>
      </c>
      <c r="J235" s="306">
        <v>2</v>
      </c>
      <c r="K235" s="309">
        <v>6</v>
      </c>
      <c r="L235" s="306"/>
      <c r="M235" s="309"/>
      <c r="O235" s="270">
        <f t="shared" si="32"/>
        <v>4</v>
      </c>
      <c r="P235" s="270">
        <f t="shared" si="32"/>
        <v>12</v>
      </c>
      <c r="Q235" s="270">
        <f>IF(H235&gt;I235,1,0)+IF(J235&gt;K235,1,0)+IF(L235&gt;M235,1,0)</f>
        <v>0</v>
      </c>
      <c r="R235" s="270">
        <f>IF(H235&lt;I235,1,0)+IF(J235&lt;K235,1,0)+IF(L235&lt;M235,1,0)</f>
        <v>2</v>
      </c>
      <c r="S235" s="270">
        <f>IF(Q235&gt;R235,1,0)</f>
        <v>0</v>
      </c>
      <c r="T235" s="270">
        <f>IF(Q235&lt;R235,1,0)</f>
        <v>1</v>
      </c>
      <c r="V235" s="22"/>
      <c r="W235" s="23"/>
      <c r="Y235" s="7"/>
    </row>
    <row r="236" spans="1:25" ht="15" customHeight="1" thickBot="1" x14ac:dyDescent="0.25">
      <c r="A236" s="12"/>
      <c r="B236" s="12"/>
      <c r="C236" s="344"/>
      <c r="D236" s="262"/>
      <c r="E236" s="79" t="s">
        <v>67</v>
      </c>
      <c r="F236" s="135"/>
      <c r="G236" s="79" t="s">
        <v>67</v>
      </c>
      <c r="H236" s="307"/>
      <c r="I236" s="310"/>
      <c r="J236" s="307"/>
      <c r="K236" s="310"/>
      <c r="L236" s="307"/>
      <c r="M236" s="310"/>
      <c r="O236" s="271"/>
      <c r="P236" s="271"/>
      <c r="Q236" s="271"/>
      <c r="R236" s="271"/>
      <c r="S236" s="271"/>
      <c r="T236" s="271"/>
      <c r="V236" s="26"/>
      <c r="W236" s="23"/>
      <c r="Y236" s="7"/>
    </row>
    <row r="237" spans="1:25" ht="15" customHeight="1" thickBot="1" x14ac:dyDescent="0.25">
      <c r="A237" s="12"/>
      <c r="B237" s="12"/>
      <c r="C237" s="345"/>
      <c r="D237" s="263"/>
      <c r="E237" s="65" t="s">
        <v>228</v>
      </c>
      <c r="F237" s="136"/>
      <c r="G237" s="65" t="s">
        <v>230</v>
      </c>
      <c r="H237" s="308"/>
      <c r="I237" s="311"/>
      <c r="J237" s="308"/>
      <c r="K237" s="311"/>
      <c r="L237" s="308"/>
      <c r="M237" s="311"/>
      <c r="O237" s="272"/>
      <c r="P237" s="272"/>
      <c r="Q237" s="272"/>
      <c r="R237" s="272"/>
      <c r="S237" s="272"/>
      <c r="T237" s="272"/>
      <c r="V237" s="26"/>
      <c r="Y237" s="7"/>
    </row>
    <row r="238" spans="1:25" ht="15" customHeight="1" thickBot="1" x14ac:dyDescent="0.25">
      <c r="A238" s="12"/>
      <c r="B238" s="12"/>
      <c r="G238" s="80"/>
      <c r="H238" s="80"/>
      <c r="O238" s="8">
        <f t="shared" ref="O238:T238" si="33">O233+O234+O235</f>
        <v>14</v>
      </c>
      <c r="P238" s="8">
        <f t="shared" si="33"/>
        <v>36</v>
      </c>
      <c r="Q238" s="9">
        <f t="shared" si="33"/>
        <v>0</v>
      </c>
      <c r="R238" s="8">
        <f t="shared" si="33"/>
        <v>6</v>
      </c>
      <c r="S238" s="8">
        <f t="shared" si="33"/>
        <v>0</v>
      </c>
      <c r="T238" s="8">
        <f t="shared" si="33"/>
        <v>3</v>
      </c>
      <c r="V238" s="26"/>
      <c r="Y238" s="7"/>
    </row>
    <row r="239" spans="1:25" ht="15" customHeight="1" x14ac:dyDescent="0.2">
      <c r="A239" s="12"/>
      <c r="B239" s="12"/>
      <c r="C239" s="312" t="s">
        <v>144</v>
      </c>
      <c r="D239" s="313"/>
      <c r="E239" s="313"/>
      <c r="F239" s="313"/>
      <c r="G239" s="313"/>
      <c r="H239" s="313"/>
      <c r="I239" s="313"/>
      <c r="J239" s="313"/>
      <c r="K239" s="313"/>
      <c r="L239" s="313"/>
      <c r="M239" s="314"/>
    </row>
    <row r="240" spans="1:25" ht="15" customHeight="1" thickBot="1" x14ac:dyDescent="0.25">
      <c r="A240" s="12"/>
      <c r="B240" s="12"/>
      <c r="C240" s="315"/>
      <c r="D240" s="316"/>
      <c r="E240" s="316"/>
      <c r="F240" s="316"/>
      <c r="G240" s="316"/>
      <c r="H240" s="316"/>
      <c r="I240" s="316"/>
      <c r="J240" s="316"/>
      <c r="K240" s="316"/>
      <c r="L240" s="316"/>
      <c r="M240" s="317"/>
    </row>
    <row r="241" spans="1:25" ht="15" customHeight="1" thickBot="1" x14ac:dyDescent="0.25">
      <c r="A241" s="12"/>
      <c r="B241" s="12"/>
      <c r="C241" s="327" t="s">
        <v>13</v>
      </c>
      <c r="D241" s="328"/>
      <c r="E241" s="327" t="s">
        <v>63</v>
      </c>
      <c r="F241" s="328"/>
      <c r="G241" s="64" t="s">
        <v>64</v>
      </c>
      <c r="H241" s="331" t="s">
        <v>65</v>
      </c>
      <c r="I241" s="332"/>
      <c r="J241" s="332"/>
      <c r="K241" s="332"/>
      <c r="L241" s="332"/>
      <c r="M241" s="333"/>
      <c r="R241" s="14"/>
      <c r="S241" s="15"/>
      <c r="T241" s="16"/>
      <c r="U241" s="16"/>
    </row>
    <row r="242" spans="1:25" ht="15" customHeight="1" thickBot="1" x14ac:dyDescent="0.25">
      <c r="A242" s="12"/>
      <c r="B242" s="12"/>
      <c r="C242" s="284">
        <v>44725</v>
      </c>
      <c r="D242" s="318"/>
      <c r="E242" s="340" t="s">
        <v>6</v>
      </c>
      <c r="F242" s="341"/>
      <c r="G242" s="17" t="s">
        <v>93</v>
      </c>
      <c r="H242" s="340"/>
      <c r="I242" s="342"/>
      <c r="J242" s="342"/>
      <c r="K242" s="342"/>
      <c r="L242" s="342"/>
      <c r="M242" s="341"/>
    </row>
    <row r="243" spans="1:25" ht="15" customHeight="1" thickBot="1" x14ac:dyDescent="0.25">
      <c r="A243" s="12"/>
      <c r="B243" s="12"/>
      <c r="C243" s="340"/>
      <c r="D243" s="342"/>
      <c r="E243" s="342"/>
      <c r="F243" s="342"/>
      <c r="G243" s="342"/>
      <c r="H243" s="342"/>
      <c r="I243" s="342"/>
      <c r="J243" s="342"/>
      <c r="K243" s="342"/>
      <c r="L243" s="342"/>
      <c r="M243" s="341"/>
    </row>
    <row r="244" spans="1:25" ht="15" customHeight="1" thickBot="1" x14ac:dyDescent="0.25">
      <c r="A244" s="12"/>
      <c r="B244" s="12"/>
      <c r="C244" s="66" t="s">
        <v>15</v>
      </c>
      <c r="D244" s="67"/>
      <c r="E244" s="66" t="s">
        <v>66</v>
      </c>
      <c r="F244" s="129" t="s">
        <v>67</v>
      </c>
      <c r="G244" s="66" t="s">
        <v>66</v>
      </c>
      <c r="H244" s="327" t="s">
        <v>62</v>
      </c>
      <c r="I244" s="346"/>
      <c r="J244" s="346"/>
      <c r="K244" s="346"/>
      <c r="L244" s="346"/>
      <c r="M244" s="328"/>
      <c r="Y244" s="7"/>
    </row>
    <row r="245" spans="1:25" ht="15" customHeight="1" thickBot="1" x14ac:dyDescent="0.3">
      <c r="A245" s="12"/>
      <c r="B245" s="12"/>
      <c r="C245" s="81"/>
      <c r="D245" s="68"/>
      <c r="E245" s="119" t="s">
        <v>130</v>
      </c>
      <c r="F245" s="119" t="s">
        <v>95</v>
      </c>
      <c r="G245" s="119" t="s">
        <v>129</v>
      </c>
      <c r="H245" s="350">
        <f>S252</f>
        <v>3</v>
      </c>
      <c r="I245" s="351"/>
      <c r="J245" s="352"/>
      <c r="K245" s="350">
        <f>T253</f>
        <v>0</v>
      </c>
      <c r="L245" s="351"/>
      <c r="M245" s="352"/>
      <c r="V245" s="22"/>
      <c r="W245" s="23"/>
      <c r="Y245" s="7"/>
    </row>
    <row r="246" spans="1:25" ht="15" customHeight="1" thickBot="1" x14ac:dyDescent="0.25">
      <c r="A246" s="12"/>
      <c r="B246" s="12"/>
      <c r="C246" s="69" t="s">
        <v>14</v>
      </c>
      <c r="D246" s="70" t="s">
        <v>68</v>
      </c>
      <c r="E246" s="69" t="s">
        <v>69</v>
      </c>
      <c r="F246" s="139"/>
      <c r="G246" s="69" t="s">
        <v>69</v>
      </c>
      <c r="H246" s="340" t="s">
        <v>70</v>
      </c>
      <c r="I246" s="341"/>
      <c r="J246" s="340" t="s">
        <v>71</v>
      </c>
      <c r="K246" s="341"/>
      <c r="L246" s="340" t="s">
        <v>72</v>
      </c>
      <c r="M246" s="341"/>
      <c r="O246" s="292" t="s">
        <v>73</v>
      </c>
      <c r="P246" s="293"/>
      <c r="Q246" s="292" t="s">
        <v>74</v>
      </c>
      <c r="R246" s="293"/>
      <c r="S246" s="292" t="s">
        <v>68</v>
      </c>
      <c r="T246" s="293"/>
      <c r="V246" s="26"/>
      <c r="W246" s="23"/>
      <c r="Y246" s="7"/>
    </row>
    <row r="247" spans="1:25" ht="15" customHeight="1" thickBot="1" x14ac:dyDescent="0.25">
      <c r="A247" s="12"/>
      <c r="B247" s="12"/>
      <c r="C247" s="72"/>
      <c r="D247" s="73" t="s">
        <v>75</v>
      </c>
      <c r="E247" s="65" t="s">
        <v>223</v>
      </c>
      <c r="F247" s="133"/>
      <c r="G247" s="65" t="s">
        <v>225</v>
      </c>
      <c r="H247" s="77">
        <v>6</v>
      </c>
      <c r="I247" s="73">
        <v>1</v>
      </c>
      <c r="J247" s="77">
        <v>6</v>
      </c>
      <c r="K247" s="73">
        <v>3</v>
      </c>
      <c r="L247" s="77"/>
      <c r="M247" s="73"/>
      <c r="O247" s="39">
        <f t="shared" ref="O247:O249" si="34">H247+J247+L247</f>
        <v>12</v>
      </c>
      <c r="P247" s="39">
        <f t="shared" ref="P247:P249" si="35">I247+K247+M247</f>
        <v>4</v>
      </c>
      <c r="Q247" s="39">
        <f>IF(H247&gt;I247,1,0)+IF(J247&gt;K247,1,0)+IF(L247&gt;M247,1,0)</f>
        <v>2</v>
      </c>
      <c r="R247" s="31">
        <f>IF(H247&lt;I247,1,0)+IF(J247&lt;K247,1,0)+IF(L247&lt;M247,1,0)</f>
        <v>0</v>
      </c>
      <c r="S247" s="31">
        <f>IF(Q247&gt;R247,1,0)</f>
        <v>1</v>
      </c>
      <c r="T247" s="31">
        <f>IF(Q247&lt;R247,1,0)</f>
        <v>0</v>
      </c>
      <c r="V247" s="26"/>
      <c r="W247" s="23"/>
      <c r="Y247" s="7"/>
    </row>
    <row r="248" spans="1:25" ht="15" customHeight="1" thickBot="1" x14ac:dyDescent="0.25">
      <c r="A248" s="12"/>
      <c r="B248" s="12"/>
      <c r="C248" s="65"/>
      <c r="D248" s="73" t="s">
        <v>76</v>
      </c>
      <c r="E248" s="65" t="s">
        <v>224</v>
      </c>
      <c r="F248" s="133"/>
      <c r="G248" s="65" t="s">
        <v>226</v>
      </c>
      <c r="H248" s="77">
        <v>6</v>
      </c>
      <c r="I248" s="73">
        <v>4</v>
      </c>
      <c r="J248" s="77">
        <v>6</v>
      </c>
      <c r="K248" s="73">
        <v>4</v>
      </c>
      <c r="L248" s="77"/>
      <c r="M248" s="73"/>
      <c r="O248" s="9">
        <f t="shared" si="34"/>
        <v>12</v>
      </c>
      <c r="P248" s="9">
        <f t="shared" si="35"/>
        <v>8</v>
      </c>
      <c r="Q248" s="9">
        <f>IF(H248&gt;I248,1,0)+IF(J248&gt;K248,1,0)+IF(L248&gt;M248,1,0)</f>
        <v>2</v>
      </c>
      <c r="R248" s="8">
        <f>IF(H248&lt;I248,1,0)+IF(J248&lt;K248,1,0)+IF(L248&lt;M248,1,0)</f>
        <v>0</v>
      </c>
      <c r="S248" s="8">
        <f>IF(Q248&gt;R248,1,0)</f>
        <v>1</v>
      </c>
      <c r="T248" s="8">
        <f>IF(Q248&lt;R248,1,0)</f>
        <v>0</v>
      </c>
      <c r="V248" s="26"/>
      <c r="W248" s="23"/>
      <c r="Y248" s="7"/>
    </row>
    <row r="249" spans="1:25" ht="15" customHeight="1" thickBot="1" x14ac:dyDescent="0.3">
      <c r="A249" s="12"/>
      <c r="B249" s="12"/>
      <c r="C249" s="343"/>
      <c r="D249" s="261" t="s">
        <v>77</v>
      </c>
      <c r="E249" s="65" t="s">
        <v>223</v>
      </c>
      <c r="F249" s="134"/>
      <c r="G249" s="65" t="s">
        <v>225</v>
      </c>
      <c r="H249" s="306">
        <v>4</v>
      </c>
      <c r="I249" s="309">
        <v>6</v>
      </c>
      <c r="J249" s="306">
        <v>6</v>
      </c>
      <c r="K249" s="309">
        <v>1</v>
      </c>
      <c r="L249" s="306">
        <v>1</v>
      </c>
      <c r="M249" s="309">
        <v>0</v>
      </c>
      <c r="O249" s="270">
        <f t="shared" si="34"/>
        <v>11</v>
      </c>
      <c r="P249" s="270">
        <f t="shared" si="35"/>
        <v>7</v>
      </c>
      <c r="Q249" s="270">
        <f>IF(H249&gt;I249,1,0)+IF(J249&gt;K249,1,0)+IF(L249&gt;M249,1,0)</f>
        <v>2</v>
      </c>
      <c r="R249" s="270">
        <f>IF(H249&lt;I249,1,0)+IF(J249&lt;K249,1,0)+IF(L249&lt;M249,1,0)</f>
        <v>1</v>
      </c>
      <c r="S249" s="270">
        <f>IF(Q249&gt;R249,1,0)</f>
        <v>1</v>
      </c>
      <c r="T249" s="270">
        <f>IF(Q249&lt;R249,1,0)</f>
        <v>0</v>
      </c>
      <c r="V249" s="22"/>
      <c r="W249" s="23"/>
      <c r="Y249" s="7"/>
    </row>
    <row r="250" spans="1:25" ht="15" customHeight="1" thickBot="1" x14ac:dyDescent="0.25">
      <c r="A250" s="12"/>
      <c r="B250" s="12"/>
      <c r="C250" s="344"/>
      <c r="D250" s="262"/>
      <c r="E250" s="79" t="s">
        <v>67</v>
      </c>
      <c r="F250" s="135"/>
      <c r="G250" s="79" t="s">
        <v>67</v>
      </c>
      <c r="H250" s="307"/>
      <c r="I250" s="310"/>
      <c r="J250" s="307"/>
      <c r="K250" s="310"/>
      <c r="L250" s="307"/>
      <c r="M250" s="310"/>
      <c r="O250" s="271"/>
      <c r="P250" s="271"/>
      <c r="Q250" s="271"/>
      <c r="R250" s="271"/>
      <c r="S250" s="271"/>
      <c r="T250" s="271"/>
      <c r="V250" s="26"/>
      <c r="W250" s="23"/>
      <c r="Y250" s="7"/>
    </row>
    <row r="251" spans="1:25" ht="15" customHeight="1" thickBot="1" x14ac:dyDescent="0.25">
      <c r="A251" s="12"/>
      <c r="B251" s="12"/>
      <c r="C251" s="345"/>
      <c r="D251" s="263"/>
      <c r="E251" s="65" t="s">
        <v>224</v>
      </c>
      <c r="F251" s="136"/>
      <c r="G251" s="65" t="s">
        <v>226</v>
      </c>
      <c r="H251" s="308"/>
      <c r="I251" s="311"/>
      <c r="J251" s="308"/>
      <c r="K251" s="311"/>
      <c r="L251" s="308"/>
      <c r="M251" s="311"/>
      <c r="O251" s="272"/>
      <c r="P251" s="272"/>
      <c r="Q251" s="272"/>
      <c r="R251" s="272"/>
      <c r="S251" s="272"/>
      <c r="T251" s="272"/>
      <c r="V251" s="26"/>
      <c r="Y251" s="7"/>
    </row>
    <row r="252" spans="1:25" ht="15" customHeight="1" thickBot="1" x14ac:dyDescent="0.25">
      <c r="A252" s="12"/>
      <c r="B252" s="12"/>
      <c r="C252" s="82"/>
      <c r="D252" s="83"/>
      <c r="E252" s="80"/>
      <c r="F252" s="140"/>
      <c r="G252" s="80"/>
      <c r="H252" s="84"/>
      <c r="I252" s="84"/>
      <c r="J252" s="84"/>
      <c r="K252" s="84"/>
      <c r="L252" s="84"/>
      <c r="M252" s="78"/>
      <c r="O252" s="8">
        <f t="shared" ref="O252:T252" si="36">O247+O248+O249</f>
        <v>35</v>
      </c>
      <c r="P252" s="8">
        <f t="shared" si="36"/>
        <v>19</v>
      </c>
      <c r="Q252" s="9">
        <f t="shared" si="36"/>
        <v>6</v>
      </c>
      <c r="R252" s="8">
        <f t="shared" si="36"/>
        <v>1</v>
      </c>
      <c r="S252" s="8">
        <f t="shared" si="36"/>
        <v>3</v>
      </c>
      <c r="T252" s="8">
        <f t="shared" si="36"/>
        <v>0</v>
      </c>
      <c r="V252" s="26"/>
      <c r="Y252" s="7"/>
    </row>
    <row r="253" spans="1:25" ht="15" customHeight="1" x14ac:dyDescent="0.2">
      <c r="A253" s="12"/>
      <c r="B253" s="12"/>
      <c r="C253" s="312" t="s">
        <v>144</v>
      </c>
      <c r="D253" s="313"/>
      <c r="E253" s="313"/>
      <c r="F253" s="313"/>
      <c r="G253" s="313"/>
      <c r="H253" s="313"/>
      <c r="I253" s="313"/>
      <c r="J253" s="313"/>
      <c r="K253" s="313"/>
      <c r="L253" s="313"/>
      <c r="M253" s="314"/>
    </row>
    <row r="254" spans="1:25" ht="15" customHeight="1" thickBot="1" x14ac:dyDescent="0.25">
      <c r="A254" s="12"/>
      <c r="B254" s="12"/>
      <c r="C254" s="315"/>
      <c r="D254" s="316"/>
      <c r="E254" s="316"/>
      <c r="F254" s="316"/>
      <c r="G254" s="316"/>
      <c r="H254" s="316"/>
      <c r="I254" s="316"/>
      <c r="J254" s="316"/>
      <c r="K254" s="316"/>
      <c r="L254" s="316"/>
      <c r="M254" s="317"/>
    </row>
    <row r="255" spans="1:25" ht="15" customHeight="1" thickBot="1" x14ac:dyDescent="0.25">
      <c r="A255" s="12"/>
      <c r="B255" s="12"/>
      <c r="C255" s="327" t="s">
        <v>13</v>
      </c>
      <c r="D255" s="328"/>
      <c r="E255" s="327" t="s">
        <v>63</v>
      </c>
      <c r="F255" s="328"/>
      <c r="G255" s="64" t="s">
        <v>64</v>
      </c>
      <c r="H255" s="331" t="s">
        <v>65</v>
      </c>
      <c r="I255" s="332"/>
      <c r="J255" s="332"/>
      <c r="K255" s="332"/>
      <c r="L255" s="332"/>
      <c r="M255" s="333"/>
      <c r="R255" s="14"/>
      <c r="S255" s="15"/>
      <c r="T255" s="16"/>
      <c r="U255" s="16"/>
    </row>
    <row r="256" spans="1:25" ht="15" customHeight="1" thickBot="1" x14ac:dyDescent="0.25">
      <c r="A256" s="12"/>
      <c r="B256" s="12"/>
      <c r="C256" s="284">
        <v>44725</v>
      </c>
      <c r="D256" s="318"/>
      <c r="E256" s="340" t="s">
        <v>6</v>
      </c>
      <c r="F256" s="341"/>
      <c r="G256" s="17" t="s">
        <v>93</v>
      </c>
      <c r="H256" s="340"/>
      <c r="I256" s="342"/>
      <c r="J256" s="342"/>
      <c r="K256" s="342"/>
      <c r="L256" s="342"/>
      <c r="M256" s="341"/>
    </row>
    <row r="257" spans="1:25" ht="15" customHeight="1" thickBot="1" x14ac:dyDescent="0.25">
      <c r="A257" s="12"/>
      <c r="B257" s="12"/>
      <c r="C257" s="340"/>
      <c r="D257" s="342"/>
      <c r="E257" s="342"/>
      <c r="F257" s="342"/>
      <c r="G257" s="342"/>
      <c r="H257" s="342"/>
      <c r="I257" s="342"/>
      <c r="J257" s="342"/>
      <c r="K257" s="342"/>
      <c r="L257" s="342"/>
      <c r="M257" s="341"/>
    </row>
    <row r="258" spans="1:25" ht="15" customHeight="1" thickBot="1" x14ac:dyDescent="0.25">
      <c r="A258" s="12"/>
      <c r="B258" s="12"/>
      <c r="C258" s="66" t="s">
        <v>15</v>
      </c>
      <c r="D258" s="67"/>
      <c r="E258" s="66" t="s">
        <v>66</v>
      </c>
      <c r="F258" s="129" t="s">
        <v>67</v>
      </c>
      <c r="G258" s="66" t="s">
        <v>66</v>
      </c>
      <c r="H258" s="327" t="s">
        <v>62</v>
      </c>
      <c r="I258" s="346"/>
      <c r="J258" s="346"/>
      <c r="K258" s="346"/>
      <c r="L258" s="346"/>
      <c r="M258" s="328"/>
      <c r="Y258" s="7"/>
    </row>
    <row r="259" spans="1:25" ht="15" customHeight="1" thickBot="1" x14ac:dyDescent="0.3">
      <c r="A259" s="12"/>
      <c r="B259" s="12"/>
      <c r="C259" s="81"/>
      <c r="D259" s="68"/>
      <c r="E259" s="119" t="s">
        <v>131</v>
      </c>
      <c r="F259" s="119" t="s">
        <v>95</v>
      </c>
      <c r="G259" s="119" t="s">
        <v>146</v>
      </c>
      <c r="H259" s="350">
        <f>S266</f>
        <v>3</v>
      </c>
      <c r="I259" s="351"/>
      <c r="J259" s="352"/>
      <c r="K259" s="350">
        <f>T266</f>
        <v>0</v>
      </c>
      <c r="L259" s="351"/>
      <c r="M259" s="352"/>
      <c r="V259" s="22"/>
      <c r="W259" s="23"/>
      <c r="Y259" s="7"/>
    </row>
    <row r="260" spans="1:25" ht="15" customHeight="1" thickBot="1" x14ac:dyDescent="0.25">
      <c r="A260" s="12"/>
      <c r="B260" s="12"/>
      <c r="C260" s="69" t="s">
        <v>14</v>
      </c>
      <c r="D260" s="70" t="s">
        <v>68</v>
      </c>
      <c r="E260" s="69" t="s">
        <v>69</v>
      </c>
      <c r="F260" s="139"/>
      <c r="G260" s="69" t="s">
        <v>69</v>
      </c>
      <c r="H260" s="340" t="s">
        <v>70</v>
      </c>
      <c r="I260" s="341"/>
      <c r="J260" s="340" t="s">
        <v>71</v>
      </c>
      <c r="K260" s="341"/>
      <c r="L260" s="340" t="s">
        <v>72</v>
      </c>
      <c r="M260" s="341"/>
      <c r="O260" s="292" t="s">
        <v>73</v>
      </c>
      <c r="P260" s="293"/>
      <c r="Q260" s="292" t="s">
        <v>74</v>
      </c>
      <c r="R260" s="293"/>
      <c r="S260" s="292" t="s">
        <v>68</v>
      </c>
      <c r="T260" s="293"/>
      <c r="V260" s="26"/>
      <c r="W260" s="23"/>
      <c r="Y260" s="7"/>
    </row>
    <row r="261" spans="1:25" ht="15" customHeight="1" thickBot="1" x14ac:dyDescent="0.25">
      <c r="A261" s="12"/>
      <c r="B261" s="12"/>
      <c r="C261" s="72"/>
      <c r="D261" s="73" t="s">
        <v>75</v>
      </c>
      <c r="E261" s="65" t="s">
        <v>231</v>
      </c>
      <c r="F261" s="133"/>
      <c r="G261" s="65" t="s">
        <v>234</v>
      </c>
      <c r="H261" s="77">
        <v>6</v>
      </c>
      <c r="I261" s="73">
        <v>2</v>
      </c>
      <c r="J261" s="77">
        <v>6</v>
      </c>
      <c r="K261" s="73">
        <v>4</v>
      </c>
      <c r="L261" s="77"/>
      <c r="M261" s="73"/>
      <c r="O261" s="30">
        <f t="shared" ref="O261:P263" si="37">H261+J261+L261</f>
        <v>12</v>
      </c>
      <c r="P261" s="30">
        <f t="shared" si="37"/>
        <v>6</v>
      </c>
      <c r="Q261" s="30">
        <f>IF(H261&gt;I261,1,0)+IF(J261&gt;K261,1,0)+IF(L261&gt;M261,1,0)</f>
        <v>2</v>
      </c>
      <c r="R261" s="31">
        <f>IF(H261&lt;I261,1,0)+IF(J261&lt;K261,1,0)+IF(L261&lt;M261,1,0)</f>
        <v>0</v>
      </c>
      <c r="S261" s="31">
        <f>IF(Q261&gt;R261,1,0)</f>
        <v>1</v>
      </c>
      <c r="T261" s="31">
        <f>IF(Q261&lt;R261,1,0)</f>
        <v>0</v>
      </c>
      <c r="V261" s="26"/>
      <c r="W261" s="23"/>
      <c r="Y261" s="7"/>
    </row>
    <row r="262" spans="1:25" ht="15" customHeight="1" thickBot="1" x14ac:dyDescent="0.25">
      <c r="A262" s="12"/>
      <c r="B262" s="12"/>
      <c r="C262" s="65"/>
      <c r="D262" s="73" t="s">
        <v>76</v>
      </c>
      <c r="E262" s="65" t="s">
        <v>232</v>
      </c>
      <c r="F262" s="133"/>
      <c r="G262" s="65" t="s">
        <v>235</v>
      </c>
      <c r="H262" s="77">
        <v>6</v>
      </c>
      <c r="I262" s="73">
        <v>3</v>
      </c>
      <c r="J262" s="77">
        <v>6</v>
      </c>
      <c r="K262" s="73">
        <v>3</v>
      </c>
      <c r="L262" s="77"/>
      <c r="M262" s="73"/>
      <c r="O262" s="9">
        <f t="shared" si="37"/>
        <v>12</v>
      </c>
      <c r="P262" s="9">
        <f t="shared" si="37"/>
        <v>6</v>
      </c>
      <c r="Q262" s="9">
        <f>IF(H262&gt;I262,1,0)+IF(J262&gt;K262,1,0)+IF(L262&gt;M262,1,0)</f>
        <v>2</v>
      </c>
      <c r="R262" s="8">
        <f>IF(H262&lt;I262,1,0)+IF(J262&lt;K262,1,0)+IF(L262&lt;M262,1,0)</f>
        <v>0</v>
      </c>
      <c r="S262" s="8">
        <f>IF(Q262&gt;R262,1,0)</f>
        <v>1</v>
      </c>
      <c r="T262" s="8">
        <f>IF(Q262&lt;R262,1,0)</f>
        <v>0</v>
      </c>
      <c r="V262" s="26"/>
      <c r="W262" s="23"/>
      <c r="Y262" s="7"/>
    </row>
    <row r="263" spans="1:25" ht="15" customHeight="1" thickBot="1" x14ac:dyDescent="0.3">
      <c r="A263" s="12"/>
      <c r="B263" s="12"/>
      <c r="C263" s="343"/>
      <c r="D263" s="261" t="s">
        <v>77</v>
      </c>
      <c r="E263" s="65" t="s">
        <v>233</v>
      </c>
      <c r="F263" s="134"/>
      <c r="G263" s="65" t="s">
        <v>236</v>
      </c>
      <c r="H263" s="306">
        <v>6</v>
      </c>
      <c r="I263" s="309">
        <v>1</v>
      </c>
      <c r="J263" s="306">
        <v>6</v>
      </c>
      <c r="K263" s="309">
        <v>4</v>
      </c>
      <c r="L263" s="306"/>
      <c r="M263" s="309"/>
      <c r="O263" s="270">
        <f t="shared" si="37"/>
        <v>12</v>
      </c>
      <c r="P263" s="270">
        <f t="shared" si="37"/>
        <v>5</v>
      </c>
      <c r="Q263" s="270">
        <f>IF(H263&gt;I263,1,0)+IF(J263&gt;K263,1,0)+IF(L263&gt;M263,1,0)</f>
        <v>2</v>
      </c>
      <c r="R263" s="270">
        <f>IF(H263&lt;I263,1,0)+IF(J263&lt;K263,1,0)+IF(L263&lt;M263,1,0)</f>
        <v>0</v>
      </c>
      <c r="S263" s="270">
        <f>IF(Q263&gt;R263,1,0)</f>
        <v>1</v>
      </c>
      <c r="T263" s="270">
        <f>IF(Q263&lt;R263,1,0)</f>
        <v>0</v>
      </c>
      <c r="V263" s="22"/>
      <c r="W263" s="23"/>
      <c r="Y263" s="7"/>
    </row>
    <row r="264" spans="1:25" ht="15" customHeight="1" thickBot="1" x14ac:dyDescent="0.25">
      <c r="A264" s="12"/>
      <c r="B264" s="12"/>
      <c r="C264" s="344"/>
      <c r="D264" s="262"/>
      <c r="E264" s="79" t="s">
        <v>67</v>
      </c>
      <c r="F264" s="135"/>
      <c r="G264" s="79" t="s">
        <v>67</v>
      </c>
      <c r="H264" s="307"/>
      <c r="I264" s="310"/>
      <c r="J264" s="307"/>
      <c r="K264" s="310"/>
      <c r="L264" s="307"/>
      <c r="M264" s="310"/>
      <c r="O264" s="271"/>
      <c r="P264" s="271"/>
      <c r="Q264" s="271"/>
      <c r="R264" s="271"/>
      <c r="S264" s="271"/>
      <c r="T264" s="271"/>
      <c r="V264" s="26"/>
      <c r="W264" s="23"/>
      <c r="Y264" s="7"/>
    </row>
    <row r="265" spans="1:25" ht="15" customHeight="1" thickBot="1" x14ac:dyDescent="0.25">
      <c r="A265" s="12"/>
      <c r="B265" s="12"/>
      <c r="C265" s="345"/>
      <c r="D265" s="263"/>
      <c r="E265" s="65" t="s">
        <v>232</v>
      </c>
      <c r="F265" s="136"/>
      <c r="G265" s="65" t="s">
        <v>235</v>
      </c>
      <c r="H265" s="308"/>
      <c r="I265" s="311"/>
      <c r="J265" s="308"/>
      <c r="K265" s="311"/>
      <c r="L265" s="308"/>
      <c r="M265" s="311"/>
      <c r="O265" s="272"/>
      <c r="P265" s="272"/>
      <c r="Q265" s="272"/>
      <c r="R265" s="272"/>
      <c r="S265" s="272"/>
      <c r="T265" s="272"/>
      <c r="V265" s="26"/>
      <c r="Y265" s="7"/>
    </row>
    <row r="266" spans="1:25" ht="15" customHeight="1" thickBot="1" x14ac:dyDescent="0.25">
      <c r="A266" s="12"/>
      <c r="B266" s="12"/>
      <c r="G266" s="80"/>
      <c r="H266" s="80"/>
      <c r="O266" s="8">
        <f t="shared" ref="O266:T266" si="38">O261+O262+O263</f>
        <v>36</v>
      </c>
      <c r="P266" s="8">
        <f t="shared" si="38"/>
        <v>17</v>
      </c>
      <c r="Q266" s="9">
        <f t="shared" si="38"/>
        <v>6</v>
      </c>
      <c r="R266" s="8">
        <f t="shared" si="38"/>
        <v>0</v>
      </c>
      <c r="S266" s="8">
        <f t="shared" si="38"/>
        <v>3</v>
      </c>
      <c r="T266" s="8">
        <f t="shared" si="38"/>
        <v>0</v>
      </c>
      <c r="V266" s="26"/>
      <c r="Y266" s="7"/>
    </row>
    <row r="267" spans="1:25" ht="15" customHeight="1" x14ac:dyDescent="0.2">
      <c r="A267" s="12"/>
      <c r="B267" s="12"/>
      <c r="C267" s="312" t="s">
        <v>144</v>
      </c>
      <c r="D267" s="313"/>
      <c r="E267" s="313"/>
      <c r="F267" s="313"/>
      <c r="G267" s="313"/>
      <c r="H267" s="313"/>
      <c r="I267" s="313"/>
      <c r="J267" s="313"/>
      <c r="K267" s="313"/>
      <c r="L267" s="313"/>
      <c r="M267" s="314"/>
    </row>
    <row r="268" spans="1:25" ht="15" customHeight="1" thickBot="1" x14ac:dyDescent="0.25">
      <c r="A268" s="12"/>
      <c r="B268" s="12"/>
      <c r="C268" s="315"/>
      <c r="D268" s="316"/>
      <c r="E268" s="316"/>
      <c r="F268" s="316"/>
      <c r="G268" s="316"/>
      <c r="H268" s="316"/>
      <c r="I268" s="316"/>
      <c r="J268" s="316"/>
      <c r="K268" s="316"/>
      <c r="L268" s="316"/>
      <c r="M268" s="317"/>
    </row>
    <row r="269" spans="1:25" ht="15" customHeight="1" thickBot="1" x14ac:dyDescent="0.25">
      <c r="A269" s="12"/>
      <c r="B269" s="12"/>
      <c r="C269" s="327" t="s">
        <v>13</v>
      </c>
      <c r="D269" s="328"/>
      <c r="E269" s="327" t="s">
        <v>63</v>
      </c>
      <c r="F269" s="328"/>
      <c r="G269" s="64" t="s">
        <v>64</v>
      </c>
      <c r="H269" s="331" t="s">
        <v>65</v>
      </c>
      <c r="I269" s="332"/>
      <c r="J269" s="332"/>
      <c r="K269" s="332"/>
      <c r="L269" s="332"/>
      <c r="M269" s="333"/>
      <c r="R269" s="14"/>
      <c r="S269" s="15"/>
      <c r="T269" s="16"/>
      <c r="U269" s="16"/>
    </row>
    <row r="270" spans="1:25" ht="15" customHeight="1" thickBot="1" x14ac:dyDescent="0.25">
      <c r="A270" s="12"/>
      <c r="B270" s="12"/>
      <c r="C270" s="284">
        <v>44725</v>
      </c>
      <c r="D270" s="318"/>
      <c r="E270" s="340" t="s">
        <v>8</v>
      </c>
      <c r="F270" s="341"/>
      <c r="G270" s="17" t="s">
        <v>93</v>
      </c>
      <c r="H270" s="340"/>
      <c r="I270" s="342"/>
      <c r="J270" s="342"/>
      <c r="K270" s="342"/>
      <c r="L270" s="342"/>
      <c r="M270" s="341"/>
    </row>
    <row r="271" spans="1:25" ht="15" customHeight="1" thickBot="1" x14ac:dyDescent="0.25">
      <c r="A271" s="12"/>
      <c r="B271" s="12"/>
      <c r="C271" s="340"/>
      <c r="D271" s="342"/>
      <c r="E271" s="342"/>
      <c r="F271" s="342"/>
      <c r="G271" s="342"/>
      <c r="H271" s="342"/>
      <c r="I271" s="342"/>
      <c r="J271" s="342"/>
      <c r="K271" s="342"/>
      <c r="L271" s="342"/>
      <c r="M271" s="341"/>
    </row>
    <row r="272" spans="1:25" ht="15" customHeight="1" thickBot="1" x14ac:dyDescent="0.25">
      <c r="A272" s="12"/>
      <c r="B272" s="12"/>
      <c r="C272" s="66" t="s">
        <v>15</v>
      </c>
      <c r="D272" s="67"/>
      <c r="E272" s="66" t="s">
        <v>66</v>
      </c>
      <c r="F272" s="129" t="s">
        <v>67</v>
      </c>
      <c r="G272" s="66" t="s">
        <v>66</v>
      </c>
      <c r="H272" s="327" t="s">
        <v>62</v>
      </c>
      <c r="I272" s="346"/>
      <c r="J272" s="346"/>
      <c r="K272" s="346"/>
      <c r="L272" s="346"/>
      <c r="M272" s="328"/>
      <c r="Y272" s="7"/>
    </row>
    <row r="273" spans="1:25" ht="15" customHeight="1" thickBot="1" x14ac:dyDescent="0.3">
      <c r="A273" s="12"/>
      <c r="B273" s="12"/>
      <c r="C273" s="81"/>
      <c r="D273" s="68"/>
      <c r="E273" s="118" t="s">
        <v>133</v>
      </c>
      <c r="F273" s="118" t="s">
        <v>95</v>
      </c>
      <c r="G273" s="187" t="s">
        <v>135</v>
      </c>
      <c r="H273" s="350">
        <f>S280</f>
        <v>0</v>
      </c>
      <c r="I273" s="351"/>
      <c r="J273" s="352"/>
      <c r="K273" s="350">
        <f>T280</f>
        <v>3</v>
      </c>
      <c r="L273" s="351"/>
      <c r="M273" s="352"/>
      <c r="V273" s="22"/>
      <c r="W273" s="23"/>
      <c r="Y273" s="7"/>
    </row>
    <row r="274" spans="1:25" ht="15" customHeight="1" thickBot="1" x14ac:dyDescent="0.25">
      <c r="A274" s="12"/>
      <c r="B274" s="12"/>
      <c r="C274" s="69" t="s">
        <v>14</v>
      </c>
      <c r="D274" s="70" t="s">
        <v>68</v>
      </c>
      <c r="E274" s="69" t="s">
        <v>69</v>
      </c>
      <c r="F274" s="139"/>
      <c r="G274" s="69" t="s">
        <v>69</v>
      </c>
      <c r="H274" s="340" t="s">
        <v>70</v>
      </c>
      <c r="I274" s="341"/>
      <c r="J274" s="340" t="s">
        <v>71</v>
      </c>
      <c r="K274" s="341"/>
      <c r="L274" s="340" t="s">
        <v>72</v>
      </c>
      <c r="M274" s="341"/>
      <c r="O274" s="292" t="s">
        <v>73</v>
      </c>
      <c r="P274" s="293"/>
      <c r="Q274" s="292" t="s">
        <v>74</v>
      </c>
      <c r="R274" s="293"/>
      <c r="S274" s="292" t="s">
        <v>68</v>
      </c>
      <c r="T274" s="293"/>
      <c r="V274" s="26"/>
      <c r="W274" s="23"/>
      <c r="Y274" s="7"/>
    </row>
    <row r="275" spans="1:25" ht="15" customHeight="1" thickBot="1" x14ac:dyDescent="0.25">
      <c r="A275" s="12"/>
      <c r="B275" s="12"/>
      <c r="C275" s="72"/>
      <c r="D275" s="73" t="s">
        <v>75</v>
      </c>
      <c r="E275" s="65" t="s">
        <v>177</v>
      </c>
      <c r="F275" s="133"/>
      <c r="G275" s="65" t="s">
        <v>175</v>
      </c>
      <c r="H275" s="77">
        <v>3</v>
      </c>
      <c r="I275" s="73">
        <v>6</v>
      </c>
      <c r="J275" s="77">
        <v>1</v>
      </c>
      <c r="K275" s="73">
        <v>6</v>
      </c>
      <c r="L275" s="77"/>
      <c r="M275" s="73"/>
      <c r="O275" s="30">
        <f t="shared" ref="O275:P277" si="39">H275+J275+L275</f>
        <v>4</v>
      </c>
      <c r="P275" s="30">
        <f t="shared" si="39"/>
        <v>12</v>
      </c>
      <c r="Q275" s="30">
        <f>IF(H275&gt;I275,1,0)+IF(J275&gt;K275,1,0)+IF(L275&gt;M275,1,0)</f>
        <v>0</v>
      </c>
      <c r="R275" s="31">
        <f>IF(H275&lt;I275,1,0)+IF(J275&lt;K275,1,0)+IF(L275&lt;M275,1,0)</f>
        <v>2</v>
      </c>
      <c r="S275" s="31">
        <f>IF(Q275&gt;R275,1,0)</f>
        <v>0</v>
      </c>
      <c r="T275" s="31">
        <f>IF(Q275&lt;R275,1,0)</f>
        <v>1</v>
      </c>
      <c r="V275" s="26"/>
      <c r="W275" s="23"/>
      <c r="Y275" s="7"/>
    </row>
    <row r="276" spans="1:25" ht="15" customHeight="1" thickBot="1" x14ac:dyDescent="0.25">
      <c r="A276" s="12"/>
      <c r="B276" s="12"/>
      <c r="C276" s="65"/>
      <c r="D276" s="73" t="s">
        <v>76</v>
      </c>
      <c r="E276" s="65" t="s">
        <v>178</v>
      </c>
      <c r="F276" s="133"/>
      <c r="G276" s="65" t="s">
        <v>27</v>
      </c>
      <c r="H276" s="77">
        <v>0</v>
      </c>
      <c r="I276" s="73">
        <v>6</v>
      </c>
      <c r="J276" s="77">
        <v>0</v>
      </c>
      <c r="K276" s="73">
        <v>6</v>
      </c>
      <c r="L276" s="77"/>
      <c r="M276" s="73"/>
      <c r="O276" s="9">
        <f t="shared" si="39"/>
        <v>0</v>
      </c>
      <c r="P276" s="9">
        <f t="shared" si="39"/>
        <v>12</v>
      </c>
      <c r="Q276" s="9">
        <f>IF(H276&gt;I276,1,0)+IF(J276&gt;K276,1,0)+IF(L276&gt;M276,1,0)</f>
        <v>0</v>
      </c>
      <c r="R276" s="8">
        <f>IF(H276&lt;I276,1,0)+IF(J276&lt;K276,1,0)+IF(L276&lt;M276,1,0)</f>
        <v>2</v>
      </c>
      <c r="S276" s="8">
        <f>IF(Q276&gt;R276,1,0)</f>
        <v>0</v>
      </c>
      <c r="T276" s="8">
        <f>IF(Q276&lt;R276,1,0)</f>
        <v>1</v>
      </c>
      <c r="V276" s="26"/>
      <c r="W276" s="23"/>
      <c r="Y276" s="7"/>
    </row>
    <row r="277" spans="1:25" ht="15" customHeight="1" thickBot="1" x14ac:dyDescent="0.3">
      <c r="A277" s="12"/>
      <c r="B277" s="12"/>
      <c r="C277" s="343"/>
      <c r="D277" s="261" t="s">
        <v>77</v>
      </c>
      <c r="E277" s="65" t="s">
        <v>179</v>
      </c>
      <c r="F277" s="134"/>
      <c r="G277" s="65" t="s">
        <v>24</v>
      </c>
      <c r="H277" s="306">
        <v>2</v>
      </c>
      <c r="I277" s="309">
        <v>6</v>
      </c>
      <c r="J277" s="306">
        <v>0</v>
      </c>
      <c r="K277" s="309">
        <v>6</v>
      </c>
      <c r="L277" s="306"/>
      <c r="M277" s="309"/>
      <c r="O277" s="270">
        <f t="shared" si="39"/>
        <v>2</v>
      </c>
      <c r="P277" s="270">
        <f t="shared" si="39"/>
        <v>12</v>
      </c>
      <c r="Q277" s="270">
        <f>IF(H277&gt;I277,1,0)+IF(J277&gt;K277,1,0)+IF(L277&gt;M277,1,0)</f>
        <v>0</v>
      </c>
      <c r="R277" s="270">
        <f>IF(H277&lt;I277,1,0)+IF(J277&lt;K277,1,0)+IF(L277&lt;M277,1,0)</f>
        <v>2</v>
      </c>
      <c r="S277" s="270">
        <f>IF(Q277&gt;R277,1,0)</f>
        <v>0</v>
      </c>
      <c r="T277" s="270">
        <f>IF(Q277&lt;R277,1,0)</f>
        <v>1</v>
      </c>
      <c r="V277" s="22"/>
      <c r="W277" s="23"/>
      <c r="Y277" s="7"/>
    </row>
    <row r="278" spans="1:25" ht="15" customHeight="1" thickBot="1" x14ac:dyDescent="0.25">
      <c r="A278" s="12"/>
      <c r="B278" s="12"/>
      <c r="C278" s="344"/>
      <c r="D278" s="262"/>
      <c r="E278" s="79" t="s">
        <v>67</v>
      </c>
      <c r="F278" s="135"/>
      <c r="G278" s="79" t="s">
        <v>67</v>
      </c>
      <c r="H278" s="307"/>
      <c r="I278" s="310"/>
      <c r="J278" s="307"/>
      <c r="K278" s="310"/>
      <c r="L278" s="307"/>
      <c r="M278" s="310"/>
      <c r="O278" s="271"/>
      <c r="P278" s="271"/>
      <c r="Q278" s="271"/>
      <c r="R278" s="271"/>
      <c r="S278" s="271"/>
      <c r="T278" s="271"/>
      <c r="V278" s="26"/>
      <c r="W278" s="23"/>
      <c r="Y278" s="7"/>
    </row>
    <row r="279" spans="1:25" ht="15" customHeight="1" thickBot="1" x14ac:dyDescent="0.25">
      <c r="A279" s="12"/>
      <c r="B279" s="12"/>
      <c r="C279" s="345"/>
      <c r="D279" s="263"/>
      <c r="E279" s="65" t="s">
        <v>33</v>
      </c>
      <c r="F279" s="136"/>
      <c r="G279" s="65" t="s">
        <v>176</v>
      </c>
      <c r="H279" s="308"/>
      <c r="I279" s="311"/>
      <c r="J279" s="308"/>
      <c r="K279" s="311"/>
      <c r="L279" s="308"/>
      <c r="M279" s="311"/>
      <c r="O279" s="272"/>
      <c r="P279" s="272"/>
      <c r="Q279" s="272"/>
      <c r="R279" s="272"/>
      <c r="S279" s="272"/>
      <c r="T279" s="272"/>
      <c r="V279" s="26"/>
      <c r="Y279" s="7"/>
    </row>
    <row r="280" spans="1:25" ht="15" customHeight="1" thickBot="1" x14ac:dyDescent="0.25">
      <c r="A280" s="12"/>
      <c r="B280" s="12"/>
      <c r="G280" s="80"/>
      <c r="H280" s="80"/>
      <c r="O280" s="8">
        <f t="shared" ref="O280:T280" si="40">O275+O276+O277</f>
        <v>6</v>
      </c>
      <c r="P280" s="8">
        <f t="shared" si="40"/>
        <v>36</v>
      </c>
      <c r="Q280" s="9">
        <f t="shared" si="40"/>
        <v>0</v>
      </c>
      <c r="R280" s="8">
        <f t="shared" si="40"/>
        <v>6</v>
      </c>
      <c r="S280" s="8">
        <f t="shared" si="40"/>
        <v>0</v>
      </c>
      <c r="T280" s="8">
        <f t="shared" si="40"/>
        <v>3</v>
      </c>
      <c r="V280" s="26"/>
      <c r="Y280" s="7"/>
    </row>
    <row r="281" spans="1:25" ht="15" customHeight="1" x14ac:dyDescent="0.2">
      <c r="A281" s="12"/>
      <c r="B281" s="12"/>
      <c r="C281" s="312" t="s">
        <v>144</v>
      </c>
      <c r="D281" s="313"/>
      <c r="E281" s="313"/>
      <c r="F281" s="313"/>
      <c r="G281" s="313"/>
      <c r="H281" s="313"/>
      <c r="I281" s="313"/>
      <c r="J281" s="313"/>
      <c r="K281" s="313"/>
      <c r="L281" s="313"/>
      <c r="M281" s="314"/>
    </row>
    <row r="282" spans="1:25" ht="15" customHeight="1" thickBot="1" x14ac:dyDescent="0.25">
      <c r="A282" s="12"/>
      <c r="B282" s="12"/>
      <c r="C282" s="315"/>
      <c r="D282" s="316"/>
      <c r="E282" s="316"/>
      <c r="F282" s="316"/>
      <c r="G282" s="316"/>
      <c r="H282" s="316"/>
      <c r="I282" s="316"/>
      <c r="J282" s="316"/>
      <c r="K282" s="316"/>
      <c r="L282" s="316"/>
      <c r="M282" s="317"/>
    </row>
    <row r="283" spans="1:25" ht="15" customHeight="1" thickBot="1" x14ac:dyDescent="0.25">
      <c r="A283" s="12"/>
      <c r="B283" s="12"/>
      <c r="C283" s="327" t="s">
        <v>13</v>
      </c>
      <c r="D283" s="328"/>
      <c r="E283" s="327" t="s">
        <v>63</v>
      </c>
      <c r="F283" s="328"/>
      <c r="G283" s="64" t="s">
        <v>64</v>
      </c>
      <c r="H283" s="331" t="s">
        <v>65</v>
      </c>
      <c r="I283" s="332"/>
      <c r="J283" s="332"/>
      <c r="K283" s="332"/>
      <c r="L283" s="332"/>
      <c r="M283" s="333"/>
      <c r="R283" s="14"/>
      <c r="S283" s="15"/>
      <c r="T283" s="16"/>
      <c r="U283" s="16"/>
    </row>
    <row r="284" spans="1:25" ht="15" customHeight="1" thickBot="1" x14ac:dyDescent="0.25">
      <c r="A284" s="12"/>
      <c r="B284" s="12"/>
      <c r="C284" s="284">
        <v>44725</v>
      </c>
      <c r="D284" s="318"/>
      <c r="E284" s="340" t="s">
        <v>8</v>
      </c>
      <c r="F284" s="341"/>
      <c r="G284" s="17" t="s">
        <v>93</v>
      </c>
      <c r="H284" s="340"/>
      <c r="I284" s="342"/>
      <c r="J284" s="342"/>
      <c r="K284" s="342"/>
      <c r="L284" s="342"/>
      <c r="M284" s="341"/>
    </row>
    <row r="285" spans="1:25" ht="15" customHeight="1" thickBot="1" x14ac:dyDescent="0.25">
      <c r="A285" s="12"/>
      <c r="B285" s="12"/>
      <c r="C285" s="340"/>
      <c r="D285" s="342"/>
      <c r="E285" s="342"/>
      <c r="F285" s="342"/>
      <c r="G285" s="342"/>
      <c r="H285" s="342"/>
      <c r="I285" s="342"/>
      <c r="J285" s="342"/>
      <c r="K285" s="342"/>
      <c r="L285" s="342"/>
      <c r="M285" s="341"/>
    </row>
    <row r="286" spans="1:25" ht="15" customHeight="1" thickBot="1" x14ac:dyDescent="0.25">
      <c r="A286" s="12"/>
      <c r="B286" s="12"/>
      <c r="C286" s="66" t="s">
        <v>15</v>
      </c>
      <c r="D286" s="67"/>
      <c r="E286" s="66" t="s">
        <v>66</v>
      </c>
      <c r="F286" s="129" t="s">
        <v>67</v>
      </c>
      <c r="G286" s="66" t="s">
        <v>66</v>
      </c>
      <c r="H286" s="327" t="s">
        <v>62</v>
      </c>
      <c r="I286" s="346"/>
      <c r="J286" s="346"/>
      <c r="K286" s="346"/>
      <c r="L286" s="346"/>
      <c r="M286" s="328"/>
      <c r="Y286" s="7"/>
    </row>
    <row r="287" spans="1:25" ht="15" customHeight="1" thickBot="1" x14ac:dyDescent="0.3">
      <c r="A287" s="12"/>
      <c r="B287" s="12"/>
      <c r="C287" s="81"/>
      <c r="D287" s="68"/>
      <c r="E287" s="119" t="s">
        <v>132</v>
      </c>
      <c r="F287" s="119" t="s">
        <v>95</v>
      </c>
      <c r="G287" s="186" t="s">
        <v>134</v>
      </c>
      <c r="H287" s="350">
        <f>S294</f>
        <v>0</v>
      </c>
      <c r="I287" s="351"/>
      <c r="J287" s="352"/>
      <c r="K287" s="350">
        <f>T294</f>
        <v>3</v>
      </c>
      <c r="L287" s="351"/>
      <c r="M287" s="352"/>
      <c r="V287" s="22"/>
      <c r="W287" s="23"/>
      <c r="Y287" s="7"/>
    </row>
    <row r="288" spans="1:25" ht="15" customHeight="1" thickBot="1" x14ac:dyDescent="0.25">
      <c r="A288" s="12"/>
      <c r="B288" s="12"/>
      <c r="C288" s="69" t="s">
        <v>14</v>
      </c>
      <c r="D288" s="70" t="s">
        <v>68</v>
      </c>
      <c r="E288" s="69" t="s">
        <v>69</v>
      </c>
      <c r="F288" s="139"/>
      <c r="G288" s="69" t="s">
        <v>69</v>
      </c>
      <c r="H288" s="340" t="s">
        <v>70</v>
      </c>
      <c r="I288" s="341"/>
      <c r="J288" s="340" t="s">
        <v>71</v>
      </c>
      <c r="K288" s="341"/>
      <c r="L288" s="340" t="s">
        <v>72</v>
      </c>
      <c r="M288" s="341"/>
      <c r="O288" s="292" t="s">
        <v>73</v>
      </c>
      <c r="P288" s="293"/>
      <c r="Q288" s="292" t="s">
        <v>74</v>
      </c>
      <c r="R288" s="293"/>
      <c r="S288" s="292" t="s">
        <v>68</v>
      </c>
      <c r="T288" s="293"/>
      <c r="V288" s="26"/>
      <c r="W288" s="23"/>
      <c r="Y288" s="7"/>
    </row>
    <row r="289" spans="1:25" ht="15" customHeight="1" thickBot="1" x14ac:dyDescent="0.25">
      <c r="A289" s="12"/>
      <c r="B289" s="12"/>
      <c r="C289" s="72"/>
      <c r="D289" s="73" t="s">
        <v>75</v>
      </c>
      <c r="E289" s="65" t="s">
        <v>183</v>
      </c>
      <c r="F289" s="133"/>
      <c r="G289" s="65" t="s">
        <v>180</v>
      </c>
      <c r="H289" s="77">
        <v>0</v>
      </c>
      <c r="I289" s="73">
        <v>6</v>
      </c>
      <c r="J289" s="77">
        <v>1</v>
      </c>
      <c r="K289" s="73">
        <v>6</v>
      </c>
      <c r="L289" s="77"/>
      <c r="M289" s="73"/>
      <c r="O289" s="30">
        <f t="shared" ref="O289:P291" si="41">H289+J289+L289</f>
        <v>1</v>
      </c>
      <c r="P289" s="30">
        <f t="shared" si="41"/>
        <v>12</v>
      </c>
      <c r="Q289" s="30">
        <f>IF(H289&gt;I289,1,0)+IF(J289&gt;K289,1,0)+IF(L289&gt;M289,1,0)</f>
        <v>0</v>
      </c>
      <c r="R289" s="31">
        <f>IF(H289&lt;I289,1,0)+IF(J289&lt;K289,1,0)+IF(L289&lt;M289,1,0)</f>
        <v>2</v>
      </c>
      <c r="S289" s="31">
        <f>IF(Q289&gt;R289,1,0)</f>
        <v>0</v>
      </c>
      <c r="T289" s="31">
        <f>IF(Q289&lt;R289,1,0)</f>
        <v>1</v>
      </c>
      <c r="V289" s="26"/>
      <c r="W289" s="23"/>
      <c r="Y289" s="7"/>
    </row>
    <row r="290" spans="1:25" ht="15" customHeight="1" thickBot="1" x14ac:dyDescent="0.25">
      <c r="A290" s="12"/>
      <c r="B290" s="12"/>
      <c r="C290" s="65"/>
      <c r="D290" s="73" t="s">
        <v>76</v>
      </c>
      <c r="E290" s="65" t="s">
        <v>184</v>
      </c>
      <c r="F290" s="133"/>
      <c r="G290" s="65" t="s">
        <v>181</v>
      </c>
      <c r="H290" s="77">
        <v>4</v>
      </c>
      <c r="I290" s="73">
        <v>6</v>
      </c>
      <c r="J290" s="77">
        <v>4</v>
      </c>
      <c r="K290" s="73">
        <v>6</v>
      </c>
      <c r="L290" s="77"/>
      <c r="M290" s="73"/>
      <c r="O290" s="9">
        <f t="shared" si="41"/>
        <v>8</v>
      </c>
      <c r="P290" s="9">
        <f t="shared" si="41"/>
        <v>12</v>
      </c>
      <c r="Q290" s="9">
        <f>IF(H290&gt;I290,1,0)+IF(J290&gt;K290,1,0)+IF(L290&gt;M290,1,0)</f>
        <v>0</v>
      </c>
      <c r="R290" s="8">
        <f>IF(H290&lt;I290,1,0)+IF(J290&lt;K290,1,0)+IF(L290&lt;M290,1,0)</f>
        <v>2</v>
      </c>
      <c r="S290" s="8">
        <f>IF(Q290&gt;R290,1,0)</f>
        <v>0</v>
      </c>
      <c r="T290" s="8">
        <f>IF(Q290&lt;R290,1,0)</f>
        <v>1</v>
      </c>
      <c r="V290" s="26"/>
      <c r="W290" s="23"/>
      <c r="Y290" s="7"/>
    </row>
    <row r="291" spans="1:25" ht="15" customHeight="1" thickBot="1" x14ac:dyDescent="0.3">
      <c r="A291" s="12"/>
      <c r="B291" s="12"/>
      <c r="C291" s="343"/>
      <c r="D291" s="261" t="s">
        <v>77</v>
      </c>
      <c r="E291" s="65" t="s">
        <v>185</v>
      </c>
      <c r="F291" s="134"/>
      <c r="G291" s="65" t="s">
        <v>182</v>
      </c>
      <c r="H291" s="306">
        <v>3</v>
      </c>
      <c r="I291" s="309">
        <v>6</v>
      </c>
      <c r="J291" s="306">
        <v>1</v>
      </c>
      <c r="K291" s="309">
        <v>6</v>
      </c>
      <c r="L291" s="306"/>
      <c r="M291" s="309"/>
      <c r="O291" s="270">
        <f t="shared" si="41"/>
        <v>4</v>
      </c>
      <c r="P291" s="270">
        <f t="shared" si="41"/>
        <v>12</v>
      </c>
      <c r="Q291" s="270">
        <f>IF(H291&gt;I291,1,0)+IF(J291&gt;K291,1,0)+IF(L291&gt;M291,1,0)</f>
        <v>0</v>
      </c>
      <c r="R291" s="270">
        <f>IF(H291&lt;I291,1,0)+IF(J291&lt;K291,1,0)+IF(L291&lt;M291,1,0)</f>
        <v>2</v>
      </c>
      <c r="S291" s="270">
        <f>IF(Q291&gt;R291,1,0)</f>
        <v>0</v>
      </c>
      <c r="T291" s="270">
        <f>IF(Q291&lt;R291,1,0)</f>
        <v>1</v>
      </c>
      <c r="V291" s="22"/>
      <c r="W291" s="23"/>
      <c r="Y291" s="7"/>
    </row>
    <row r="292" spans="1:25" ht="15" customHeight="1" thickBot="1" x14ac:dyDescent="0.25">
      <c r="A292" s="12"/>
      <c r="B292" s="12"/>
      <c r="C292" s="344"/>
      <c r="D292" s="262"/>
      <c r="E292" s="79" t="s">
        <v>67</v>
      </c>
      <c r="F292" s="135"/>
      <c r="G292" s="79" t="s">
        <v>67</v>
      </c>
      <c r="H292" s="307"/>
      <c r="I292" s="310"/>
      <c r="J292" s="307"/>
      <c r="K292" s="310"/>
      <c r="L292" s="307"/>
      <c r="M292" s="310"/>
      <c r="O292" s="271"/>
      <c r="P292" s="271"/>
      <c r="Q292" s="271"/>
      <c r="R292" s="271"/>
      <c r="S292" s="271"/>
      <c r="T292" s="271"/>
      <c r="V292" s="26"/>
      <c r="W292" s="23"/>
      <c r="Y292" s="7"/>
    </row>
    <row r="293" spans="1:25" ht="15" customHeight="1" thickBot="1" x14ac:dyDescent="0.25">
      <c r="A293" s="12"/>
      <c r="B293" s="12"/>
      <c r="C293" s="345"/>
      <c r="D293" s="263"/>
      <c r="E293" s="65" t="s">
        <v>184</v>
      </c>
      <c r="F293" s="136"/>
      <c r="G293" s="65" t="s">
        <v>180</v>
      </c>
      <c r="H293" s="308"/>
      <c r="I293" s="311"/>
      <c r="J293" s="308"/>
      <c r="K293" s="311"/>
      <c r="L293" s="308"/>
      <c r="M293" s="311"/>
      <c r="O293" s="272"/>
      <c r="P293" s="272"/>
      <c r="Q293" s="272"/>
      <c r="R293" s="272"/>
      <c r="S293" s="272"/>
      <c r="T293" s="272"/>
      <c r="V293" s="26"/>
      <c r="Y293" s="7"/>
    </row>
    <row r="294" spans="1:25" ht="15" customHeight="1" thickBot="1" x14ac:dyDescent="0.25">
      <c r="A294" s="12"/>
      <c r="B294" s="12"/>
      <c r="G294" s="80"/>
      <c r="H294" s="80"/>
      <c r="O294" s="8">
        <f t="shared" ref="O294:T294" si="42">O289+O290+O291</f>
        <v>13</v>
      </c>
      <c r="P294" s="8">
        <f t="shared" si="42"/>
        <v>36</v>
      </c>
      <c r="Q294" s="9">
        <f t="shared" si="42"/>
        <v>0</v>
      </c>
      <c r="R294" s="8">
        <f t="shared" si="42"/>
        <v>6</v>
      </c>
      <c r="S294" s="8">
        <f t="shared" si="42"/>
        <v>0</v>
      </c>
      <c r="T294" s="8">
        <f t="shared" si="42"/>
        <v>3</v>
      </c>
      <c r="V294" s="26"/>
      <c r="Y294" s="7"/>
    </row>
    <row r="295" spans="1:25" ht="15" customHeight="1" x14ac:dyDescent="0.2">
      <c r="A295" s="12"/>
      <c r="B295" s="12"/>
      <c r="C295" s="312" t="s">
        <v>144</v>
      </c>
      <c r="D295" s="313"/>
      <c r="E295" s="313"/>
      <c r="F295" s="313"/>
      <c r="G295" s="313"/>
      <c r="H295" s="313"/>
      <c r="I295" s="313"/>
      <c r="J295" s="313"/>
      <c r="K295" s="313"/>
      <c r="L295" s="313"/>
      <c r="M295" s="314"/>
    </row>
    <row r="296" spans="1:25" ht="15" customHeight="1" thickBot="1" x14ac:dyDescent="0.25">
      <c r="A296" s="12"/>
      <c r="B296" s="12"/>
      <c r="C296" s="315"/>
      <c r="D296" s="316"/>
      <c r="E296" s="316"/>
      <c r="F296" s="316"/>
      <c r="G296" s="316"/>
      <c r="H296" s="316"/>
      <c r="I296" s="316"/>
      <c r="J296" s="316"/>
      <c r="K296" s="316"/>
      <c r="L296" s="316"/>
      <c r="M296" s="317"/>
    </row>
    <row r="297" spans="1:25" ht="15" customHeight="1" thickBot="1" x14ac:dyDescent="0.25">
      <c r="A297" s="12"/>
      <c r="B297" s="12"/>
      <c r="C297" s="327" t="s">
        <v>13</v>
      </c>
      <c r="D297" s="328"/>
      <c r="E297" s="327" t="s">
        <v>63</v>
      </c>
      <c r="F297" s="328"/>
      <c r="G297" s="64" t="s">
        <v>64</v>
      </c>
      <c r="H297" s="331" t="s">
        <v>65</v>
      </c>
      <c r="I297" s="332"/>
      <c r="J297" s="332"/>
      <c r="K297" s="332"/>
      <c r="L297" s="332"/>
      <c r="M297" s="333"/>
      <c r="R297" s="14"/>
      <c r="S297" s="15"/>
      <c r="T297" s="16"/>
      <c r="U297" s="16"/>
    </row>
    <row r="298" spans="1:25" ht="15" customHeight="1" thickBot="1" x14ac:dyDescent="0.25">
      <c r="A298" s="12"/>
      <c r="B298" s="12"/>
      <c r="C298" s="284">
        <v>44725</v>
      </c>
      <c r="D298" s="318"/>
      <c r="E298" s="340" t="s">
        <v>7</v>
      </c>
      <c r="F298" s="341"/>
      <c r="G298" s="17" t="s">
        <v>93</v>
      </c>
      <c r="H298" s="340"/>
      <c r="I298" s="342"/>
      <c r="J298" s="342"/>
      <c r="K298" s="342"/>
      <c r="L298" s="342"/>
      <c r="M298" s="341"/>
    </row>
    <row r="299" spans="1:25" ht="15" customHeight="1" thickBot="1" x14ac:dyDescent="0.25">
      <c r="A299" s="12"/>
      <c r="B299" s="12"/>
      <c r="C299" s="340"/>
      <c r="D299" s="342"/>
      <c r="E299" s="342"/>
      <c r="F299" s="342"/>
      <c r="G299" s="342"/>
      <c r="H299" s="342"/>
      <c r="I299" s="342"/>
      <c r="J299" s="342"/>
      <c r="K299" s="342"/>
      <c r="L299" s="342"/>
      <c r="M299" s="341"/>
    </row>
    <row r="300" spans="1:25" ht="15" customHeight="1" thickBot="1" x14ac:dyDescent="0.25">
      <c r="A300" s="12"/>
      <c r="B300" s="12"/>
      <c r="C300" s="66" t="s">
        <v>15</v>
      </c>
      <c r="D300" s="67"/>
      <c r="E300" s="66" t="s">
        <v>66</v>
      </c>
      <c r="F300" s="129" t="s">
        <v>67</v>
      </c>
      <c r="G300" s="66" t="s">
        <v>66</v>
      </c>
      <c r="H300" s="327" t="s">
        <v>62</v>
      </c>
      <c r="I300" s="346"/>
      <c r="J300" s="346"/>
      <c r="K300" s="346"/>
      <c r="L300" s="346"/>
      <c r="M300" s="328"/>
      <c r="Y300" s="7"/>
    </row>
    <row r="301" spans="1:25" ht="15" customHeight="1" thickBot="1" x14ac:dyDescent="0.3">
      <c r="A301" s="12"/>
      <c r="B301" s="12"/>
      <c r="C301" s="81"/>
      <c r="D301" s="68"/>
      <c r="E301" s="118" t="s">
        <v>136</v>
      </c>
      <c r="F301" s="118" t="s">
        <v>95</v>
      </c>
      <c r="G301" s="118" t="s">
        <v>137</v>
      </c>
      <c r="H301" s="350">
        <f>S308</f>
        <v>3</v>
      </c>
      <c r="I301" s="351"/>
      <c r="J301" s="352"/>
      <c r="K301" s="350">
        <f>T308</f>
        <v>0</v>
      </c>
      <c r="L301" s="351"/>
      <c r="M301" s="352"/>
      <c r="V301" s="22"/>
      <c r="W301" s="23"/>
      <c r="Y301" s="7"/>
    </row>
    <row r="302" spans="1:25" ht="15" customHeight="1" thickBot="1" x14ac:dyDescent="0.25">
      <c r="A302" s="12"/>
      <c r="B302" s="12"/>
      <c r="C302" s="69" t="s">
        <v>14</v>
      </c>
      <c r="D302" s="70" t="s">
        <v>68</v>
      </c>
      <c r="E302" s="69" t="s">
        <v>69</v>
      </c>
      <c r="F302" s="139"/>
      <c r="G302" s="69" t="s">
        <v>69</v>
      </c>
      <c r="H302" s="340" t="s">
        <v>70</v>
      </c>
      <c r="I302" s="341"/>
      <c r="J302" s="340" t="s">
        <v>71</v>
      </c>
      <c r="K302" s="341"/>
      <c r="L302" s="340" t="s">
        <v>72</v>
      </c>
      <c r="M302" s="341"/>
      <c r="O302" s="292" t="s">
        <v>73</v>
      </c>
      <c r="P302" s="293"/>
      <c r="Q302" s="292" t="s">
        <v>74</v>
      </c>
      <c r="R302" s="293"/>
      <c r="S302" s="292" t="s">
        <v>68</v>
      </c>
      <c r="T302" s="293"/>
      <c r="V302" s="26"/>
      <c r="W302" s="23"/>
      <c r="Y302" s="7"/>
    </row>
    <row r="303" spans="1:25" ht="15" customHeight="1" thickBot="1" x14ac:dyDescent="0.25">
      <c r="A303" s="12"/>
      <c r="B303" s="12"/>
      <c r="C303" s="72"/>
      <c r="D303" s="73" t="s">
        <v>75</v>
      </c>
      <c r="E303" s="65" t="s">
        <v>344</v>
      </c>
      <c r="F303" s="133"/>
      <c r="G303" s="65" t="s">
        <v>348</v>
      </c>
      <c r="H303" s="77">
        <v>6</v>
      </c>
      <c r="I303" s="73">
        <v>1</v>
      </c>
      <c r="J303" s="77">
        <v>6</v>
      </c>
      <c r="K303" s="73">
        <v>1</v>
      </c>
      <c r="L303" s="77"/>
      <c r="M303" s="73"/>
      <c r="O303" s="30">
        <f t="shared" ref="O303:P305" si="43">H303+J303+L303</f>
        <v>12</v>
      </c>
      <c r="P303" s="30">
        <f t="shared" si="43"/>
        <v>2</v>
      </c>
      <c r="Q303" s="30">
        <f>IF(H303&gt;I303,1,0)+IF(J303&gt;K303,1,0)+IF(L303&gt;M303,1,0)</f>
        <v>2</v>
      </c>
      <c r="R303" s="31">
        <f>IF(H303&lt;I303,1,0)+IF(J303&lt;K303,1,0)+IF(L303&lt;M303,1,0)</f>
        <v>0</v>
      </c>
      <c r="S303" s="31">
        <f>IF(Q303&gt;R303,1,0)</f>
        <v>1</v>
      </c>
      <c r="T303" s="31">
        <f>IF(Q303&lt;R303,1,0)</f>
        <v>0</v>
      </c>
      <c r="V303" s="26"/>
      <c r="W303" s="23"/>
      <c r="Y303" s="7"/>
    </row>
    <row r="304" spans="1:25" ht="15" customHeight="1" thickBot="1" x14ac:dyDescent="0.25">
      <c r="A304" s="12"/>
      <c r="B304" s="12"/>
      <c r="C304" s="65"/>
      <c r="D304" s="73" t="s">
        <v>76</v>
      </c>
      <c r="E304" s="65" t="s">
        <v>345</v>
      </c>
      <c r="F304" s="133"/>
      <c r="G304" s="65" t="s">
        <v>349</v>
      </c>
      <c r="H304" s="77">
        <v>6</v>
      </c>
      <c r="I304" s="73">
        <v>4</v>
      </c>
      <c r="J304" s="77">
        <v>6</v>
      </c>
      <c r="K304" s="73">
        <v>3</v>
      </c>
      <c r="L304" s="77"/>
      <c r="M304" s="73"/>
      <c r="O304" s="9">
        <f t="shared" si="43"/>
        <v>12</v>
      </c>
      <c r="P304" s="9">
        <f t="shared" si="43"/>
        <v>7</v>
      </c>
      <c r="Q304" s="9">
        <f>IF(H304&gt;I304,1,0)+IF(J304&gt;K304,1,0)+IF(L304&gt;M304,1,0)</f>
        <v>2</v>
      </c>
      <c r="R304" s="8">
        <f>IF(H304&lt;I304,1,0)+IF(J304&lt;K304,1,0)+IF(L304&lt;M304,1,0)</f>
        <v>0</v>
      </c>
      <c r="S304" s="8">
        <f>IF(Q304&gt;R304,1,0)</f>
        <v>1</v>
      </c>
      <c r="T304" s="8">
        <f>IF(Q304&lt;R304,1,0)</f>
        <v>0</v>
      </c>
      <c r="V304" s="26"/>
      <c r="W304" s="23"/>
      <c r="Y304" s="7"/>
    </row>
    <row r="305" spans="1:25" ht="15" customHeight="1" thickBot="1" x14ac:dyDescent="0.3">
      <c r="A305" s="12"/>
      <c r="B305" s="12"/>
      <c r="C305" s="343"/>
      <c r="D305" s="261" t="s">
        <v>77</v>
      </c>
      <c r="E305" s="65" t="s">
        <v>346</v>
      </c>
      <c r="F305" s="134"/>
      <c r="G305" s="65" t="s">
        <v>350</v>
      </c>
      <c r="H305" s="306">
        <v>6</v>
      </c>
      <c r="I305" s="309">
        <v>0</v>
      </c>
      <c r="J305" s="306">
        <v>6</v>
      </c>
      <c r="K305" s="309">
        <v>0</v>
      </c>
      <c r="L305" s="306"/>
      <c r="M305" s="309"/>
      <c r="O305" s="270">
        <f t="shared" si="43"/>
        <v>12</v>
      </c>
      <c r="P305" s="270">
        <f t="shared" si="43"/>
        <v>0</v>
      </c>
      <c r="Q305" s="270">
        <f>IF(H305&gt;I305,1,0)+IF(J305&gt;K305,1,0)+IF(L305&gt;M305,1,0)</f>
        <v>2</v>
      </c>
      <c r="R305" s="270">
        <f>IF(H305&lt;I305,1,0)+IF(J305&lt;K305,1,0)+IF(L305&lt;M305,1,0)</f>
        <v>0</v>
      </c>
      <c r="S305" s="270">
        <f>IF(Q305&gt;R305,1,0)</f>
        <v>1</v>
      </c>
      <c r="T305" s="270">
        <f>IF(Q305&lt;R305,1,0)</f>
        <v>0</v>
      </c>
      <c r="V305" s="22"/>
      <c r="W305" s="23"/>
      <c r="Y305" s="7"/>
    </row>
    <row r="306" spans="1:25" ht="15" customHeight="1" thickBot="1" x14ac:dyDescent="0.25">
      <c r="A306" s="12"/>
      <c r="B306" s="12"/>
      <c r="C306" s="344"/>
      <c r="D306" s="262"/>
      <c r="E306" s="79" t="s">
        <v>67</v>
      </c>
      <c r="F306" s="135"/>
      <c r="G306" s="79" t="s">
        <v>67</v>
      </c>
      <c r="H306" s="307"/>
      <c r="I306" s="310"/>
      <c r="J306" s="307"/>
      <c r="K306" s="310"/>
      <c r="L306" s="307"/>
      <c r="M306" s="310"/>
      <c r="O306" s="271"/>
      <c r="P306" s="271"/>
      <c r="Q306" s="271"/>
      <c r="R306" s="271"/>
      <c r="S306" s="271"/>
      <c r="T306" s="271"/>
      <c r="V306" s="26"/>
      <c r="W306" s="23"/>
      <c r="Y306" s="7"/>
    </row>
    <row r="307" spans="1:25" ht="15" customHeight="1" thickBot="1" x14ac:dyDescent="0.25">
      <c r="A307" s="12"/>
      <c r="B307" s="12"/>
      <c r="C307" s="345"/>
      <c r="D307" s="263"/>
      <c r="E307" s="65" t="s">
        <v>347</v>
      </c>
      <c r="F307" s="136"/>
      <c r="G307" s="65" t="s">
        <v>351</v>
      </c>
      <c r="H307" s="308"/>
      <c r="I307" s="311"/>
      <c r="J307" s="308"/>
      <c r="K307" s="311"/>
      <c r="L307" s="308"/>
      <c r="M307" s="311"/>
      <c r="O307" s="272"/>
      <c r="P307" s="272"/>
      <c r="Q307" s="272"/>
      <c r="R307" s="272"/>
      <c r="S307" s="272"/>
      <c r="T307" s="272"/>
      <c r="V307" s="26"/>
      <c r="Y307" s="7"/>
    </row>
    <row r="308" spans="1:25" ht="15" customHeight="1" thickBot="1" x14ac:dyDescent="0.25">
      <c r="A308" s="12"/>
      <c r="B308" s="12"/>
      <c r="G308" s="80"/>
      <c r="H308" s="80"/>
      <c r="O308" s="8">
        <f t="shared" ref="O308:T308" si="44">O303+O304+O305</f>
        <v>36</v>
      </c>
      <c r="P308" s="8">
        <f t="shared" si="44"/>
        <v>9</v>
      </c>
      <c r="Q308" s="9">
        <f t="shared" si="44"/>
        <v>6</v>
      </c>
      <c r="R308" s="8">
        <f t="shared" si="44"/>
        <v>0</v>
      </c>
      <c r="S308" s="8">
        <f t="shared" si="44"/>
        <v>3</v>
      </c>
      <c r="T308" s="8">
        <f t="shared" si="44"/>
        <v>0</v>
      </c>
      <c r="V308" s="26"/>
      <c r="Y308" s="7"/>
    </row>
    <row r="309" spans="1:25" ht="15" customHeight="1" x14ac:dyDescent="0.2">
      <c r="A309" s="12"/>
      <c r="B309" s="12"/>
      <c r="C309" s="312" t="s">
        <v>144</v>
      </c>
      <c r="D309" s="313"/>
      <c r="E309" s="313"/>
      <c r="F309" s="313"/>
      <c r="G309" s="313"/>
      <c r="H309" s="313"/>
      <c r="I309" s="313"/>
      <c r="J309" s="313"/>
      <c r="K309" s="313"/>
      <c r="L309" s="313"/>
      <c r="M309" s="314"/>
    </row>
    <row r="310" spans="1:25" ht="15" customHeight="1" thickBot="1" x14ac:dyDescent="0.25">
      <c r="A310" s="12"/>
      <c r="B310" s="12"/>
      <c r="C310" s="315"/>
      <c r="D310" s="316"/>
      <c r="E310" s="316"/>
      <c r="F310" s="316"/>
      <c r="G310" s="316"/>
      <c r="H310" s="316"/>
      <c r="I310" s="316"/>
      <c r="J310" s="316"/>
      <c r="K310" s="316"/>
      <c r="L310" s="316"/>
      <c r="M310" s="317"/>
    </row>
    <row r="311" spans="1:25" ht="15" customHeight="1" thickBot="1" x14ac:dyDescent="0.25">
      <c r="A311" s="12"/>
      <c r="B311" s="12"/>
      <c r="C311" s="327" t="s">
        <v>13</v>
      </c>
      <c r="D311" s="328"/>
      <c r="E311" s="327" t="s">
        <v>63</v>
      </c>
      <c r="F311" s="328"/>
      <c r="G311" s="64" t="s">
        <v>64</v>
      </c>
      <c r="H311" s="331" t="s">
        <v>65</v>
      </c>
      <c r="I311" s="332"/>
      <c r="J311" s="332"/>
      <c r="K311" s="332"/>
      <c r="L311" s="332"/>
      <c r="M311" s="333"/>
      <c r="R311" s="14"/>
      <c r="S311" s="15"/>
      <c r="T311" s="16"/>
      <c r="U311" s="16"/>
    </row>
    <row r="312" spans="1:25" ht="15" customHeight="1" thickBot="1" x14ac:dyDescent="0.25">
      <c r="A312" s="12"/>
      <c r="B312" s="12"/>
      <c r="C312" s="284">
        <v>44725</v>
      </c>
      <c r="D312" s="318"/>
      <c r="E312" s="340" t="s">
        <v>7</v>
      </c>
      <c r="F312" s="341"/>
      <c r="G312" s="17" t="s">
        <v>93</v>
      </c>
      <c r="H312" s="340"/>
      <c r="I312" s="342"/>
      <c r="J312" s="342"/>
      <c r="K312" s="342"/>
      <c r="L312" s="342"/>
      <c r="M312" s="341"/>
    </row>
    <row r="313" spans="1:25" ht="15" customHeight="1" thickBot="1" x14ac:dyDescent="0.25">
      <c r="A313" s="12"/>
      <c r="B313" s="12"/>
      <c r="C313" s="340"/>
      <c r="D313" s="342"/>
      <c r="E313" s="342"/>
      <c r="F313" s="342"/>
      <c r="G313" s="342"/>
      <c r="H313" s="342"/>
      <c r="I313" s="342"/>
      <c r="J313" s="342"/>
      <c r="K313" s="342"/>
      <c r="L313" s="342"/>
      <c r="M313" s="341"/>
    </row>
    <row r="314" spans="1:25" ht="15" customHeight="1" thickBot="1" x14ac:dyDescent="0.25">
      <c r="A314" s="12"/>
      <c r="B314" s="12"/>
      <c r="C314" s="66" t="s">
        <v>15</v>
      </c>
      <c r="D314" s="67"/>
      <c r="E314" s="66" t="s">
        <v>66</v>
      </c>
      <c r="F314" s="129" t="s">
        <v>67</v>
      </c>
      <c r="G314" s="66" t="s">
        <v>66</v>
      </c>
      <c r="H314" s="327" t="s">
        <v>62</v>
      </c>
      <c r="I314" s="346"/>
      <c r="J314" s="346"/>
      <c r="K314" s="346"/>
      <c r="L314" s="346"/>
      <c r="M314" s="328"/>
      <c r="Y314" s="7"/>
    </row>
    <row r="315" spans="1:25" ht="15" customHeight="1" thickBot="1" x14ac:dyDescent="0.3">
      <c r="A315" s="12"/>
      <c r="B315" s="12"/>
      <c r="C315" s="81"/>
      <c r="D315" s="68"/>
      <c r="E315" s="186" t="s">
        <v>138</v>
      </c>
      <c r="F315" s="119" t="s">
        <v>95</v>
      </c>
      <c r="G315" s="119" t="s">
        <v>139</v>
      </c>
      <c r="H315" s="350">
        <f>S322</f>
        <v>3</v>
      </c>
      <c r="I315" s="351"/>
      <c r="J315" s="352"/>
      <c r="K315" s="350">
        <f>T322</f>
        <v>0</v>
      </c>
      <c r="L315" s="351"/>
      <c r="M315" s="352"/>
      <c r="V315" s="22"/>
      <c r="W315" s="23"/>
      <c r="Y315" s="7"/>
    </row>
    <row r="316" spans="1:25" ht="15" customHeight="1" thickBot="1" x14ac:dyDescent="0.25">
      <c r="A316" s="12"/>
      <c r="B316" s="12"/>
      <c r="C316" s="69" t="s">
        <v>14</v>
      </c>
      <c r="D316" s="70" t="s">
        <v>68</v>
      </c>
      <c r="E316" s="69" t="s">
        <v>69</v>
      </c>
      <c r="F316" s="139"/>
      <c r="G316" s="69" t="s">
        <v>69</v>
      </c>
      <c r="H316" s="340" t="s">
        <v>70</v>
      </c>
      <c r="I316" s="341"/>
      <c r="J316" s="340" t="s">
        <v>71</v>
      </c>
      <c r="K316" s="341"/>
      <c r="L316" s="340" t="s">
        <v>72</v>
      </c>
      <c r="M316" s="341"/>
      <c r="O316" s="292" t="s">
        <v>73</v>
      </c>
      <c r="P316" s="293"/>
      <c r="Q316" s="292" t="s">
        <v>74</v>
      </c>
      <c r="R316" s="293"/>
      <c r="S316" s="292" t="s">
        <v>68</v>
      </c>
      <c r="T316" s="293"/>
      <c r="V316" s="26"/>
      <c r="W316" s="23"/>
      <c r="Y316" s="7"/>
    </row>
    <row r="317" spans="1:25" ht="15" customHeight="1" thickBot="1" x14ac:dyDescent="0.25">
      <c r="A317" s="12"/>
      <c r="B317" s="12"/>
      <c r="C317" s="72"/>
      <c r="D317" s="73" t="s">
        <v>75</v>
      </c>
      <c r="E317" s="65" t="s">
        <v>162</v>
      </c>
      <c r="F317" s="133"/>
      <c r="G317" s="65" t="s">
        <v>166</v>
      </c>
      <c r="H317" s="77">
        <v>6</v>
      </c>
      <c r="I317" s="73">
        <v>4</v>
      </c>
      <c r="J317" s="77">
        <v>6</v>
      </c>
      <c r="K317" s="73">
        <v>4</v>
      </c>
      <c r="L317" s="77"/>
      <c r="M317" s="73"/>
      <c r="O317" s="30">
        <f t="shared" ref="O317:P319" si="45">H317+J317+L317</f>
        <v>12</v>
      </c>
      <c r="P317" s="30">
        <f t="shared" si="45"/>
        <v>8</v>
      </c>
      <c r="Q317" s="30">
        <f>IF(H317&gt;I317,1,0)+IF(J317&gt;K317,1,0)+IF(L317&gt;M317,1,0)</f>
        <v>2</v>
      </c>
      <c r="R317" s="31">
        <f>IF(H317&lt;I317,1,0)+IF(J317&lt;K317,1,0)+IF(L317&lt;M317,1,0)</f>
        <v>0</v>
      </c>
      <c r="S317" s="31">
        <f>IF(Q317&gt;R317,1,0)</f>
        <v>1</v>
      </c>
      <c r="T317" s="31">
        <f>IF(Q317&lt;R317,1,0)</f>
        <v>0</v>
      </c>
      <c r="V317" s="26"/>
      <c r="W317" s="23"/>
      <c r="Y317" s="7"/>
    </row>
    <row r="318" spans="1:25" ht="15" customHeight="1" thickBot="1" x14ac:dyDescent="0.25">
      <c r="A318" s="12"/>
      <c r="B318" s="12"/>
      <c r="C318" s="65"/>
      <c r="D318" s="73" t="s">
        <v>76</v>
      </c>
      <c r="E318" s="65" t="s">
        <v>163</v>
      </c>
      <c r="F318" s="133"/>
      <c r="G318" s="65" t="s">
        <v>167</v>
      </c>
      <c r="H318" s="77">
        <v>6</v>
      </c>
      <c r="I318" s="73">
        <v>4</v>
      </c>
      <c r="J318" s="77">
        <v>6</v>
      </c>
      <c r="K318" s="73">
        <v>4</v>
      </c>
      <c r="L318" s="77"/>
      <c r="M318" s="73"/>
      <c r="O318" s="9">
        <f t="shared" si="45"/>
        <v>12</v>
      </c>
      <c r="P318" s="9">
        <f t="shared" si="45"/>
        <v>8</v>
      </c>
      <c r="Q318" s="9">
        <f>IF(H318&gt;I318,1,0)+IF(J318&gt;K318,1,0)+IF(L318&gt;M318,1,0)</f>
        <v>2</v>
      </c>
      <c r="R318" s="8">
        <f>IF(H318&lt;I318,1,0)+IF(J318&lt;K318,1,0)+IF(L318&lt;M318,1,0)</f>
        <v>0</v>
      </c>
      <c r="S318" s="8">
        <f>IF(Q318&gt;R318,1,0)</f>
        <v>1</v>
      </c>
      <c r="T318" s="8">
        <f>IF(Q318&lt;R318,1,0)</f>
        <v>0</v>
      </c>
      <c r="V318" s="26"/>
      <c r="W318" s="23"/>
      <c r="Y318" s="7"/>
    </row>
    <row r="319" spans="1:25" ht="15" customHeight="1" thickBot="1" x14ac:dyDescent="0.3">
      <c r="A319" s="12"/>
      <c r="B319" s="12"/>
      <c r="C319" s="343"/>
      <c r="D319" s="261" t="s">
        <v>77</v>
      </c>
      <c r="E319" s="65" t="s">
        <v>164</v>
      </c>
      <c r="F319" s="134"/>
      <c r="G319" s="65" t="s">
        <v>168</v>
      </c>
      <c r="H319" s="306">
        <v>6</v>
      </c>
      <c r="I319" s="309">
        <v>1</v>
      </c>
      <c r="J319" s="306">
        <v>6</v>
      </c>
      <c r="K319" s="309">
        <v>1</v>
      </c>
      <c r="L319" s="306"/>
      <c r="M319" s="309"/>
      <c r="O319" s="270">
        <f t="shared" si="45"/>
        <v>12</v>
      </c>
      <c r="P319" s="270">
        <f t="shared" si="45"/>
        <v>2</v>
      </c>
      <c r="Q319" s="270">
        <f>IF(H319&gt;I319,1,0)+IF(J319&gt;K319,1,0)+IF(L319&gt;M319,1,0)</f>
        <v>2</v>
      </c>
      <c r="R319" s="270">
        <f>IF(H319&lt;I319,1,0)+IF(J319&lt;K319,1,0)+IF(L319&lt;M319,1,0)</f>
        <v>0</v>
      </c>
      <c r="S319" s="270">
        <f>IF(Q319&gt;R319,1,0)</f>
        <v>1</v>
      </c>
      <c r="T319" s="270">
        <f>IF(Q319&lt;R319,1,0)</f>
        <v>0</v>
      </c>
      <c r="V319" s="22"/>
      <c r="W319" s="23"/>
      <c r="Y319" s="7"/>
    </row>
    <row r="320" spans="1:25" ht="15" customHeight="1" thickBot="1" x14ac:dyDescent="0.25">
      <c r="A320" s="12"/>
      <c r="B320" s="12"/>
      <c r="C320" s="344"/>
      <c r="D320" s="262"/>
      <c r="E320" s="79" t="s">
        <v>67</v>
      </c>
      <c r="F320" s="135"/>
      <c r="G320" s="79" t="s">
        <v>67</v>
      </c>
      <c r="H320" s="307"/>
      <c r="I320" s="310"/>
      <c r="J320" s="307"/>
      <c r="K320" s="310"/>
      <c r="L320" s="307"/>
      <c r="M320" s="310"/>
      <c r="O320" s="271"/>
      <c r="P320" s="271"/>
      <c r="Q320" s="271"/>
      <c r="R320" s="271"/>
      <c r="S320" s="271"/>
      <c r="T320" s="271"/>
      <c r="V320" s="26"/>
      <c r="W320" s="23"/>
      <c r="Y320" s="7"/>
    </row>
    <row r="321" spans="1:25" ht="15" customHeight="1" thickBot="1" x14ac:dyDescent="0.25">
      <c r="A321" s="12"/>
      <c r="B321" s="12"/>
      <c r="C321" s="345"/>
      <c r="D321" s="263"/>
      <c r="E321" s="65" t="s">
        <v>165</v>
      </c>
      <c r="F321" s="136"/>
      <c r="G321" s="65" t="s">
        <v>169</v>
      </c>
      <c r="H321" s="308"/>
      <c r="I321" s="311"/>
      <c r="J321" s="308"/>
      <c r="K321" s="311"/>
      <c r="L321" s="308"/>
      <c r="M321" s="311"/>
      <c r="O321" s="272"/>
      <c r="P321" s="272"/>
      <c r="Q321" s="272"/>
      <c r="R321" s="272"/>
      <c r="S321" s="272"/>
      <c r="T321" s="272"/>
      <c r="V321" s="26"/>
      <c r="Y321" s="7"/>
    </row>
    <row r="322" spans="1:25" ht="15" customHeight="1" thickBot="1" x14ac:dyDescent="0.25">
      <c r="A322" s="12"/>
      <c r="B322" s="12"/>
      <c r="G322" s="80"/>
      <c r="H322" s="80"/>
      <c r="O322" s="8">
        <f t="shared" ref="O322:T322" si="46">O317+O318+O319</f>
        <v>36</v>
      </c>
      <c r="P322" s="8">
        <f t="shared" si="46"/>
        <v>18</v>
      </c>
      <c r="Q322" s="9">
        <f t="shared" si="46"/>
        <v>6</v>
      </c>
      <c r="R322" s="8">
        <f t="shared" si="46"/>
        <v>0</v>
      </c>
      <c r="S322" s="8">
        <f t="shared" si="46"/>
        <v>3</v>
      </c>
      <c r="T322" s="8">
        <f t="shared" si="46"/>
        <v>0</v>
      </c>
      <c r="V322" s="26"/>
      <c r="Y322" s="7"/>
    </row>
    <row r="323" spans="1:25" ht="15" customHeight="1" x14ac:dyDescent="0.2">
      <c r="A323" s="12"/>
      <c r="B323" s="12"/>
      <c r="C323" s="312" t="s">
        <v>144</v>
      </c>
      <c r="D323" s="313"/>
      <c r="E323" s="313"/>
      <c r="F323" s="313"/>
      <c r="G323" s="313"/>
      <c r="H323" s="313"/>
      <c r="I323" s="313"/>
      <c r="J323" s="313"/>
      <c r="K323" s="313"/>
      <c r="L323" s="313"/>
      <c r="M323" s="314"/>
    </row>
    <row r="324" spans="1:25" ht="15" customHeight="1" thickBot="1" x14ac:dyDescent="0.25">
      <c r="A324" s="12"/>
      <c r="B324" s="12"/>
      <c r="C324" s="315"/>
      <c r="D324" s="316"/>
      <c r="E324" s="316"/>
      <c r="F324" s="316"/>
      <c r="G324" s="316"/>
      <c r="H324" s="316"/>
      <c r="I324" s="316"/>
      <c r="J324" s="316"/>
      <c r="K324" s="316"/>
      <c r="L324" s="316"/>
      <c r="M324" s="317"/>
    </row>
    <row r="325" spans="1:25" ht="15" customHeight="1" thickBot="1" x14ac:dyDescent="0.25">
      <c r="A325" s="12"/>
      <c r="B325" s="12"/>
      <c r="C325" s="327" t="s">
        <v>13</v>
      </c>
      <c r="D325" s="328"/>
      <c r="E325" s="327" t="s">
        <v>63</v>
      </c>
      <c r="F325" s="328"/>
      <c r="G325" s="64" t="s">
        <v>64</v>
      </c>
      <c r="H325" s="331" t="s">
        <v>65</v>
      </c>
      <c r="I325" s="332"/>
      <c r="J325" s="332"/>
      <c r="K325" s="332"/>
      <c r="L325" s="332"/>
      <c r="M325" s="333"/>
      <c r="R325" s="14"/>
      <c r="S325" s="15"/>
      <c r="T325" s="16"/>
      <c r="U325" s="16"/>
    </row>
    <row r="326" spans="1:25" ht="15" customHeight="1" thickBot="1" x14ac:dyDescent="0.25">
      <c r="A326" s="12"/>
      <c r="B326" s="12"/>
      <c r="C326" s="284">
        <v>44726</v>
      </c>
      <c r="D326" s="318"/>
      <c r="E326" s="340" t="s">
        <v>10</v>
      </c>
      <c r="F326" s="341"/>
      <c r="G326" s="17" t="s">
        <v>93</v>
      </c>
      <c r="H326" s="340"/>
      <c r="I326" s="342"/>
      <c r="J326" s="342"/>
      <c r="K326" s="342"/>
      <c r="L326" s="342"/>
      <c r="M326" s="341"/>
    </row>
    <row r="327" spans="1:25" ht="15" customHeight="1" thickBot="1" x14ac:dyDescent="0.25">
      <c r="A327" s="12"/>
      <c r="B327" s="12"/>
      <c r="C327" s="340"/>
      <c r="D327" s="342"/>
      <c r="E327" s="342"/>
      <c r="F327" s="342"/>
      <c r="G327" s="342"/>
      <c r="H327" s="342"/>
      <c r="I327" s="342"/>
      <c r="J327" s="342"/>
      <c r="K327" s="342"/>
      <c r="L327" s="342"/>
      <c r="M327" s="341"/>
    </row>
    <row r="328" spans="1:25" ht="15" customHeight="1" thickBot="1" x14ac:dyDescent="0.25">
      <c r="A328" s="12"/>
      <c r="B328" s="12"/>
      <c r="C328" s="66" t="s">
        <v>15</v>
      </c>
      <c r="D328" s="67"/>
      <c r="E328" s="66" t="s">
        <v>66</v>
      </c>
      <c r="F328" s="129" t="s">
        <v>67</v>
      </c>
      <c r="G328" s="66" t="s">
        <v>66</v>
      </c>
      <c r="H328" s="327" t="s">
        <v>62</v>
      </c>
      <c r="I328" s="346"/>
      <c r="J328" s="346"/>
      <c r="K328" s="346"/>
      <c r="L328" s="346"/>
      <c r="M328" s="328"/>
      <c r="Y328" s="7"/>
    </row>
    <row r="329" spans="1:25" ht="15" customHeight="1" thickBot="1" x14ac:dyDescent="0.3">
      <c r="A329" s="12"/>
      <c r="B329" s="12"/>
      <c r="C329" s="81"/>
      <c r="D329" s="68"/>
      <c r="E329" s="111" t="s">
        <v>94</v>
      </c>
      <c r="F329" s="119" t="s">
        <v>95</v>
      </c>
      <c r="G329" s="111" t="s">
        <v>90</v>
      </c>
      <c r="H329" s="350">
        <f>S336</f>
        <v>3</v>
      </c>
      <c r="I329" s="351"/>
      <c r="J329" s="352"/>
      <c r="K329" s="350">
        <f>T336</f>
        <v>0</v>
      </c>
      <c r="L329" s="351"/>
      <c r="M329" s="352"/>
      <c r="V329" s="22"/>
      <c r="W329" s="23"/>
      <c r="Y329" s="7"/>
    </row>
    <row r="330" spans="1:25" ht="15" customHeight="1" thickBot="1" x14ac:dyDescent="0.25">
      <c r="A330" s="12"/>
      <c r="B330" s="12"/>
      <c r="C330" s="69" t="s">
        <v>14</v>
      </c>
      <c r="D330" s="70" t="s">
        <v>68</v>
      </c>
      <c r="E330" s="69" t="s">
        <v>69</v>
      </c>
      <c r="F330" s="139"/>
      <c r="G330" s="69" t="s">
        <v>69</v>
      </c>
      <c r="H330" s="340" t="s">
        <v>70</v>
      </c>
      <c r="I330" s="341"/>
      <c r="J330" s="340" t="s">
        <v>71</v>
      </c>
      <c r="K330" s="341"/>
      <c r="L330" s="340" t="s">
        <v>72</v>
      </c>
      <c r="M330" s="341"/>
      <c r="O330" s="292" t="s">
        <v>73</v>
      </c>
      <c r="P330" s="293"/>
      <c r="Q330" s="292" t="s">
        <v>74</v>
      </c>
      <c r="R330" s="293"/>
      <c r="S330" s="292" t="s">
        <v>68</v>
      </c>
      <c r="T330" s="293"/>
      <c r="V330" s="26"/>
      <c r="W330" s="23"/>
      <c r="Y330" s="7"/>
    </row>
    <row r="331" spans="1:25" ht="15" customHeight="1" thickBot="1" x14ac:dyDescent="0.25">
      <c r="A331" s="12"/>
      <c r="B331" s="12"/>
      <c r="C331" s="72" t="s">
        <v>140</v>
      </c>
      <c r="D331" s="73" t="s">
        <v>75</v>
      </c>
      <c r="E331" s="65" t="s">
        <v>492</v>
      </c>
      <c r="F331" s="133"/>
      <c r="G331" s="65" t="s">
        <v>489</v>
      </c>
      <c r="H331" s="77">
        <v>6</v>
      </c>
      <c r="I331" s="73">
        <v>1</v>
      </c>
      <c r="J331" s="77">
        <v>6</v>
      </c>
      <c r="K331" s="73">
        <v>1</v>
      </c>
      <c r="L331" s="77"/>
      <c r="M331" s="73"/>
      <c r="O331" s="30">
        <f t="shared" ref="O331:P333" si="47">H331+J331+L331</f>
        <v>12</v>
      </c>
      <c r="P331" s="30">
        <f t="shared" si="47"/>
        <v>2</v>
      </c>
      <c r="Q331" s="30">
        <f>IF(H331&gt;I331,1,0)+IF(J331&gt;K331,1,0)+IF(L331&gt;M331,1,0)</f>
        <v>2</v>
      </c>
      <c r="R331" s="31">
        <f>IF(H331&lt;I331,1,0)+IF(J331&lt;K331,1,0)+IF(L331&lt;M331,1,0)</f>
        <v>0</v>
      </c>
      <c r="S331" s="31">
        <f>IF(Q331&gt;R331,1,0)</f>
        <v>1</v>
      </c>
      <c r="T331" s="31">
        <f>IF(Q331&lt;R331,1,0)</f>
        <v>0</v>
      </c>
      <c r="V331" s="26"/>
      <c r="W331" s="23"/>
      <c r="Y331" s="7"/>
    </row>
    <row r="332" spans="1:25" ht="15" customHeight="1" thickBot="1" x14ac:dyDescent="0.25">
      <c r="A332" s="12"/>
      <c r="B332" s="12"/>
      <c r="C332" s="65"/>
      <c r="D332" s="73" t="s">
        <v>76</v>
      </c>
      <c r="E332" s="65" t="s">
        <v>493</v>
      </c>
      <c r="F332" s="133"/>
      <c r="G332" s="65" t="s">
        <v>490</v>
      </c>
      <c r="H332" s="77">
        <v>6</v>
      </c>
      <c r="I332" s="73">
        <v>0</v>
      </c>
      <c r="J332" s="77">
        <v>6</v>
      </c>
      <c r="K332" s="73">
        <v>2</v>
      </c>
      <c r="L332" s="77"/>
      <c r="M332" s="73"/>
      <c r="O332" s="9">
        <f t="shared" si="47"/>
        <v>12</v>
      </c>
      <c r="P332" s="9">
        <f t="shared" si="47"/>
        <v>2</v>
      </c>
      <c r="Q332" s="9">
        <f>IF(H332&gt;I332,1,0)+IF(J332&gt;K332,1,0)+IF(L332&gt;M332,1,0)</f>
        <v>2</v>
      </c>
      <c r="R332" s="8">
        <f>IF(H332&lt;I332,1,0)+IF(J332&lt;K332,1,0)+IF(L332&lt;M332,1,0)</f>
        <v>0</v>
      </c>
      <c r="S332" s="8">
        <f>IF(Q332&gt;R332,1,0)</f>
        <v>1</v>
      </c>
      <c r="T332" s="8">
        <f>IF(Q332&lt;R332,1,0)</f>
        <v>0</v>
      </c>
      <c r="V332" s="26"/>
      <c r="W332" s="23"/>
      <c r="Y332" s="7"/>
    </row>
    <row r="333" spans="1:25" ht="15" customHeight="1" thickBot="1" x14ac:dyDescent="0.3">
      <c r="A333" s="12"/>
      <c r="B333" s="12"/>
      <c r="C333" s="343"/>
      <c r="D333" s="261" t="s">
        <v>77</v>
      </c>
      <c r="E333" s="65" t="s">
        <v>493</v>
      </c>
      <c r="F333" s="134"/>
      <c r="G333" s="65" t="s">
        <v>211</v>
      </c>
      <c r="H333" s="306">
        <v>6</v>
      </c>
      <c r="I333" s="309">
        <v>3</v>
      </c>
      <c r="J333" s="306">
        <v>6</v>
      </c>
      <c r="K333" s="309">
        <v>2</v>
      </c>
      <c r="L333" s="306"/>
      <c r="M333" s="309"/>
      <c r="O333" s="270">
        <f t="shared" si="47"/>
        <v>12</v>
      </c>
      <c r="P333" s="270">
        <f t="shared" si="47"/>
        <v>5</v>
      </c>
      <c r="Q333" s="270">
        <f>IF(H333&gt;I333,1,0)+IF(J333&gt;K333,1,0)+IF(L333&gt;M333,1,0)</f>
        <v>2</v>
      </c>
      <c r="R333" s="270">
        <f>IF(H333&lt;I333,1,0)+IF(J333&lt;K333,1,0)+IF(L333&lt;M333,1,0)</f>
        <v>0</v>
      </c>
      <c r="S333" s="270">
        <f>IF(Q333&gt;R333,1,0)</f>
        <v>1</v>
      </c>
      <c r="T333" s="270">
        <f>IF(Q333&lt;R333,1,0)</f>
        <v>0</v>
      </c>
      <c r="V333" s="22"/>
      <c r="W333" s="23"/>
      <c r="Y333" s="7"/>
    </row>
    <row r="334" spans="1:25" ht="15" customHeight="1" thickBot="1" x14ac:dyDescent="0.25">
      <c r="A334" s="12"/>
      <c r="B334" s="12"/>
      <c r="C334" s="344"/>
      <c r="D334" s="262"/>
      <c r="E334" s="79" t="s">
        <v>67</v>
      </c>
      <c r="F334" s="135"/>
      <c r="G334" s="79" t="s">
        <v>67</v>
      </c>
      <c r="H334" s="307"/>
      <c r="I334" s="310"/>
      <c r="J334" s="307"/>
      <c r="K334" s="310"/>
      <c r="L334" s="307"/>
      <c r="M334" s="310"/>
      <c r="O334" s="271"/>
      <c r="P334" s="271"/>
      <c r="Q334" s="271"/>
      <c r="R334" s="271"/>
      <c r="S334" s="271"/>
      <c r="T334" s="271"/>
      <c r="V334" s="26"/>
      <c r="W334" s="23"/>
      <c r="Y334" s="7"/>
    </row>
    <row r="335" spans="1:25" ht="15" customHeight="1" thickBot="1" x14ac:dyDescent="0.25">
      <c r="A335" s="12"/>
      <c r="B335" s="12"/>
      <c r="C335" s="345"/>
      <c r="D335" s="263"/>
      <c r="E335" s="65" t="s">
        <v>492</v>
      </c>
      <c r="F335" s="136"/>
      <c r="G335" s="65" t="s">
        <v>491</v>
      </c>
      <c r="H335" s="308"/>
      <c r="I335" s="311"/>
      <c r="J335" s="308"/>
      <c r="K335" s="311"/>
      <c r="L335" s="308"/>
      <c r="M335" s="311"/>
      <c r="O335" s="272"/>
      <c r="P335" s="272"/>
      <c r="Q335" s="272"/>
      <c r="R335" s="272"/>
      <c r="S335" s="272"/>
      <c r="T335" s="272"/>
      <c r="V335" s="26"/>
      <c r="Y335" s="7"/>
    </row>
    <row r="336" spans="1:25" ht="15" customHeight="1" thickBot="1" x14ac:dyDescent="0.25">
      <c r="A336" s="12"/>
      <c r="B336" s="12"/>
      <c r="G336" s="80"/>
      <c r="H336" s="80"/>
      <c r="O336" s="8">
        <f t="shared" ref="O336:T336" si="48">O331+O332+O333</f>
        <v>36</v>
      </c>
      <c r="P336" s="8">
        <f t="shared" si="48"/>
        <v>9</v>
      </c>
      <c r="Q336" s="9">
        <f t="shared" si="48"/>
        <v>6</v>
      </c>
      <c r="R336" s="8">
        <f t="shared" si="48"/>
        <v>0</v>
      </c>
      <c r="S336" s="8">
        <f t="shared" si="48"/>
        <v>3</v>
      </c>
      <c r="T336" s="8">
        <f t="shared" si="48"/>
        <v>0</v>
      </c>
      <c r="V336" s="26"/>
      <c r="Y336" s="7"/>
    </row>
    <row r="337" spans="1:25" ht="15" customHeight="1" x14ac:dyDescent="0.2">
      <c r="A337" s="12"/>
      <c r="B337" s="12"/>
      <c r="C337" s="312" t="s">
        <v>144</v>
      </c>
      <c r="D337" s="313"/>
      <c r="E337" s="313"/>
      <c r="F337" s="313"/>
      <c r="G337" s="313"/>
      <c r="H337" s="313"/>
      <c r="I337" s="313"/>
      <c r="J337" s="313"/>
      <c r="K337" s="313"/>
      <c r="L337" s="313"/>
      <c r="M337" s="314"/>
    </row>
    <row r="338" spans="1:25" ht="15" customHeight="1" thickBot="1" x14ac:dyDescent="0.25">
      <c r="A338" s="12"/>
      <c r="B338" s="12"/>
      <c r="C338" s="315"/>
      <c r="D338" s="316"/>
      <c r="E338" s="316"/>
      <c r="F338" s="316"/>
      <c r="G338" s="316"/>
      <c r="H338" s="316"/>
      <c r="I338" s="316"/>
      <c r="J338" s="316"/>
      <c r="K338" s="316"/>
      <c r="L338" s="316"/>
      <c r="M338" s="317"/>
    </row>
    <row r="339" spans="1:25" ht="15" customHeight="1" thickBot="1" x14ac:dyDescent="0.25">
      <c r="A339" s="12"/>
      <c r="B339" s="12"/>
      <c r="C339" s="327" t="s">
        <v>13</v>
      </c>
      <c r="D339" s="328"/>
      <c r="E339" s="327" t="s">
        <v>63</v>
      </c>
      <c r="F339" s="328"/>
      <c r="G339" s="64" t="s">
        <v>64</v>
      </c>
      <c r="H339" s="331" t="s">
        <v>65</v>
      </c>
      <c r="I339" s="332"/>
      <c r="J339" s="332"/>
      <c r="K339" s="332"/>
      <c r="L339" s="332"/>
      <c r="M339" s="333"/>
      <c r="R339" s="14"/>
      <c r="S339" s="15"/>
      <c r="T339" s="16"/>
      <c r="U339" s="16"/>
    </row>
    <row r="340" spans="1:25" ht="15" customHeight="1" thickBot="1" x14ac:dyDescent="0.25">
      <c r="A340" s="12"/>
      <c r="B340" s="12"/>
      <c r="C340" s="284">
        <v>44726</v>
      </c>
      <c r="D340" s="318"/>
      <c r="E340" s="340" t="s">
        <v>10</v>
      </c>
      <c r="F340" s="341"/>
      <c r="G340" s="17" t="s">
        <v>93</v>
      </c>
      <c r="H340" s="340"/>
      <c r="I340" s="342"/>
      <c r="J340" s="342"/>
      <c r="K340" s="342"/>
      <c r="L340" s="342"/>
      <c r="M340" s="341"/>
    </row>
    <row r="341" spans="1:25" ht="15" customHeight="1" thickBot="1" x14ac:dyDescent="0.25">
      <c r="A341" s="12"/>
      <c r="B341" s="12"/>
      <c r="C341" s="340"/>
      <c r="D341" s="342"/>
      <c r="E341" s="342"/>
      <c r="F341" s="342"/>
      <c r="G341" s="342"/>
      <c r="H341" s="342"/>
      <c r="I341" s="342"/>
      <c r="J341" s="342"/>
      <c r="K341" s="342"/>
      <c r="L341" s="342"/>
      <c r="M341" s="341"/>
    </row>
    <row r="342" spans="1:25" ht="15" customHeight="1" thickBot="1" x14ac:dyDescent="0.25">
      <c r="A342" s="12"/>
      <c r="B342" s="12"/>
      <c r="C342" s="66" t="s">
        <v>15</v>
      </c>
      <c r="D342" s="67"/>
      <c r="E342" s="66" t="s">
        <v>66</v>
      </c>
      <c r="F342" s="129" t="s">
        <v>67</v>
      </c>
      <c r="G342" s="66" t="s">
        <v>66</v>
      </c>
      <c r="H342" s="327" t="s">
        <v>62</v>
      </c>
      <c r="I342" s="346"/>
      <c r="J342" s="346"/>
      <c r="K342" s="346"/>
      <c r="L342" s="346"/>
      <c r="M342" s="328"/>
      <c r="Y342" s="7"/>
    </row>
    <row r="343" spans="1:25" ht="15" customHeight="1" thickBot="1" x14ac:dyDescent="0.3">
      <c r="A343" s="12"/>
      <c r="B343" s="12"/>
      <c r="C343" s="81"/>
      <c r="D343" s="68"/>
      <c r="E343" s="111" t="s">
        <v>89</v>
      </c>
      <c r="F343" s="119" t="s">
        <v>95</v>
      </c>
      <c r="G343" s="111" t="s">
        <v>91</v>
      </c>
      <c r="H343" s="350">
        <f>S350</f>
        <v>0</v>
      </c>
      <c r="I343" s="351"/>
      <c r="J343" s="352"/>
      <c r="K343" s="350">
        <f>T350</f>
        <v>3</v>
      </c>
      <c r="L343" s="351"/>
      <c r="M343" s="352"/>
      <c r="V343" s="22"/>
      <c r="W343" s="23"/>
      <c r="Y343" s="7"/>
    </row>
    <row r="344" spans="1:25" ht="15" customHeight="1" thickBot="1" x14ac:dyDescent="0.25">
      <c r="A344" s="12"/>
      <c r="B344" s="12"/>
      <c r="C344" s="69" t="s">
        <v>14</v>
      </c>
      <c r="D344" s="70" t="s">
        <v>68</v>
      </c>
      <c r="E344" s="69" t="s">
        <v>69</v>
      </c>
      <c r="F344" s="139"/>
      <c r="G344" s="69" t="s">
        <v>69</v>
      </c>
      <c r="H344" s="340" t="s">
        <v>70</v>
      </c>
      <c r="I344" s="341"/>
      <c r="J344" s="340" t="s">
        <v>71</v>
      </c>
      <c r="K344" s="341"/>
      <c r="L344" s="340" t="s">
        <v>72</v>
      </c>
      <c r="M344" s="341"/>
      <c r="O344" s="292" t="s">
        <v>73</v>
      </c>
      <c r="P344" s="293"/>
      <c r="Q344" s="292" t="s">
        <v>74</v>
      </c>
      <c r="R344" s="293"/>
      <c r="S344" s="292" t="s">
        <v>68</v>
      </c>
      <c r="T344" s="293"/>
      <c r="V344" s="26"/>
      <c r="W344" s="23"/>
      <c r="Y344" s="7"/>
    </row>
    <row r="345" spans="1:25" ht="15" customHeight="1" thickBot="1" x14ac:dyDescent="0.25">
      <c r="A345" s="12"/>
      <c r="B345" s="12"/>
      <c r="C345" s="72" t="s">
        <v>140</v>
      </c>
      <c r="D345" s="108" t="s">
        <v>75</v>
      </c>
      <c r="E345" s="65" t="s">
        <v>559</v>
      </c>
      <c r="F345" s="133"/>
      <c r="G345" s="65" t="s">
        <v>205</v>
      </c>
      <c r="H345" s="77">
        <v>4</v>
      </c>
      <c r="I345" s="108">
        <v>6</v>
      </c>
      <c r="J345" s="77">
        <v>2</v>
      </c>
      <c r="K345" s="108">
        <v>6</v>
      </c>
      <c r="L345" s="77"/>
      <c r="M345" s="108"/>
      <c r="O345" s="30">
        <f t="shared" ref="O345:P347" si="49">H345+J345+L345</f>
        <v>6</v>
      </c>
      <c r="P345" s="30">
        <f t="shared" si="49"/>
        <v>12</v>
      </c>
      <c r="Q345" s="30">
        <f>IF(H345&gt;I345,1,0)+IF(J345&gt;K345,1,0)+IF(L345&gt;M345,1,0)</f>
        <v>0</v>
      </c>
      <c r="R345" s="31">
        <f>IF(H345&lt;I345,1,0)+IF(J345&lt;K345,1,0)+IF(L345&lt;M345,1,0)</f>
        <v>2</v>
      </c>
      <c r="S345" s="31">
        <f>IF(Q345&gt;R345,1,0)</f>
        <v>0</v>
      </c>
      <c r="T345" s="31">
        <f>IF(Q345&lt;R345,1,0)</f>
        <v>1</v>
      </c>
      <c r="V345" s="26"/>
      <c r="W345" s="23"/>
      <c r="Y345" s="7"/>
    </row>
    <row r="346" spans="1:25" ht="15" customHeight="1" thickBot="1" x14ac:dyDescent="0.25">
      <c r="A346" s="12"/>
      <c r="B346" s="12"/>
      <c r="C346" s="65"/>
      <c r="D346" s="108" t="s">
        <v>76</v>
      </c>
      <c r="E346" s="65" t="s">
        <v>210</v>
      </c>
      <c r="F346" s="133"/>
      <c r="G346" s="65" t="s">
        <v>206</v>
      </c>
      <c r="H346" s="77">
        <v>1</v>
      </c>
      <c r="I346" s="108">
        <v>6</v>
      </c>
      <c r="J346" s="77">
        <v>6</v>
      </c>
      <c r="K346" s="108">
        <v>3</v>
      </c>
      <c r="L346" s="77">
        <v>0</v>
      </c>
      <c r="M346" s="108">
        <v>1</v>
      </c>
      <c r="O346" s="9">
        <f t="shared" si="49"/>
        <v>7</v>
      </c>
      <c r="P346" s="9">
        <f t="shared" si="49"/>
        <v>10</v>
      </c>
      <c r="Q346" s="9">
        <f>IF(H346&gt;I346,1,0)+IF(J346&gt;K346,1,0)+IF(L346&gt;M346,1,0)</f>
        <v>1</v>
      </c>
      <c r="R346" s="8">
        <f>IF(H346&lt;I346,1,0)+IF(J346&lt;K346,1,0)+IF(L346&lt;M346,1,0)</f>
        <v>2</v>
      </c>
      <c r="S346" s="8">
        <f>IF(Q346&gt;R346,1,0)</f>
        <v>0</v>
      </c>
      <c r="T346" s="8">
        <f>IF(Q346&lt;R346,1,0)</f>
        <v>1</v>
      </c>
      <c r="V346" s="26"/>
      <c r="W346" s="23"/>
      <c r="Y346" s="7"/>
    </row>
    <row r="347" spans="1:25" ht="15" customHeight="1" thickBot="1" x14ac:dyDescent="0.3">
      <c r="A347" s="12"/>
      <c r="B347" s="12"/>
      <c r="C347" s="343"/>
      <c r="D347" s="261" t="s">
        <v>77</v>
      </c>
      <c r="E347" s="65" t="s">
        <v>559</v>
      </c>
      <c r="F347" s="134"/>
      <c r="G347" s="65" t="s">
        <v>205</v>
      </c>
      <c r="H347" s="306">
        <v>3</v>
      </c>
      <c r="I347" s="309">
        <v>6</v>
      </c>
      <c r="J347" s="306">
        <v>3</v>
      </c>
      <c r="K347" s="309">
        <v>6</v>
      </c>
      <c r="L347" s="306"/>
      <c r="M347" s="309"/>
      <c r="O347" s="270">
        <f t="shared" si="49"/>
        <v>6</v>
      </c>
      <c r="P347" s="270">
        <f t="shared" si="49"/>
        <v>12</v>
      </c>
      <c r="Q347" s="270">
        <f>IF(H347&gt;I347,1,0)+IF(J347&gt;K347,1,0)+IF(L347&gt;M347,1,0)</f>
        <v>0</v>
      </c>
      <c r="R347" s="270">
        <f>IF(H347&lt;I347,1,0)+IF(J347&lt;K347,1,0)+IF(L347&lt;M347,1,0)</f>
        <v>2</v>
      </c>
      <c r="S347" s="270">
        <f>IF(Q347&gt;R347,1,0)</f>
        <v>0</v>
      </c>
      <c r="T347" s="270">
        <f>IF(Q347&lt;R347,1,0)</f>
        <v>1</v>
      </c>
      <c r="V347" s="22"/>
      <c r="W347" s="23"/>
      <c r="Y347" s="7"/>
    </row>
    <row r="348" spans="1:25" ht="15" customHeight="1" thickBot="1" x14ac:dyDescent="0.25">
      <c r="A348" s="12"/>
      <c r="B348" s="12"/>
      <c r="C348" s="344"/>
      <c r="D348" s="262"/>
      <c r="E348" s="79" t="s">
        <v>67</v>
      </c>
      <c r="F348" s="135"/>
      <c r="G348" s="79" t="s">
        <v>67</v>
      </c>
      <c r="H348" s="307"/>
      <c r="I348" s="310"/>
      <c r="J348" s="307"/>
      <c r="K348" s="310"/>
      <c r="L348" s="307"/>
      <c r="M348" s="310"/>
      <c r="O348" s="271"/>
      <c r="P348" s="271"/>
      <c r="Q348" s="271"/>
      <c r="R348" s="271"/>
      <c r="S348" s="271"/>
      <c r="T348" s="271"/>
      <c r="V348" s="26"/>
      <c r="W348" s="23"/>
      <c r="Y348" s="7"/>
    </row>
    <row r="349" spans="1:25" ht="15" customHeight="1" thickBot="1" x14ac:dyDescent="0.25">
      <c r="A349" s="12"/>
      <c r="B349" s="12"/>
      <c r="C349" s="345"/>
      <c r="D349" s="263"/>
      <c r="E349" s="65" t="s">
        <v>210</v>
      </c>
      <c r="F349" s="136"/>
      <c r="G349" s="65" t="s">
        <v>207</v>
      </c>
      <c r="H349" s="308"/>
      <c r="I349" s="311"/>
      <c r="J349" s="308"/>
      <c r="K349" s="311"/>
      <c r="L349" s="308"/>
      <c r="M349" s="311"/>
      <c r="O349" s="272"/>
      <c r="P349" s="272"/>
      <c r="Q349" s="272"/>
      <c r="R349" s="272"/>
      <c r="S349" s="272"/>
      <c r="T349" s="272"/>
      <c r="V349" s="26"/>
      <c r="Y349" s="7"/>
    </row>
    <row r="350" spans="1:25" ht="15" customHeight="1" thickBot="1" x14ac:dyDescent="0.25">
      <c r="A350" s="12"/>
      <c r="B350" s="12"/>
      <c r="G350" s="80"/>
      <c r="H350" s="80"/>
      <c r="O350" s="8">
        <f t="shared" ref="O350:T350" si="50">O345+O346+O347</f>
        <v>19</v>
      </c>
      <c r="P350" s="8">
        <f t="shared" si="50"/>
        <v>34</v>
      </c>
      <c r="Q350" s="9">
        <f t="shared" si="50"/>
        <v>1</v>
      </c>
      <c r="R350" s="8">
        <f t="shared" si="50"/>
        <v>6</v>
      </c>
      <c r="S350" s="8">
        <f t="shared" si="50"/>
        <v>0</v>
      </c>
      <c r="T350" s="8">
        <f t="shared" si="50"/>
        <v>3</v>
      </c>
      <c r="V350" s="26"/>
      <c r="Y350" s="7"/>
    </row>
    <row r="351" spans="1:25" ht="15" customHeight="1" x14ac:dyDescent="0.2">
      <c r="A351" s="12"/>
      <c r="B351" s="12"/>
      <c r="C351" s="312" t="s">
        <v>144</v>
      </c>
      <c r="D351" s="313"/>
      <c r="E351" s="313"/>
      <c r="F351" s="313"/>
      <c r="G351" s="313"/>
      <c r="H351" s="313"/>
      <c r="I351" s="313"/>
      <c r="J351" s="313"/>
      <c r="K351" s="313"/>
      <c r="L351" s="313"/>
      <c r="M351" s="314"/>
    </row>
    <row r="352" spans="1:25" ht="15" customHeight="1" thickBot="1" x14ac:dyDescent="0.25">
      <c r="A352" s="12"/>
      <c r="B352" s="12"/>
      <c r="C352" s="315"/>
      <c r="D352" s="316"/>
      <c r="E352" s="316"/>
      <c r="F352" s="316"/>
      <c r="G352" s="316"/>
      <c r="H352" s="316"/>
      <c r="I352" s="316"/>
      <c r="J352" s="316"/>
      <c r="K352" s="316"/>
      <c r="L352" s="316"/>
      <c r="M352" s="317"/>
    </row>
    <row r="353" spans="1:25" ht="15" customHeight="1" thickBot="1" x14ac:dyDescent="0.25">
      <c r="A353" s="12"/>
      <c r="B353" s="12"/>
      <c r="C353" s="327" t="s">
        <v>13</v>
      </c>
      <c r="D353" s="328"/>
      <c r="E353" s="327" t="s">
        <v>63</v>
      </c>
      <c r="F353" s="328"/>
      <c r="G353" s="64" t="s">
        <v>64</v>
      </c>
      <c r="H353" s="331" t="s">
        <v>65</v>
      </c>
      <c r="I353" s="332"/>
      <c r="J353" s="332"/>
      <c r="K353" s="332"/>
      <c r="L353" s="332"/>
      <c r="M353" s="333"/>
      <c r="R353" s="14"/>
      <c r="S353" s="15"/>
      <c r="T353" s="16"/>
      <c r="U353" s="16"/>
    </row>
    <row r="354" spans="1:25" ht="15" customHeight="1" thickBot="1" x14ac:dyDescent="0.25">
      <c r="A354" s="12"/>
      <c r="B354" s="12"/>
      <c r="C354" s="284">
        <v>44726</v>
      </c>
      <c r="D354" s="318"/>
      <c r="E354" s="340" t="s">
        <v>362</v>
      </c>
      <c r="F354" s="341"/>
      <c r="G354" s="17" t="s">
        <v>93</v>
      </c>
      <c r="H354" s="340"/>
      <c r="I354" s="342"/>
      <c r="J354" s="342"/>
      <c r="K354" s="342"/>
      <c r="L354" s="342"/>
      <c r="M354" s="341"/>
    </row>
    <row r="355" spans="1:25" ht="15" customHeight="1" thickBot="1" x14ac:dyDescent="0.25">
      <c r="A355" s="12"/>
      <c r="B355" s="12"/>
      <c r="C355" s="340"/>
      <c r="D355" s="342"/>
      <c r="E355" s="342"/>
      <c r="F355" s="342"/>
      <c r="G355" s="342"/>
      <c r="H355" s="342"/>
      <c r="I355" s="342"/>
      <c r="J355" s="342"/>
      <c r="K355" s="342"/>
      <c r="L355" s="342"/>
      <c r="M355" s="341"/>
    </row>
    <row r="356" spans="1:25" ht="15" customHeight="1" thickBot="1" x14ac:dyDescent="0.25">
      <c r="A356" s="12"/>
      <c r="B356" s="12"/>
      <c r="C356" s="66" t="s">
        <v>15</v>
      </c>
      <c r="D356" s="67"/>
      <c r="E356" s="66" t="s">
        <v>66</v>
      </c>
      <c r="F356" s="129" t="s">
        <v>67</v>
      </c>
      <c r="G356" s="66" t="s">
        <v>66</v>
      </c>
      <c r="H356" s="327" t="s">
        <v>62</v>
      </c>
      <c r="I356" s="346"/>
      <c r="J356" s="346"/>
      <c r="K356" s="346"/>
      <c r="L356" s="346"/>
      <c r="M356" s="328"/>
      <c r="Y356" s="7"/>
    </row>
    <row r="357" spans="1:25" ht="15" customHeight="1" thickBot="1" x14ac:dyDescent="0.3">
      <c r="A357" s="12"/>
      <c r="B357" s="12"/>
      <c r="C357" s="81"/>
      <c r="D357" s="68"/>
      <c r="E357" s="109" t="s">
        <v>360</v>
      </c>
      <c r="F357" s="155" t="s">
        <v>95</v>
      </c>
      <c r="G357" s="109" t="s">
        <v>361</v>
      </c>
      <c r="H357" s="350">
        <f>S364</f>
        <v>3</v>
      </c>
      <c r="I357" s="351"/>
      <c r="J357" s="352"/>
      <c r="K357" s="350">
        <f>T364</f>
        <v>0</v>
      </c>
      <c r="L357" s="351"/>
      <c r="M357" s="352"/>
      <c r="V357" s="22"/>
      <c r="W357" s="23"/>
      <c r="Y357" s="7"/>
    </row>
    <row r="358" spans="1:25" ht="15" customHeight="1" thickBot="1" x14ac:dyDescent="0.25">
      <c r="A358" s="12"/>
      <c r="B358" s="12"/>
      <c r="C358" s="69" t="s">
        <v>14</v>
      </c>
      <c r="D358" s="70" t="s">
        <v>68</v>
      </c>
      <c r="E358" s="69" t="s">
        <v>69</v>
      </c>
      <c r="F358" s="139"/>
      <c r="G358" s="69" t="s">
        <v>69</v>
      </c>
      <c r="H358" s="340" t="s">
        <v>70</v>
      </c>
      <c r="I358" s="341"/>
      <c r="J358" s="340" t="s">
        <v>71</v>
      </c>
      <c r="K358" s="341"/>
      <c r="L358" s="340" t="s">
        <v>72</v>
      </c>
      <c r="M358" s="341"/>
      <c r="O358" s="292" t="s">
        <v>73</v>
      </c>
      <c r="P358" s="293"/>
      <c r="Q358" s="292" t="s">
        <v>74</v>
      </c>
      <c r="R358" s="293"/>
      <c r="S358" s="292" t="s">
        <v>68</v>
      </c>
      <c r="T358" s="293"/>
      <c r="V358" s="26"/>
      <c r="W358" s="23"/>
      <c r="Y358" s="7"/>
    </row>
    <row r="359" spans="1:25" ht="15" customHeight="1" thickBot="1" x14ac:dyDescent="0.25">
      <c r="A359" s="12"/>
      <c r="B359" s="12"/>
      <c r="C359" s="72" t="s">
        <v>140</v>
      </c>
      <c r="D359" s="108" t="s">
        <v>75</v>
      </c>
      <c r="E359" s="65" t="s">
        <v>391</v>
      </c>
      <c r="F359" s="133"/>
      <c r="G359" s="65"/>
      <c r="H359" s="77">
        <v>6</v>
      </c>
      <c r="I359" s="108">
        <v>0</v>
      </c>
      <c r="J359" s="77">
        <v>6</v>
      </c>
      <c r="K359" s="108">
        <v>0</v>
      </c>
      <c r="L359" s="77"/>
      <c r="M359" s="108"/>
      <c r="O359" s="30">
        <f t="shared" ref="O359:P361" si="51">H359+J359+L359</f>
        <v>12</v>
      </c>
      <c r="P359" s="30">
        <f t="shared" si="51"/>
        <v>0</v>
      </c>
      <c r="Q359" s="30">
        <f>IF(H359&gt;I359,1,0)+IF(J359&gt;K359,1,0)+IF(L359&gt;M359,1,0)</f>
        <v>2</v>
      </c>
      <c r="R359" s="31">
        <f>IF(H359&lt;I359,1,0)+IF(J359&lt;K359,1,0)+IF(L359&lt;M359,1,0)</f>
        <v>0</v>
      </c>
      <c r="S359" s="31">
        <f>IF(Q359&gt;R359,1,0)</f>
        <v>1</v>
      </c>
      <c r="T359" s="31">
        <f>IF(Q359&lt;R359,1,0)</f>
        <v>0</v>
      </c>
      <c r="V359" s="26"/>
      <c r="W359" s="23"/>
      <c r="Y359" s="7"/>
    </row>
    <row r="360" spans="1:25" ht="15" customHeight="1" thickBot="1" x14ac:dyDescent="0.25">
      <c r="A360" s="12"/>
      <c r="B360" s="12"/>
      <c r="C360" s="65"/>
      <c r="D360" s="108" t="s">
        <v>76</v>
      </c>
      <c r="E360" s="65" t="s">
        <v>392</v>
      </c>
      <c r="F360" s="133"/>
      <c r="G360" s="65"/>
      <c r="H360" s="77">
        <v>6</v>
      </c>
      <c r="I360" s="108">
        <v>0</v>
      </c>
      <c r="J360" s="77">
        <v>6</v>
      </c>
      <c r="K360" s="108">
        <v>0</v>
      </c>
      <c r="L360" s="77"/>
      <c r="M360" s="108"/>
      <c r="O360" s="9">
        <f t="shared" si="51"/>
        <v>12</v>
      </c>
      <c r="P360" s="9">
        <f t="shared" si="51"/>
        <v>0</v>
      </c>
      <c r="Q360" s="9">
        <f>IF(H360&gt;I360,1,0)+IF(J360&gt;K360,1,0)+IF(L360&gt;M360,1,0)</f>
        <v>2</v>
      </c>
      <c r="R360" s="8">
        <f>IF(H360&lt;I360,1,0)+IF(J360&lt;K360,1,0)+IF(L360&lt;M360,1,0)</f>
        <v>0</v>
      </c>
      <c r="S360" s="8">
        <f>IF(Q360&gt;R360,1,0)</f>
        <v>1</v>
      </c>
      <c r="T360" s="8">
        <f>IF(Q360&lt;R360,1,0)</f>
        <v>0</v>
      </c>
      <c r="V360" s="26"/>
      <c r="W360" s="23"/>
      <c r="Y360" s="7"/>
    </row>
    <row r="361" spans="1:25" ht="15" customHeight="1" thickBot="1" x14ac:dyDescent="0.3">
      <c r="A361" s="12"/>
      <c r="B361" s="12"/>
      <c r="C361" s="343"/>
      <c r="D361" s="261" t="s">
        <v>77</v>
      </c>
      <c r="E361" s="65" t="s">
        <v>393</v>
      </c>
      <c r="F361" s="134"/>
      <c r="G361" s="65"/>
      <c r="H361" s="306">
        <v>6</v>
      </c>
      <c r="I361" s="309">
        <v>0</v>
      </c>
      <c r="J361" s="306">
        <v>6</v>
      </c>
      <c r="K361" s="309">
        <v>0</v>
      </c>
      <c r="L361" s="306"/>
      <c r="M361" s="309"/>
      <c r="O361" s="270">
        <f t="shared" si="51"/>
        <v>12</v>
      </c>
      <c r="P361" s="270">
        <f t="shared" si="51"/>
        <v>0</v>
      </c>
      <c r="Q361" s="270">
        <f>IF(H361&gt;I361,1,0)+IF(J361&gt;K361,1,0)+IF(L361&gt;M361,1,0)</f>
        <v>2</v>
      </c>
      <c r="R361" s="270">
        <f>IF(H361&lt;I361,1,0)+IF(J361&lt;K361,1,0)+IF(L361&lt;M361,1,0)</f>
        <v>0</v>
      </c>
      <c r="S361" s="270">
        <f>IF(Q361&gt;R361,1,0)</f>
        <v>1</v>
      </c>
      <c r="T361" s="270">
        <f>IF(Q361&lt;R361,1,0)</f>
        <v>0</v>
      </c>
      <c r="V361" s="22"/>
      <c r="W361" s="23"/>
      <c r="Y361" s="7"/>
    </row>
    <row r="362" spans="1:25" ht="15" customHeight="1" thickBot="1" x14ac:dyDescent="0.25">
      <c r="A362" s="12"/>
      <c r="B362" s="12"/>
      <c r="C362" s="344"/>
      <c r="D362" s="262"/>
      <c r="E362" s="79" t="s">
        <v>67</v>
      </c>
      <c r="F362" s="135"/>
      <c r="G362" s="79" t="s">
        <v>67</v>
      </c>
      <c r="H362" s="307"/>
      <c r="I362" s="310"/>
      <c r="J362" s="307"/>
      <c r="K362" s="310"/>
      <c r="L362" s="307"/>
      <c r="M362" s="310"/>
      <c r="O362" s="271"/>
      <c r="P362" s="271"/>
      <c r="Q362" s="271"/>
      <c r="R362" s="271"/>
      <c r="S362" s="271"/>
      <c r="T362" s="271"/>
      <c r="V362" s="26"/>
      <c r="W362" s="23"/>
      <c r="Y362" s="7"/>
    </row>
    <row r="363" spans="1:25" ht="15" customHeight="1" thickBot="1" x14ac:dyDescent="0.25">
      <c r="A363" s="12"/>
      <c r="B363" s="12"/>
      <c r="C363" s="345"/>
      <c r="D363" s="263"/>
      <c r="E363" s="79" t="s">
        <v>394</v>
      </c>
      <c r="F363" s="136"/>
      <c r="G363" s="65"/>
      <c r="H363" s="308"/>
      <c r="I363" s="311"/>
      <c r="J363" s="308"/>
      <c r="K363" s="311"/>
      <c r="L363" s="308"/>
      <c r="M363" s="311"/>
      <c r="O363" s="272"/>
      <c r="P363" s="272"/>
      <c r="Q363" s="272"/>
      <c r="R363" s="272"/>
      <c r="S363" s="272"/>
      <c r="T363" s="272"/>
      <c r="V363" s="26"/>
      <c r="Y363" s="7"/>
    </row>
    <row r="364" spans="1:25" ht="15" customHeight="1" thickBot="1" x14ac:dyDescent="0.25">
      <c r="A364" s="12"/>
      <c r="B364" s="12"/>
      <c r="G364" s="80"/>
      <c r="H364" s="80"/>
      <c r="O364" s="8">
        <f t="shared" ref="O364:T364" si="52">O359+O360+O361</f>
        <v>36</v>
      </c>
      <c r="P364" s="8">
        <f t="shared" si="52"/>
        <v>0</v>
      </c>
      <c r="Q364" s="9">
        <f t="shared" si="52"/>
        <v>6</v>
      </c>
      <c r="R364" s="8">
        <f t="shared" si="52"/>
        <v>0</v>
      </c>
      <c r="S364" s="8">
        <f t="shared" si="52"/>
        <v>3</v>
      </c>
      <c r="T364" s="8">
        <f t="shared" si="52"/>
        <v>0</v>
      </c>
      <c r="V364" s="26"/>
      <c r="Y364" s="7"/>
    </row>
    <row r="365" spans="1:25" ht="15" customHeight="1" x14ac:dyDescent="0.2">
      <c r="A365" s="12"/>
      <c r="B365" s="12"/>
      <c r="C365" s="312" t="s">
        <v>144</v>
      </c>
      <c r="D365" s="313"/>
      <c r="E365" s="313"/>
      <c r="F365" s="313"/>
      <c r="G365" s="313"/>
      <c r="H365" s="313"/>
      <c r="I365" s="313"/>
      <c r="J365" s="313"/>
      <c r="K365" s="313"/>
      <c r="L365" s="313"/>
      <c r="M365" s="314"/>
    </row>
    <row r="366" spans="1:25" ht="15" customHeight="1" thickBot="1" x14ac:dyDescent="0.25">
      <c r="A366" s="12"/>
      <c r="B366" s="12"/>
      <c r="C366" s="315"/>
      <c r="D366" s="316"/>
      <c r="E366" s="316"/>
      <c r="F366" s="316"/>
      <c r="G366" s="316"/>
      <c r="H366" s="316"/>
      <c r="I366" s="316"/>
      <c r="J366" s="316"/>
      <c r="K366" s="316"/>
      <c r="L366" s="316"/>
      <c r="M366" s="317"/>
    </row>
    <row r="367" spans="1:25" ht="15" customHeight="1" thickBot="1" x14ac:dyDescent="0.25">
      <c r="A367" s="12"/>
      <c r="B367" s="12"/>
      <c r="C367" s="327" t="s">
        <v>13</v>
      </c>
      <c r="D367" s="328"/>
      <c r="E367" s="327" t="s">
        <v>63</v>
      </c>
      <c r="F367" s="328"/>
      <c r="G367" s="64" t="s">
        <v>64</v>
      </c>
      <c r="H367" s="331" t="s">
        <v>65</v>
      </c>
      <c r="I367" s="332"/>
      <c r="J367" s="332"/>
      <c r="K367" s="332"/>
      <c r="L367" s="332"/>
      <c r="M367" s="333"/>
      <c r="R367" s="14"/>
      <c r="S367" s="15"/>
      <c r="T367" s="16"/>
      <c r="U367" s="16"/>
    </row>
    <row r="368" spans="1:25" ht="15" customHeight="1" thickBot="1" x14ac:dyDescent="0.25">
      <c r="A368" s="12"/>
      <c r="B368" s="12"/>
      <c r="C368" s="284">
        <v>44726</v>
      </c>
      <c r="D368" s="318"/>
      <c r="E368" s="340" t="s">
        <v>365</v>
      </c>
      <c r="F368" s="341"/>
      <c r="G368" s="17" t="s">
        <v>93</v>
      </c>
      <c r="H368" s="340"/>
      <c r="I368" s="342"/>
      <c r="J368" s="342"/>
      <c r="K368" s="342"/>
      <c r="L368" s="342"/>
      <c r="M368" s="341"/>
    </row>
    <row r="369" spans="1:25" ht="15" customHeight="1" thickBot="1" x14ac:dyDescent="0.25">
      <c r="A369" s="12"/>
      <c r="B369" s="12"/>
      <c r="C369" s="340"/>
      <c r="D369" s="342"/>
      <c r="E369" s="342"/>
      <c r="F369" s="342"/>
      <c r="G369" s="342"/>
      <c r="H369" s="342"/>
      <c r="I369" s="342"/>
      <c r="J369" s="342"/>
      <c r="K369" s="342"/>
      <c r="L369" s="342"/>
      <c r="M369" s="341"/>
    </row>
    <row r="370" spans="1:25" ht="15" customHeight="1" thickBot="1" x14ac:dyDescent="0.25">
      <c r="A370" s="12"/>
      <c r="B370" s="12"/>
      <c r="C370" s="66" t="s">
        <v>15</v>
      </c>
      <c r="D370" s="67"/>
      <c r="E370" s="66" t="s">
        <v>66</v>
      </c>
      <c r="F370" s="129" t="s">
        <v>67</v>
      </c>
      <c r="G370" s="66" t="s">
        <v>66</v>
      </c>
      <c r="H370" s="327" t="s">
        <v>62</v>
      </c>
      <c r="I370" s="346"/>
      <c r="J370" s="346"/>
      <c r="K370" s="346"/>
      <c r="L370" s="346"/>
      <c r="M370" s="328"/>
      <c r="Y370" s="7"/>
    </row>
    <row r="371" spans="1:25" ht="15" customHeight="1" thickBot="1" x14ac:dyDescent="0.3">
      <c r="A371" s="12"/>
      <c r="B371" s="12"/>
      <c r="C371" s="81"/>
      <c r="D371" s="68"/>
      <c r="E371" s="109" t="s">
        <v>363</v>
      </c>
      <c r="F371" s="155" t="s">
        <v>95</v>
      </c>
      <c r="G371" s="109" t="s">
        <v>364</v>
      </c>
      <c r="H371" s="350">
        <f>S378</f>
        <v>2</v>
      </c>
      <c r="I371" s="351"/>
      <c r="J371" s="352"/>
      <c r="K371" s="350">
        <f>T378</f>
        <v>1</v>
      </c>
      <c r="L371" s="351"/>
      <c r="M371" s="352"/>
      <c r="V371" s="22"/>
      <c r="W371" s="23"/>
      <c r="Y371" s="7"/>
    </row>
    <row r="372" spans="1:25" ht="15" customHeight="1" thickBot="1" x14ac:dyDescent="0.25">
      <c r="A372" s="12"/>
      <c r="B372" s="12"/>
      <c r="C372" s="69" t="s">
        <v>14</v>
      </c>
      <c r="D372" s="70" t="s">
        <v>68</v>
      </c>
      <c r="E372" s="69" t="s">
        <v>69</v>
      </c>
      <c r="F372" s="139"/>
      <c r="G372" s="69" t="s">
        <v>69</v>
      </c>
      <c r="H372" s="340" t="s">
        <v>70</v>
      </c>
      <c r="I372" s="341"/>
      <c r="J372" s="340" t="s">
        <v>71</v>
      </c>
      <c r="K372" s="341"/>
      <c r="L372" s="340" t="s">
        <v>72</v>
      </c>
      <c r="M372" s="341"/>
      <c r="O372" s="292" t="s">
        <v>73</v>
      </c>
      <c r="P372" s="293"/>
      <c r="Q372" s="292" t="s">
        <v>74</v>
      </c>
      <c r="R372" s="293"/>
      <c r="S372" s="292" t="s">
        <v>68</v>
      </c>
      <c r="T372" s="293"/>
      <c r="V372" s="26"/>
      <c r="W372" s="23"/>
      <c r="Y372" s="7"/>
    </row>
    <row r="373" spans="1:25" ht="15" customHeight="1" thickBot="1" x14ac:dyDescent="0.25">
      <c r="A373" s="12"/>
      <c r="B373" s="12"/>
      <c r="C373" s="72" t="s">
        <v>140</v>
      </c>
      <c r="D373" s="108" t="s">
        <v>75</v>
      </c>
      <c r="E373" s="65" t="s">
        <v>431</v>
      </c>
      <c r="F373" s="133"/>
      <c r="G373" s="65" t="s">
        <v>436</v>
      </c>
      <c r="H373" s="77">
        <v>5</v>
      </c>
      <c r="I373" s="108">
        <v>7</v>
      </c>
      <c r="J373" s="77">
        <v>0</v>
      </c>
      <c r="K373" s="108">
        <v>6</v>
      </c>
      <c r="L373" s="77"/>
      <c r="M373" s="108"/>
      <c r="O373" s="30">
        <f t="shared" ref="O373:P375" si="53">H373+J373+L373</f>
        <v>5</v>
      </c>
      <c r="P373" s="30">
        <f t="shared" si="53"/>
        <v>13</v>
      </c>
      <c r="Q373" s="30">
        <f>IF(H373&gt;I373,1,0)+IF(J373&gt;K373,1,0)+IF(L373&gt;M373,1,0)</f>
        <v>0</v>
      </c>
      <c r="R373" s="31">
        <f>IF(H373&lt;I373,1,0)+IF(J373&lt;K373,1,0)+IF(L373&lt;M373,1,0)</f>
        <v>2</v>
      </c>
      <c r="S373" s="31">
        <f>IF(Q373&gt;R373,1,0)</f>
        <v>0</v>
      </c>
      <c r="T373" s="31">
        <f>IF(Q373&lt;R373,1,0)</f>
        <v>1</v>
      </c>
      <c r="V373" s="26"/>
      <c r="W373" s="23"/>
      <c r="Y373" s="7"/>
    </row>
    <row r="374" spans="1:25" ht="15" customHeight="1" thickBot="1" x14ac:dyDescent="0.25">
      <c r="A374" s="12"/>
      <c r="B374" s="12"/>
      <c r="C374" s="65"/>
      <c r="D374" s="108" t="s">
        <v>76</v>
      </c>
      <c r="E374" s="65" t="s">
        <v>432</v>
      </c>
      <c r="F374" s="133"/>
      <c r="G374" s="65" t="s">
        <v>434</v>
      </c>
      <c r="H374" s="77">
        <v>6</v>
      </c>
      <c r="I374" s="108">
        <v>2</v>
      </c>
      <c r="J374" s="77">
        <v>6</v>
      </c>
      <c r="K374" s="108">
        <v>0</v>
      </c>
      <c r="L374" s="77"/>
      <c r="M374" s="108"/>
      <c r="O374" s="9">
        <f t="shared" si="53"/>
        <v>12</v>
      </c>
      <c r="P374" s="9">
        <f t="shared" si="53"/>
        <v>2</v>
      </c>
      <c r="Q374" s="9">
        <f>IF(H374&gt;I374,1,0)+IF(J374&gt;K374,1,0)+IF(L374&gt;M374,1,0)</f>
        <v>2</v>
      </c>
      <c r="R374" s="8">
        <f>IF(H374&lt;I374,1,0)+IF(J374&lt;K374,1,0)+IF(L374&lt;M374,1,0)</f>
        <v>0</v>
      </c>
      <c r="S374" s="8">
        <f>IF(Q374&gt;R374,1,0)</f>
        <v>1</v>
      </c>
      <c r="T374" s="8">
        <f>IF(Q374&lt;R374,1,0)</f>
        <v>0</v>
      </c>
      <c r="V374" s="26"/>
      <c r="W374" s="23"/>
      <c r="Y374" s="7"/>
    </row>
    <row r="375" spans="1:25" ht="15" customHeight="1" thickBot="1" x14ac:dyDescent="0.3">
      <c r="A375" s="12"/>
      <c r="B375" s="12"/>
      <c r="C375" s="343"/>
      <c r="D375" s="261" t="s">
        <v>77</v>
      </c>
      <c r="E375" s="65" t="s">
        <v>433</v>
      </c>
      <c r="F375" s="134"/>
      <c r="G375" s="65" t="s">
        <v>435</v>
      </c>
      <c r="H375" s="306">
        <v>6</v>
      </c>
      <c r="I375" s="309">
        <v>0</v>
      </c>
      <c r="J375" s="306">
        <v>6</v>
      </c>
      <c r="K375" s="309">
        <v>0</v>
      </c>
      <c r="L375" s="306"/>
      <c r="M375" s="309"/>
      <c r="O375" s="270">
        <f t="shared" si="53"/>
        <v>12</v>
      </c>
      <c r="P375" s="270">
        <f t="shared" si="53"/>
        <v>0</v>
      </c>
      <c r="Q375" s="270">
        <f>IF(H375&gt;I375,1,0)+IF(J375&gt;K375,1,0)+IF(L375&gt;M375,1,0)</f>
        <v>2</v>
      </c>
      <c r="R375" s="270">
        <f>IF(H375&lt;I375,1,0)+IF(J375&lt;K375,1,0)+IF(L375&lt;M375,1,0)</f>
        <v>0</v>
      </c>
      <c r="S375" s="270">
        <f>IF(Q375&gt;R375,1,0)</f>
        <v>1</v>
      </c>
      <c r="T375" s="270">
        <f>IF(Q375&lt;R375,1,0)</f>
        <v>0</v>
      </c>
      <c r="V375" s="22"/>
      <c r="W375" s="23"/>
      <c r="Y375" s="7"/>
    </row>
    <row r="376" spans="1:25" ht="15" customHeight="1" thickBot="1" x14ac:dyDescent="0.25">
      <c r="A376" s="12"/>
      <c r="B376" s="12"/>
      <c r="C376" s="344"/>
      <c r="D376" s="262"/>
      <c r="E376" s="79" t="s">
        <v>67</v>
      </c>
      <c r="F376" s="135"/>
      <c r="G376" s="79" t="s">
        <v>67</v>
      </c>
      <c r="H376" s="307"/>
      <c r="I376" s="310"/>
      <c r="J376" s="307"/>
      <c r="K376" s="310"/>
      <c r="L376" s="307"/>
      <c r="M376" s="310"/>
      <c r="O376" s="271"/>
      <c r="P376" s="271"/>
      <c r="Q376" s="271"/>
      <c r="R376" s="271"/>
      <c r="S376" s="271"/>
      <c r="T376" s="271"/>
      <c r="V376" s="26"/>
      <c r="W376" s="23"/>
      <c r="Y376" s="7"/>
    </row>
    <row r="377" spans="1:25" ht="15" customHeight="1" thickBot="1" x14ac:dyDescent="0.25">
      <c r="A377" s="12"/>
      <c r="B377" s="12"/>
      <c r="C377" s="345"/>
      <c r="D377" s="263"/>
      <c r="E377" s="65" t="s">
        <v>432</v>
      </c>
      <c r="F377" s="136"/>
      <c r="G377" s="65" t="s">
        <v>436</v>
      </c>
      <c r="H377" s="308"/>
      <c r="I377" s="311"/>
      <c r="J377" s="308"/>
      <c r="K377" s="311"/>
      <c r="L377" s="308"/>
      <c r="M377" s="311"/>
      <c r="O377" s="272"/>
      <c r="P377" s="272"/>
      <c r="Q377" s="272"/>
      <c r="R377" s="272"/>
      <c r="S377" s="272"/>
      <c r="T377" s="272"/>
      <c r="V377" s="26"/>
      <c r="Y377" s="7"/>
    </row>
    <row r="378" spans="1:25" ht="15" customHeight="1" thickBot="1" x14ac:dyDescent="0.25">
      <c r="A378" s="12"/>
      <c r="B378" s="12"/>
      <c r="G378" s="80"/>
      <c r="H378" s="80"/>
      <c r="O378" s="8">
        <f t="shared" ref="O378:T378" si="54">O373+O374+O375</f>
        <v>29</v>
      </c>
      <c r="P378" s="8">
        <f t="shared" si="54"/>
        <v>15</v>
      </c>
      <c r="Q378" s="9">
        <f t="shared" si="54"/>
        <v>4</v>
      </c>
      <c r="R378" s="8">
        <f t="shared" si="54"/>
        <v>2</v>
      </c>
      <c r="S378" s="8">
        <f t="shared" si="54"/>
        <v>2</v>
      </c>
      <c r="T378" s="8">
        <f t="shared" si="54"/>
        <v>1</v>
      </c>
      <c r="V378" s="26"/>
      <c r="Y378" s="7"/>
    </row>
    <row r="379" spans="1:25" ht="15" customHeight="1" x14ac:dyDescent="0.2">
      <c r="A379" s="12"/>
      <c r="B379" s="12"/>
      <c r="C379" s="312" t="s">
        <v>144</v>
      </c>
      <c r="D379" s="313"/>
      <c r="E379" s="313"/>
      <c r="F379" s="313"/>
      <c r="G379" s="313"/>
      <c r="H379" s="313"/>
      <c r="I379" s="313"/>
      <c r="J379" s="313"/>
      <c r="K379" s="313"/>
      <c r="L379" s="313"/>
      <c r="M379" s="314"/>
    </row>
    <row r="380" spans="1:25" ht="15" customHeight="1" thickBot="1" x14ac:dyDescent="0.25">
      <c r="A380" s="12"/>
      <c r="B380" s="12"/>
      <c r="C380" s="315"/>
      <c r="D380" s="316"/>
      <c r="E380" s="316"/>
      <c r="F380" s="316"/>
      <c r="G380" s="316"/>
      <c r="H380" s="316"/>
      <c r="I380" s="316"/>
      <c r="J380" s="316"/>
      <c r="K380" s="316"/>
      <c r="L380" s="316"/>
      <c r="M380" s="317"/>
    </row>
    <row r="381" spans="1:25" ht="15" customHeight="1" thickBot="1" x14ac:dyDescent="0.25">
      <c r="A381" s="12"/>
      <c r="B381" s="12"/>
      <c r="C381" s="327" t="s">
        <v>13</v>
      </c>
      <c r="D381" s="328"/>
      <c r="E381" s="327" t="s">
        <v>63</v>
      </c>
      <c r="F381" s="328"/>
      <c r="G381" s="64" t="s">
        <v>64</v>
      </c>
      <c r="H381" s="331" t="s">
        <v>65</v>
      </c>
      <c r="I381" s="332"/>
      <c r="J381" s="332"/>
      <c r="K381" s="332"/>
      <c r="L381" s="332"/>
      <c r="M381" s="333"/>
      <c r="R381" s="14"/>
      <c r="S381" s="15"/>
      <c r="T381" s="16"/>
      <c r="U381" s="16"/>
    </row>
    <row r="382" spans="1:25" ht="15" customHeight="1" thickBot="1" x14ac:dyDescent="0.25">
      <c r="A382" s="12"/>
      <c r="B382" s="12"/>
      <c r="C382" s="284">
        <v>44726</v>
      </c>
      <c r="D382" s="318"/>
      <c r="E382" s="340" t="s">
        <v>9</v>
      </c>
      <c r="F382" s="341"/>
      <c r="G382" s="17" t="s">
        <v>93</v>
      </c>
      <c r="H382" s="340"/>
      <c r="I382" s="342"/>
      <c r="J382" s="342"/>
      <c r="K382" s="342"/>
      <c r="L382" s="342"/>
      <c r="M382" s="341"/>
    </row>
    <row r="383" spans="1:25" ht="15" customHeight="1" thickBot="1" x14ac:dyDescent="0.25">
      <c r="A383" s="12"/>
      <c r="B383" s="12"/>
      <c r="C383" s="340"/>
      <c r="D383" s="342"/>
      <c r="E383" s="342"/>
      <c r="F383" s="342"/>
      <c r="G383" s="342"/>
      <c r="H383" s="342"/>
      <c r="I383" s="342"/>
      <c r="J383" s="342"/>
      <c r="K383" s="342"/>
      <c r="L383" s="342"/>
      <c r="M383" s="341"/>
    </row>
    <row r="384" spans="1:25" ht="15" customHeight="1" thickBot="1" x14ac:dyDescent="0.25">
      <c r="A384" s="12"/>
      <c r="B384" s="12"/>
      <c r="C384" s="66" t="s">
        <v>15</v>
      </c>
      <c r="D384" s="67"/>
      <c r="E384" s="66" t="s">
        <v>66</v>
      </c>
      <c r="F384" s="129" t="s">
        <v>67</v>
      </c>
      <c r="G384" s="66" t="s">
        <v>66</v>
      </c>
      <c r="H384" s="327" t="s">
        <v>62</v>
      </c>
      <c r="I384" s="346"/>
      <c r="J384" s="346"/>
      <c r="K384" s="346"/>
      <c r="L384" s="346"/>
      <c r="M384" s="328"/>
      <c r="Y384" s="7"/>
    </row>
    <row r="385" spans="1:25" ht="15" customHeight="1" thickBot="1" x14ac:dyDescent="0.3">
      <c r="A385" s="12"/>
      <c r="B385" s="12"/>
      <c r="C385" s="81"/>
      <c r="D385" s="68"/>
      <c r="E385" s="119" t="s">
        <v>143</v>
      </c>
      <c r="F385" s="119" t="s">
        <v>95</v>
      </c>
      <c r="G385" s="119" t="s">
        <v>103</v>
      </c>
      <c r="H385" s="350">
        <f>S392</f>
        <v>2</v>
      </c>
      <c r="I385" s="351"/>
      <c r="J385" s="352"/>
      <c r="K385" s="350">
        <f>T392</f>
        <v>1</v>
      </c>
      <c r="L385" s="351"/>
      <c r="M385" s="352"/>
      <c r="V385" s="22"/>
      <c r="W385" s="23"/>
      <c r="Y385" s="7"/>
    </row>
    <row r="386" spans="1:25" ht="15" customHeight="1" thickBot="1" x14ac:dyDescent="0.25">
      <c r="A386" s="12"/>
      <c r="B386" s="12"/>
      <c r="C386" s="69" t="s">
        <v>14</v>
      </c>
      <c r="D386" s="70" t="s">
        <v>68</v>
      </c>
      <c r="E386" s="69" t="s">
        <v>69</v>
      </c>
      <c r="F386" s="139"/>
      <c r="G386" s="69" t="s">
        <v>69</v>
      </c>
      <c r="H386" s="340" t="s">
        <v>70</v>
      </c>
      <c r="I386" s="341"/>
      <c r="J386" s="340" t="s">
        <v>71</v>
      </c>
      <c r="K386" s="341"/>
      <c r="L386" s="340" t="s">
        <v>72</v>
      </c>
      <c r="M386" s="341"/>
      <c r="O386" s="292" t="s">
        <v>73</v>
      </c>
      <c r="P386" s="293"/>
      <c r="Q386" s="292" t="s">
        <v>74</v>
      </c>
      <c r="R386" s="293"/>
      <c r="S386" s="292" t="s">
        <v>68</v>
      </c>
      <c r="T386" s="293"/>
      <c r="V386" s="26"/>
      <c r="W386" s="23"/>
      <c r="Y386" s="7"/>
    </row>
    <row r="387" spans="1:25" ht="15" customHeight="1" thickBot="1" x14ac:dyDescent="0.25">
      <c r="A387" s="12"/>
      <c r="B387" s="12"/>
      <c r="C387" s="72" t="s">
        <v>140</v>
      </c>
      <c r="D387" s="108" t="s">
        <v>75</v>
      </c>
      <c r="E387" s="65" t="s">
        <v>479</v>
      </c>
      <c r="F387" s="133"/>
      <c r="G387" s="65" t="s">
        <v>254</v>
      </c>
      <c r="H387" s="77">
        <v>6</v>
      </c>
      <c r="I387" s="108">
        <v>0</v>
      </c>
      <c r="J387" s="77">
        <v>6</v>
      </c>
      <c r="K387" s="108">
        <v>3</v>
      </c>
      <c r="L387" s="77"/>
      <c r="M387" s="108"/>
      <c r="O387" s="30">
        <f t="shared" ref="O387:P389" si="55">H387+J387+L387</f>
        <v>12</v>
      </c>
      <c r="P387" s="30">
        <f t="shared" si="55"/>
        <v>3</v>
      </c>
      <c r="Q387" s="30">
        <f>IF(H387&gt;I387,1,0)+IF(J387&gt;K387,1,0)+IF(L387&gt;M387,1,0)</f>
        <v>2</v>
      </c>
      <c r="R387" s="31">
        <f>IF(H387&lt;I387,1,0)+IF(J387&lt;K387,1,0)+IF(L387&lt;M387,1,0)</f>
        <v>0</v>
      </c>
      <c r="S387" s="31">
        <f>IF(Q387&gt;R387,1,0)</f>
        <v>1</v>
      </c>
      <c r="T387" s="31">
        <f>IF(Q387&lt;R387,1,0)</f>
        <v>0</v>
      </c>
      <c r="V387" s="26"/>
      <c r="W387" s="23"/>
      <c r="Y387" s="7"/>
    </row>
    <row r="388" spans="1:25" ht="15" customHeight="1" thickBot="1" x14ac:dyDescent="0.25">
      <c r="A388" s="12"/>
      <c r="B388" s="12"/>
      <c r="C388" s="65"/>
      <c r="D388" s="108" t="s">
        <v>76</v>
      </c>
      <c r="E388" s="65" t="s">
        <v>264</v>
      </c>
      <c r="F388" s="133"/>
      <c r="G388" s="65" t="s">
        <v>255</v>
      </c>
      <c r="H388" s="77">
        <v>6</v>
      </c>
      <c r="I388" s="108">
        <v>0</v>
      </c>
      <c r="J388" s="77">
        <v>6</v>
      </c>
      <c r="K388" s="108">
        <v>0</v>
      </c>
      <c r="L388" s="77"/>
      <c r="M388" s="108"/>
      <c r="O388" s="9">
        <f t="shared" si="55"/>
        <v>12</v>
      </c>
      <c r="P388" s="9">
        <f t="shared" si="55"/>
        <v>0</v>
      </c>
      <c r="Q388" s="9">
        <f>IF(H388&gt;I388,1,0)+IF(J388&gt;K388,1,0)+IF(L388&gt;M388,1,0)</f>
        <v>2</v>
      </c>
      <c r="R388" s="8">
        <f>IF(H388&lt;I388,1,0)+IF(J388&lt;K388,1,0)+IF(L388&lt;M388,1,0)</f>
        <v>0</v>
      </c>
      <c r="S388" s="8">
        <f>IF(Q388&gt;R388,1,0)</f>
        <v>1</v>
      </c>
      <c r="T388" s="8">
        <f>IF(Q388&lt;R388,1,0)</f>
        <v>0</v>
      </c>
      <c r="V388" s="26"/>
      <c r="W388" s="23"/>
      <c r="Y388" s="7"/>
    </row>
    <row r="389" spans="1:25" ht="15" customHeight="1" thickBot="1" x14ac:dyDescent="0.3">
      <c r="A389" s="12"/>
      <c r="B389" s="12"/>
      <c r="C389" s="343"/>
      <c r="D389" s="261" t="s">
        <v>77</v>
      </c>
      <c r="E389" s="65" t="s">
        <v>479</v>
      </c>
      <c r="F389" s="134"/>
      <c r="G389" s="65" t="s">
        <v>254</v>
      </c>
      <c r="H389" s="306">
        <v>0</v>
      </c>
      <c r="I389" s="309">
        <v>6</v>
      </c>
      <c r="J389" s="306">
        <v>0</v>
      </c>
      <c r="K389" s="309">
        <v>6</v>
      </c>
      <c r="L389" s="306"/>
      <c r="M389" s="309"/>
      <c r="O389" s="270">
        <f t="shared" si="55"/>
        <v>0</v>
      </c>
      <c r="P389" s="270">
        <f t="shared" si="55"/>
        <v>12</v>
      </c>
      <c r="Q389" s="270">
        <f>IF(H389&gt;I389,1,0)+IF(J389&gt;K389,1,0)+IF(L389&gt;M389,1,0)</f>
        <v>0</v>
      </c>
      <c r="R389" s="270">
        <f>IF(H389&lt;I389,1,0)+IF(J389&lt;K389,1,0)+IF(L389&lt;M389,1,0)</f>
        <v>2</v>
      </c>
      <c r="S389" s="270">
        <f>IF(Q389&gt;R389,1,0)</f>
        <v>0</v>
      </c>
      <c r="T389" s="270">
        <f>IF(Q389&lt;R389,1,0)</f>
        <v>1</v>
      </c>
      <c r="V389" s="22"/>
      <c r="W389" s="23"/>
      <c r="Y389" s="7"/>
    </row>
    <row r="390" spans="1:25" ht="15" customHeight="1" thickBot="1" x14ac:dyDescent="0.25">
      <c r="A390" s="12"/>
      <c r="B390" s="12"/>
      <c r="C390" s="344"/>
      <c r="D390" s="262"/>
      <c r="E390" s="79" t="s">
        <v>264</v>
      </c>
      <c r="F390" s="135"/>
      <c r="G390" s="79" t="s">
        <v>67</v>
      </c>
      <c r="H390" s="307"/>
      <c r="I390" s="310"/>
      <c r="J390" s="307"/>
      <c r="K390" s="310"/>
      <c r="L390" s="307"/>
      <c r="M390" s="310"/>
      <c r="O390" s="271"/>
      <c r="P390" s="271"/>
      <c r="Q390" s="271"/>
      <c r="R390" s="271"/>
      <c r="S390" s="271"/>
      <c r="T390" s="271"/>
      <c r="V390" s="26"/>
      <c r="W390" s="23"/>
      <c r="Y390" s="7"/>
    </row>
    <row r="391" spans="1:25" ht="15" customHeight="1" thickBot="1" x14ac:dyDescent="0.25">
      <c r="A391" s="12"/>
      <c r="B391" s="12"/>
      <c r="C391" s="345"/>
      <c r="D391" s="263"/>
      <c r="E391" s="65"/>
      <c r="F391" s="136"/>
      <c r="G391" s="65" t="s">
        <v>255</v>
      </c>
      <c r="H391" s="308"/>
      <c r="I391" s="311"/>
      <c r="J391" s="308"/>
      <c r="K391" s="311"/>
      <c r="L391" s="308"/>
      <c r="M391" s="311"/>
      <c r="O391" s="272"/>
      <c r="P391" s="272"/>
      <c r="Q391" s="272"/>
      <c r="R391" s="272"/>
      <c r="S391" s="272"/>
      <c r="T391" s="272"/>
      <c r="V391" s="26"/>
      <c r="Y391" s="7"/>
    </row>
    <row r="392" spans="1:25" ht="15" customHeight="1" thickBot="1" x14ac:dyDescent="0.25">
      <c r="A392" s="12"/>
      <c r="B392" s="12"/>
      <c r="G392" s="80"/>
      <c r="H392" s="80"/>
      <c r="O392" s="8">
        <f t="shared" ref="O392:T392" si="56">O387+O388+O389</f>
        <v>24</v>
      </c>
      <c r="P392" s="8">
        <f t="shared" si="56"/>
        <v>15</v>
      </c>
      <c r="Q392" s="9">
        <f t="shared" si="56"/>
        <v>4</v>
      </c>
      <c r="R392" s="8">
        <f t="shared" si="56"/>
        <v>2</v>
      </c>
      <c r="S392" s="8">
        <f t="shared" si="56"/>
        <v>2</v>
      </c>
      <c r="T392" s="8">
        <f t="shared" si="56"/>
        <v>1</v>
      </c>
      <c r="V392" s="26"/>
      <c r="Y392" s="7"/>
    </row>
    <row r="393" spans="1:25" ht="15" customHeight="1" x14ac:dyDescent="0.2">
      <c r="A393" s="12"/>
      <c r="B393" s="12"/>
      <c r="C393" s="312" t="s">
        <v>144</v>
      </c>
      <c r="D393" s="313"/>
      <c r="E393" s="313"/>
      <c r="F393" s="313"/>
      <c r="G393" s="313"/>
      <c r="H393" s="313"/>
      <c r="I393" s="313"/>
      <c r="J393" s="313"/>
      <c r="K393" s="313"/>
      <c r="L393" s="313"/>
      <c r="M393" s="314"/>
    </row>
    <row r="394" spans="1:25" ht="15" customHeight="1" thickBot="1" x14ac:dyDescent="0.25">
      <c r="A394" s="12"/>
      <c r="B394" s="12"/>
      <c r="C394" s="315"/>
      <c r="D394" s="316"/>
      <c r="E394" s="316"/>
      <c r="F394" s="316"/>
      <c r="G394" s="316"/>
      <c r="H394" s="316"/>
      <c r="I394" s="316"/>
      <c r="J394" s="316"/>
      <c r="K394" s="316"/>
      <c r="L394" s="316"/>
      <c r="M394" s="317"/>
    </row>
    <row r="395" spans="1:25" ht="15" customHeight="1" thickBot="1" x14ac:dyDescent="0.25">
      <c r="A395" s="12"/>
      <c r="B395" s="12"/>
      <c r="C395" s="327" t="s">
        <v>13</v>
      </c>
      <c r="D395" s="328"/>
      <c r="E395" s="327" t="s">
        <v>63</v>
      </c>
      <c r="F395" s="328"/>
      <c r="G395" s="64" t="s">
        <v>64</v>
      </c>
      <c r="H395" s="331" t="s">
        <v>65</v>
      </c>
      <c r="I395" s="332"/>
      <c r="J395" s="332"/>
      <c r="K395" s="332"/>
      <c r="L395" s="332"/>
      <c r="M395" s="333"/>
      <c r="R395" s="14"/>
      <c r="S395" s="15"/>
      <c r="T395" s="16"/>
      <c r="U395" s="16"/>
    </row>
    <row r="396" spans="1:25" ht="15" customHeight="1" thickBot="1" x14ac:dyDescent="0.25">
      <c r="A396" s="12"/>
      <c r="B396" s="12"/>
      <c r="C396" s="284">
        <v>44726</v>
      </c>
      <c r="D396" s="318"/>
      <c r="E396" s="340" t="s">
        <v>9</v>
      </c>
      <c r="F396" s="341"/>
      <c r="G396" s="17" t="s">
        <v>93</v>
      </c>
      <c r="H396" s="340"/>
      <c r="I396" s="342"/>
      <c r="J396" s="342"/>
      <c r="K396" s="342"/>
      <c r="L396" s="342"/>
      <c r="M396" s="341"/>
    </row>
    <row r="397" spans="1:25" ht="15" customHeight="1" thickBot="1" x14ac:dyDescent="0.25">
      <c r="A397" s="12"/>
      <c r="B397" s="12"/>
      <c r="C397" s="340"/>
      <c r="D397" s="342"/>
      <c r="E397" s="342"/>
      <c r="F397" s="342"/>
      <c r="G397" s="342"/>
      <c r="H397" s="342"/>
      <c r="I397" s="342"/>
      <c r="J397" s="342"/>
      <c r="K397" s="342"/>
      <c r="L397" s="342"/>
      <c r="M397" s="341"/>
    </row>
    <row r="398" spans="1:25" ht="15" customHeight="1" thickBot="1" x14ac:dyDescent="0.25">
      <c r="A398" s="12"/>
      <c r="B398" s="12"/>
      <c r="C398" s="66" t="s">
        <v>15</v>
      </c>
      <c r="D398" s="67"/>
      <c r="E398" s="66" t="s">
        <v>66</v>
      </c>
      <c r="F398" s="129" t="s">
        <v>67</v>
      </c>
      <c r="G398" s="66" t="s">
        <v>66</v>
      </c>
      <c r="H398" s="327" t="s">
        <v>62</v>
      </c>
      <c r="I398" s="346"/>
      <c r="J398" s="346"/>
      <c r="K398" s="346"/>
      <c r="L398" s="346"/>
      <c r="M398" s="328"/>
      <c r="Y398" s="7"/>
    </row>
    <row r="399" spans="1:25" ht="15" customHeight="1" thickBot="1" x14ac:dyDescent="0.3">
      <c r="A399" s="12"/>
      <c r="B399" s="12"/>
      <c r="C399" s="81"/>
      <c r="D399" s="68"/>
      <c r="E399" s="119" t="s">
        <v>102</v>
      </c>
      <c r="F399" s="119" t="s">
        <v>95</v>
      </c>
      <c r="G399" s="119" t="s">
        <v>104</v>
      </c>
      <c r="H399" s="350">
        <f>S406</f>
        <v>3</v>
      </c>
      <c r="I399" s="351"/>
      <c r="J399" s="352"/>
      <c r="K399" s="350">
        <f>T406</f>
        <v>0</v>
      </c>
      <c r="L399" s="351"/>
      <c r="M399" s="352"/>
      <c r="V399" s="22"/>
      <c r="W399" s="23"/>
      <c r="Y399" s="7"/>
    </row>
    <row r="400" spans="1:25" ht="15" customHeight="1" thickBot="1" x14ac:dyDescent="0.25">
      <c r="A400" s="12"/>
      <c r="B400" s="12"/>
      <c r="C400" s="69" t="s">
        <v>14</v>
      </c>
      <c r="D400" s="70" t="s">
        <v>68</v>
      </c>
      <c r="E400" s="69" t="s">
        <v>69</v>
      </c>
      <c r="F400" s="139"/>
      <c r="G400" s="69" t="s">
        <v>69</v>
      </c>
      <c r="H400" s="340" t="s">
        <v>70</v>
      </c>
      <c r="I400" s="341"/>
      <c r="J400" s="340" t="s">
        <v>71</v>
      </c>
      <c r="K400" s="341"/>
      <c r="L400" s="340" t="s">
        <v>72</v>
      </c>
      <c r="M400" s="341"/>
      <c r="O400" s="292" t="s">
        <v>73</v>
      </c>
      <c r="P400" s="293"/>
      <c r="Q400" s="292" t="s">
        <v>74</v>
      </c>
      <c r="R400" s="293"/>
      <c r="S400" s="292" t="s">
        <v>68</v>
      </c>
      <c r="T400" s="293"/>
      <c r="V400" s="26"/>
      <c r="W400" s="23"/>
      <c r="Y400" s="7"/>
    </row>
    <row r="401" spans="1:25" ht="15" customHeight="1" thickBot="1" x14ac:dyDescent="0.25">
      <c r="A401" s="12"/>
      <c r="B401" s="12"/>
      <c r="C401" s="72" t="s">
        <v>140</v>
      </c>
      <c r="D401" s="108" t="s">
        <v>75</v>
      </c>
      <c r="E401" s="65" t="s">
        <v>80</v>
      </c>
      <c r="F401" s="133"/>
      <c r="G401" s="65" t="s">
        <v>265</v>
      </c>
      <c r="H401" s="77">
        <v>6</v>
      </c>
      <c r="I401" s="108">
        <v>0</v>
      </c>
      <c r="J401" s="77">
        <v>6</v>
      </c>
      <c r="K401" s="108">
        <v>1</v>
      </c>
      <c r="L401" s="77"/>
      <c r="M401" s="108"/>
      <c r="O401" s="30">
        <f t="shared" ref="O401:P403" si="57">H401+J401+L401</f>
        <v>12</v>
      </c>
      <c r="P401" s="30">
        <f t="shared" si="57"/>
        <v>1</v>
      </c>
      <c r="Q401" s="30">
        <f>IF(H401&gt;I401,1,0)+IF(J401&gt;K401,1,0)+IF(L401&gt;M401,1,0)</f>
        <v>2</v>
      </c>
      <c r="R401" s="31">
        <f>IF(H401&lt;I401,1,0)+IF(J401&lt;K401,1,0)+IF(L401&lt;M401,1,0)</f>
        <v>0</v>
      </c>
      <c r="S401" s="31">
        <f>IF(Q401&gt;R401,1,0)</f>
        <v>1</v>
      </c>
      <c r="T401" s="31">
        <f>IF(Q401&lt;R401,1,0)</f>
        <v>0</v>
      </c>
      <c r="V401" s="26"/>
      <c r="W401" s="23"/>
      <c r="Y401" s="7"/>
    </row>
    <row r="402" spans="1:25" ht="15" customHeight="1" thickBot="1" x14ac:dyDescent="0.25">
      <c r="A402" s="12"/>
      <c r="B402" s="12"/>
      <c r="C402" s="65"/>
      <c r="D402" s="108" t="s">
        <v>76</v>
      </c>
      <c r="E402" s="65" t="s">
        <v>23</v>
      </c>
      <c r="F402" s="133"/>
      <c r="G402" s="65" t="s">
        <v>266</v>
      </c>
      <c r="H402" s="77">
        <v>6</v>
      </c>
      <c r="I402" s="108">
        <v>0</v>
      </c>
      <c r="J402" s="77">
        <v>6</v>
      </c>
      <c r="K402" s="108">
        <v>1</v>
      </c>
      <c r="L402" s="77"/>
      <c r="M402" s="108"/>
      <c r="O402" s="9">
        <f t="shared" si="57"/>
        <v>12</v>
      </c>
      <c r="P402" s="9">
        <f t="shared" si="57"/>
        <v>1</v>
      </c>
      <c r="Q402" s="9">
        <f>IF(H402&gt;I402,1,0)+IF(J402&gt;K402,1,0)+IF(L402&gt;M402,1,0)</f>
        <v>2</v>
      </c>
      <c r="R402" s="8">
        <f>IF(H402&lt;I402,1,0)+IF(J402&lt;K402,1,0)+IF(L402&lt;M402,1,0)</f>
        <v>0</v>
      </c>
      <c r="S402" s="8">
        <f>IF(Q402&gt;R402,1,0)</f>
        <v>1</v>
      </c>
      <c r="T402" s="8">
        <f>IF(Q402&lt;R402,1,0)</f>
        <v>0</v>
      </c>
      <c r="V402" s="26"/>
      <c r="W402" s="23"/>
      <c r="Y402" s="7"/>
    </row>
    <row r="403" spans="1:25" ht="15" customHeight="1" thickBot="1" x14ac:dyDescent="0.3">
      <c r="A403" s="12"/>
      <c r="B403" s="12"/>
      <c r="C403" s="343"/>
      <c r="D403" s="261" t="s">
        <v>77</v>
      </c>
      <c r="E403" s="65" t="s">
        <v>252</v>
      </c>
      <c r="F403" s="134"/>
      <c r="G403" s="65" t="s">
        <v>477</v>
      </c>
      <c r="H403" s="306">
        <v>6</v>
      </c>
      <c r="I403" s="309">
        <v>4</v>
      </c>
      <c r="J403" s="306">
        <v>6</v>
      </c>
      <c r="K403" s="309">
        <v>4</v>
      </c>
      <c r="L403" s="306"/>
      <c r="M403" s="309"/>
      <c r="O403" s="270">
        <f t="shared" si="57"/>
        <v>12</v>
      </c>
      <c r="P403" s="270">
        <f t="shared" si="57"/>
        <v>8</v>
      </c>
      <c r="Q403" s="270">
        <f>IF(H403&gt;I403,1,0)+IF(J403&gt;K403,1,0)+IF(L403&gt;M403,1,0)</f>
        <v>2</v>
      </c>
      <c r="R403" s="270">
        <f>IF(H403&lt;I403,1,0)+IF(J403&lt;K403,1,0)+IF(L403&lt;M403,1,0)</f>
        <v>0</v>
      </c>
      <c r="S403" s="270">
        <f>IF(Q403&gt;R403,1,0)</f>
        <v>1</v>
      </c>
      <c r="T403" s="270">
        <f>IF(Q403&lt;R403,1,0)</f>
        <v>0</v>
      </c>
      <c r="V403" s="22"/>
      <c r="W403" s="23"/>
      <c r="Y403" s="7"/>
    </row>
    <row r="404" spans="1:25" ht="15" customHeight="1" thickBot="1" x14ac:dyDescent="0.25">
      <c r="A404" s="12"/>
      <c r="B404" s="12"/>
      <c r="C404" s="344"/>
      <c r="D404" s="262"/>
      <c r="E404" s="79" t="s">
        <v>67</v>
      </c>
      <c r="F404" s="135"/>
      <c r="G404" s="79" t="s">
        <v>67</v>
      </c>
      <c r="H404" s="307"/>
      <c r="I404" s="310"/>
      <c r="J404" s="307"/>
      <c r="K404" s="310"/>
      <c r="L404" s="307"/>
      <c r="M404" s="310"/>
      <c r="O404" s="271"/>
      <c r="P404" s="271"/>
      <c r="Q404" s="271"/>
      <c r="R404" s="271"/>
      <c r="S404" s="271"/>
      <c r="T404" s="271"/>
      <c r="V404" s="26"/>
      <c r="W404" s="23"/>
      <c r="Y404" s="7"/>
    </row>
    <row r="405" spans="1:25" ht="15" customHeight="1" thickBot="1" x14ac:dyDescent="0.25">
      <c r="A405" s="12"/>
      <c r="B405" s="12"/>
      <c r="C405" s="345"/>
      <c r="D405" s="263"/>
      <c r="E405" s="65" t="s">
        <v>253</v>
      </c>
      <c r="F405" s="136"/>
      <c r="G405" s="65" t="s">
        <v>478</v>
      </c>
      <c r="H405" s="308"/>
      <c r="I405" s="311"/>
      <c r="J405" s="308"/>
      <c r="K405" s="311"/>
      <c r="L405" s="308"/>
      <c r="M405" s="311"/>
      <c r="O405" s="272"/>
      <c r="P405" s="272"/>
      <c r="Q405" s="272"/>
      <c r="R405" s="272"/>
      <c r="S405" s="272"/>
      <c r="T405" s="272"/>
      <c r="V405" s="26"/>
      <c r="Y405" s="7"/>
    </row>
    <row r="406" spans="1:25" ht="15" customHeight="1" thickBot="1" x14ac:dyDescent="0.25">
      <c r="A406" s="12"/>
      <c r="B406" s="12"/>
      <c r="G406" s="80"/>
      <c r="H406" s="80"/>
      <c r="O406" s="8">
        <f t="shared" ref="O406:T406" si="58">O401+O402+O403</f>
        <v>36</v>
      </c>
      <c r="P406" s="8">
        <f t="shared" si="58"/>
        <v>10</v>
      </c>
      <c r="Q406" s="9">
        <f t="shared" si="58"/>
        <v>6</v>
      </c>
      <c r="R406" s="8">
        <f t="shared" si="58"/>
        <v>0</v>
      </c>
      <c r="S406" s="8">
        <f t="shared" si="58"/>
        <v>3</v>
      </c>
      <c r="T406" s="8">
        <f t="shared" si="58"/>
        <v>0</v>
      </c>
      <c r="V406" s="26"/>
      <c r="Y406" s="7"/>
    </row>
    <row r="407" spans="1:25" ht="15" customHeight="1" x14ac:dyDescent="0.2">
      <c r="A407" s="12"/>
      <c r="B407" s="12"/>
      <c r="C407" s="312" t="s">
        <v>144</v>
      </c>
      <c r="D407" s="313"/>
      <c r="E407" s="313"/>
      <c r="F407" s="313"/>
      <c r="G407" s="313"/>
      <c r="H407" s="313"/>
      <c r="I407" s="313"/>
      <c r="J407" s="313"/>
      <c r="K407" s="313"/>
      <c r="L407" s="313"/>
      <c r="M407" s="314"/>
    </row>
    <row r="408" spans="1:25" ht="15" customHeight="1" thickBot="1" x14ac:dyDescent="0.25">
      <c r="A408" s="12"/>
      <c r="B408" s="12"/>
      <c r="C408" s="315"/>
      <c r="D408" s="316"/>
      <c r="E408" s="316"/>
      <c r="F408" s="316"/>
      <c r="G408" s="316"/>
      <c r="H408" s="316"/>
      <c r="I408" s="316"/>
      <c r="J408" s="316"/>
      <c r="K408" s="316"/>
      <c r="L408" s="316"/>
      <c r="M408" s="317"/>
    </row>
    <row r="409" spans="1:25" ht="15" customHeight="1" thickBot="1" x14ac:dyDescent="0.25">
      <c r="A409" s="12"/>
      <c r="B409" s="12"/>
      <c r="C409" s="327" t="s">
        <v>13</v>
      </c>
      <c r="D409" s="328"/>
      <c r="E409" s="327" t="s">
        <v>63</v>
      </c>
      <c r="F409" s="328"/>
      <c r="G409" s="64" t="s">
        <v>64</v>
      </c>
      <c r="H409" s="331" t="s">
        <v>65</v>
      </c>
      <c r="I409" s="332"/>
      <c r="J409" s="332"/>
      <c r="K409" s="332"/>
      <c r="L409" s="332"/>
      <c r="M409" s="333"/>
      <c r="R409" s="14"/>
      <c r="S409" s="15"/>
      <c r="T409" s="16"/>
      <c r="U409" s="16"/>
    </row>
    <row r="410" spans="1:25" ht="15" customHeight="1" thickBot="1" x14ac:dyDescent="0.25">
      <c r="A410" s="12"/>
      <c r="B410" s="12"/>
      <c r="C410" s="284">
        <v>44726</v>
      </c>
      <c r="D410" s="318"/>
      <c r="E410" s="340" t="s">
        <v>9</v>
      </c>
      <c r="F410" s="341"/>
      <c r="G410" s="17" t="s">
        <v>93</v>
      </c>
      <c r="H410" s="340"/>
      <c r="I410" s="342"/>
      <c r="J410" s="342"/>
      <c r="K410" s="342"/>
      <c r="L410" s="342"/>
      <c r="M410" s="341"/>
    </row>
    <row r="411" spans="1:25" ht="15" customHeight="1" thickBot="1" x14ac:dyDescent="0.25">
      <c r="A411" s="12"/>
      <c r="B411" s="12"/>
      <c r="C411" s="340"/>
      <c r="D411" s="342"/>
      <c r="E411" s="342"/>
      <c r="F411" s="342"/>
      <c r="G411" s="342"/>
      <c r="H411" s="342"/>
      <c r="I411" s="342"/>
      <c r="J411" s="342"/>
      <c r="K411" s="342"/>
      <c r="L411" s="342"/>
      <c r="M411" s="341"/>
    </row>
    <row r="412" spans="1:25" ht="15" customHeight="1" thickBot="1" x14ac:dyDescent="0.25">
      <c r="A412" s="12"/>
      <c r="B412" s="12"/>
      <c r="C412" s="66" t="s">
        <v>15</v>
      </c>
      <c r="D412" s="67"/>
      <c r="E412" s="66" t="s">
        <v>66</v>
      </c>
      <c r="F412" s="129" t="s">
        <v>67</v>
      </c>
      <c r="G412" s="66" t="s">
        <v>66</v>
      </c>
      <c r="H412" s="327" t="s">
        <v>62</v>
      </c>
      <c r="I412" s="346"/>
      <c r="J412" s="346"/>
      <c r="K412" s="346"/>
      <c r="L412" s="346"/>
      <c r="M412" s="328"/>
      <c r="Y412" s="7"/>
    </row>
    <row r="413" spans="1:25" ht="15" customHeight="1" thickBot="1" x14ac:dyDescent="0.3">
      <c r="A413" s="12"/>
      <c r="B413" s="12"/>
      <c r="C413" s="81"/>
      <c r="D413" s="68"/>
      <c r="E413" s="119" t="s">
        <v>98</v>
      </c>
      <c r="F413" s="119" t="s">
        <v>95</v>
      </c>
      <c r="G413" s="119" t="s">
        <v>105</v>
      </c>
      <c r="H413" s="350">
        <f>S420</f>
        <v>3</v>
      </c>
      <c r="I413" s="351"/>
      <c r="J413" s="352"/>
      <c r="K413" s="350">
        <f>T420</f>
        <v>0</v>
      </c>
      <c r="L413" s="351"/>
      <c r="M413" s="352"/>
      <c r="V413" s="22"/>
      <c r="W413" s="23"/>
      <c r="Y413" s="7"/>
    </row>
    <row r="414" spans="1:25" ht="15" customHeight="1" thickBot="1" x14ac:dyDescent="0.25">
      <c r="A414" s="12"/>
      <c r="B414" s="12"/>
      <c r="C414" s="69" t="s">
        <v>14</v>
      </c>
      <c r="D414" s="70" t="s">
        <v>68</v>
      </c>
      <c r="E414" s="69" t="s">
        <v>69</v>
      </c>
      <c r="F414" s="139"/>
      <c r="G414" s="69" t="s">
        <v>69</v>
      </c>
      <c r="H414" s="340" t="s">
        <v>70</v>
      </c>
      <c r="I414" s="341"/>
      <c r="J414" s="340" t="s">
        <v>71</v>
      </c>
      <c r="K414" s="341"/>
      <c r="L414" s="340" t="s">
        <v>72</v>
      </c>
      <c r="M414" s="341"/>
      <c r="O414" s="292" t="s">
        <v>73</v>
      </c>
      <c r="P414" s="293"/>
      <c r="Q414" s="292" t="s">
        <v>74</v>
      </c>
      <c r="R414" s="293"/>
      <c r="S414" s="292" t="s">
        <v>68</v>
      </c>
      <c r="T414" s="293"/>
      <c r="V414" s="26"/>
      <c r="W414" s="23"/>
      <c r="Y414" s="7"/>
    </row>
    <row r="415" spans="1:25" ht="15" customHeight="1" thickBot="1" x14ac:dyDescent="0.25">
      <c r="A415" s="12"/>
      <c r="B415" s="12"/>
      <c r="C415" s="72" t="s">
        <v>140</v>
      </c>
      <c r="D415" s="108" t="s">
        <v>75</v>
      </c>
      <c r="E415" s="65" t="s">
        <v>480</v>
      </c>
      <c r="F415" s="133"/>
      <c r="G415" s="65" t="s">
        <v>481</v>
      </c>
      <c r="H415" s="77">
        <v>6</v>
      </c>
      <c r="I415" s="108">
        <v>0</v>
      </c>
      <c r="J415" s="77">
        <v>6</v>
      </c>
      <c r="K415" s="108">
        <v>1</v>
      </c>
      <c r="L415" s="77"/>
      <c r="M415" s="108"/>
      <c r="O415" s="30">
        <f t="shared" ref="O415:P417" si="59">H415+J415+L415</f>
        <v>12</v>
      </c>
      <c r="P415" s="30">
        <f t="shared" si="59"/>
        <v>1</v>
      </c>
      <c r="Q415" s="30">
        <f>IF(H415&gt;I415,1,0)+IF(J415&gt;K415,1,0)+IF(L415&gt;M415,1,0)</f>
        <v>2</v>
      </c>
      <c r="R415" s="31">
        <f>IF(H415&lt;I415,1,0)+IF(J415&lt;K415,1,0)+IF(L415&lt;M415,1,0)</f>
        <v>0</v>
      </c>
      <c r="S415" s="31">
        <f>IF(Q415&gt;R415,1,0)</f>
        <v>1</v>
      </c>
      <c r="T415" s="31">
        <f>IF(Q415&lt;R415,1,0)</f>
        <v>0</v>
      </c>
      <c r="V415" s="26"/>
      <c r="W415" s="23"/>
      <c r="Y415" s="7"/>
    </row>
    <row r="416" spans="1:25" ht="15" customHeight="1" thickBot="1" x14ac:dyDescent="0.25">
      <c r="A416" s="12"/>
      <c r="B416" s="12"/>
      <c r="C416" s="65"/>
      <c r="D416" s="108" t="s">
        <v>76</v>
      </c>
      <c r="E416" s="65" t="s">
        <v>32</v>
      </c>
      <c r="F416" s="133"/>
      <c r="G416" s="65" t="s">
        <v>262</v>
      </c>
      <c r="H416" s="77">
        <v>6</v>
      </c>
      <c r="I416" s="108">
        <v>0</v>
      </c>
      <c r="J416" s="77">
        <v>6</v>
      </c>
      <c r="K416" s="108">
        <v>2</v>
      </c>
      <c r="L416" s="77"/>
      <c r="M416" s="108"/>
      <c r="O416" s="9">
        <f t="shared" si="59"/>
        <v>12</v>
      </c>
      <c r="P416" s="9">
        <f t="shared" si="59"/>
        <v>2</v>
      </c>
      <c r="Q416" s="9">
        <f>IF(H416&gt;I416,1,0)+IF(J416&gt;K416,1,0)+IF(L416&gt;M416,1,0)</f>
        <v>2</v>
      </c>
      <c r="R416" s="8">
        <f>IF(H416&lt;I416,1,0)+IF(J416&lt;K416,1,0)+IF(L416&lt;M416,1,0)</f>
        <v>0</v>
      </c>
      <c r="S416" s="8">
        <f>IF(Q416&gt;R416,1,0)</f>
        <v>1</v>
      </c>
      <c r="T416" s="8">
        <f>IF(Q416&lt;R416,1,0)</f>
        <v>0</v>
      </c>
      <c r="V416" s="26"/>
      <c r="W416" s="23"/>
      <c r="Y416" s="7"/>
    </row>
    <row r="417" spans="1:25" ht="15" customHeight="1" thickBot="1" x14ac:dyDescent="0.3">
      <c r="A417" s="12"/>
      <c r="B417" s="12"/>
      <c r="C417" s="343"/>
      <c r="D417" s="261" t="s">
        <v>77</v>
      </c>
      <c r="E417" s="65" t="s">
        <v>32</v>
      </c>
      <c r="F417" s="134"/>
      <c r="G417" s="65" t="s">
        <v>261</v>
      </c>
      <c r="H417" s="306">
        <v>6</v>
      </c>
      <c r="I417" s="309">
        <v>1</v>
      </c>
      <c r="J417" s="306">
        <v>6</v>
      </c>
      <c r="K417" s="309">
        <v>1</v>
      </c>
      <c r="L417" s="306"/>
      <c r="M417" s="309"/>
      <c r="O417" s="270">
        <f t="shared" si="59"/>
        <v>12</v>
      </c>
      <c r="P417" s="270">
        <f t="shared" si="59"/>
        <v>2</v>
      </c>
      <c r="Q417" s="270">
        <f>IF(H417&gt;I417,1,0)+IF(J417&gt;K417,1,0)+IF(L417&gt;M417,1,0)</f>
        <v>2</v>
      </c>
      <c r="R417" s="270">
        <f>IF(H417&lt;I417,1,0)+IF(J417&lt;K417,1,0)+IF(L417&lt;M417,1,0)</f>
        <v>0</v>
      </c>
      <c r="S417" s="270">
        <f>IF(Q417&gt;R417,1,0)</f>
        <v>1</v>
      </c>
      <c r="T417" s="270">
        <f>IF(Q417&lt;R417,1,0)</f>
        <v>0</v>
      </c>
      <c r="V417" s="22"/>
      <c r="W417" s="23"/>
      <c r="Y417" s="7"/>
    </row>
    <row r="418" spans="1:25" ht="15" customHeight="1" thickBot="1" x14ac:dyDescent="0.25">
      <c r="A418" s="12"/>
      <c r="B418" s="12"/>
      <c r="C418" s="344"/>
      <c r="D418" s="262"/>
      <c r="E418" s="79" t="s">
        <v>67</v>
      </c>
      <c r="F418" s="135"/>
      <c r="G418" s="79" t="s">
        <v>67</v>
      </c>
      <c r="H418" s="307"/>
      <c r="I418" s="310"/>
      <c r="J418" s="307"/>
      <c r="K418" s="310"/>
      <c r="L418" s="307"/>
      <c r="M418" s="310"/>
      <c r="O418" s="271"/>
      <c r="P418" s="271"/>
      <c r="Q418" s="271"/>
      <c r="R418" s="271"/>
      <c r="S418" s="271"/>
      <c r="T418" s="271"/>
      <c r="V418" s="26"/>
      <c r="W418" s="23"/>
      <c r="Y418" s="7"/>
    </row>
    <row r="419" spans="1:25" ht="15" customHeight="1" thickBot="1" x14ac:dyDescent="0.25">
      <c r="A419" s="12"/>
      <c r="B419" s="12"/>
      <c r="C419" s="345"/>
      <c r="D419" s="263"/>
      <c r="E419" s="65" t="s">
        <v>257</v>
      </c>
      <c r="F419" s="136"/>
      <c r="G419" s="65" t="s">
        <v>262</v>
      </c>
      <c r="H419" s="308"/>
      <c r="I419" s="311"/>
      <c r="J419" s="308"/>
      <c r="K419" s="311"/>
      <c r="L419" s="308"/>
      <c r="M419" s="311"/>
      <c r="O419" s="272"/>
      <c r="P419" s="272"/>
      <c r="Q419" s="272"/>
      <c r="R419" s="272"/>
      <c r="S419" s="272"/>
      <c r="T419" s="272"/>
      <c r="V419" s="26"/>
      <c r="Y419" s="7"/>
    </row>
    <row r="420" spans="1:25" ht="15" customHeight="1" thickBot="1" x14ac:dyDescent="0.25">
      <c r="A420" s="12"/>
      <c r="B420" s="12"/>
      <c r="G420" s="80"/>
      <c r="H420" s="80"/>
      <c r="O420" s="8">
        <f t="shared" ref="O420:T420" si="60">O415+O416+O417</f>
        <v>36</v>
      </c>
      <c r="P420" s="8">
        <f t="shared" si="60"/>
        <v>5</v>
      </c>
      <c r="Q420" s="9">
        <f t="shared" si="60"/>
        <v>6</v>
      </c>
      <c r="R420" s="8">
        <f t="shared" si="60"/>
        <v>0</v>
      </c>
      <c r="S420" s="8">
        <f t="shared" si="60"/>
        <v>3</v>
      </c>
      <c r="T420" s="8">
        <f t="shared" si="60"/>
        <v>0</v>
      </c>
      <c r="V420" s="26"/>
      <c r="Y420" s="7"/>
    </row>
    <row r="421" spans="1:25" ht="15" customHeight="1" x14ac:dyDescent="0.2">
      <c r="A421" s="12"/>
      <c r="B421" s="12"/>
      <c r="C421" s="312" t="s">
        <v>144</v>
      </c>
      <c r="D421" s="313"/>
      <c r="E421" s="313"/>
      <c r="F421" s="313"/>
      <c r="G421" s="313"/>
      <c r="H421" s="313"/>
      <c r="I421" s="313"/>
      <c r="J421" s="313"/>
      <c r="K421" s="313"/>
      <c r="L421" s="313"/>
      <c r="M421" s="314"/>
    </row>
    <row r="422" spans="1:25" ht="15" customHeight="1" thickBot="1" x14ac:dyDescent="0.25">
      <c r="A422" s="12"/>
      <c r="B422" s="12"/>
      <c r="C422" s="315"/>
      <c r="D422" s="316"/>
      <c r="E422" s="316"/>
      <c r="F422" s="316"/>
      <c r="G422" s="316"/>
      <c r="H422" s="316"/>
      <c r="I422" s="316"/>
      <c r="J422" s="316"/>
      <c r="K422" s="316"/>
      <c r="L422" s="316"/>
      <c r="M422" s="317"/>
    </row>
    <row r="423" spans="1:25" ht="15" customHeight="1" thickBot="1" x14ac:dyDescent="0.25">
      <c r="A423" s="12"/>
      <c r="B423" s="12"/>
      <c r="C423" s="327" t="s">
        <v>13</v>
      </c>
      <c r="D423" s="328"/>
      <c r="E423" s="327" t="s">
        <v>63</v>
      </c>
      <c r="F423" s="328"/>
      <c r="G423" s="64" t="s">
        <v>64</v>
      </c>
      <c r="H423" s="331" t="s">
        <v>65</v>
      </c>
      <c r="I423" s="332"/>
      <c r="J423" s="332"/>
      <c r="K423" s="332"/>
      <c r="L423" s="332"/>
      <c r="M423" s="333"/>
      <c r="R423" s="14"/>
      <c r="S423" s="15"/>
      <c r="T423" s="16"/>
      <c r="U423" s="16"/>
    </row>
    <row r="424" spans="1:25" ht="15" customHeight="1" thickBot="1" x14ac:dyDescent="0.25">
      <c r="A424" s="12"/>
      <c r="B424" s="12"/>
      <c r="C424" s="284">
        <v>44726</v>
      </c>
      <c r="D424" s="318"/>
      <c r="E424" s="340" t="s">
        <v>9</v>
      </c>
      <c r="F424" s="341"/>
      <c r="G424" s="17" t="s">
        <v>93</v>
      </c>
      <c r="H424" s="340"/>
      <c r="I424" s="342"/>
      <c r="J424" s="342"/>
      <c r="K424" s="342"/>
      <c r="L424" s="342"/>
      <c r="M424" s="341"/>
    </row>
    <row r="425" spans="1:25" ht="15" customHeight="1" thickBot="1" x14ac:dyDescent="0.25">
      <c r="A425" s="12"/>
      <c r="B425" s="12"/>
      <c r="C425" s="340"/>
      <c r="D425" s="342"/>
      <c r="E425" s="342"/>
      <c r="F425" s="342"/>
      <c r="G425" s="342"/>
      <c r="H425" s="342"/>
      <c r="I425" s="342"/>
      <c r="J425" s="342"/>
      <c r="K425" s="342"/>
      <c r="L425" s="342"/>
      <c r="M425" s="341"/>
    </row>
    <row r="426" spans="1:25" ht="15" customHeight="1" thickBot="1" x14ac:dyDescent="0.25">
      <c r="A426" s="12"/>
      <c r="B426" s="12"/>
      <c r="C426" s="66" t="s">
        <v>15</v>
      </c>
      <c r="D426" s="67"/>
      <c r="E426" s="66" t="s">
        <v>66</v>
      </c>
      <c r="F426" s="129" t="s">
        <v>67</v>
      </c>
      <c r="G426" s="66" t="s">
        <v>66</v>
      </c>
      <c r="H426" s="327" t="s">
        <v>62</v>
      </c>
      <c r="I426" s="346"/>
      <c r="J426" s="346"/>
      <c r="K426" s="346"/>
      <c r="L426" s="346"/>
      <c r="M426" s="328"/>
      <c r="Y426" s="7"/>
    </row>
    <row r="427" spans="1:25" ht="15" customHeight="1" thickBot="1" x14ac:dyDescent="0.3">
      <c r="A427" s="12"/>
      <c r="B427" s="12"/>
      <c r="C427" s="81"/>
      <c r="D427" s="68"/>
      <c r="E427" s="119" t="s">
        <v>101</v>
      </c>
      <c r="F427" s="119" t="s">
        <v>95</v>
      </c>
      <c r="G427" s="119" t="s">
        <v>106</v>
      </c>
      <c r="H427" s="350">
        <f>S434</f>
        <v>0</v>
      </c>
      <c r="I427" s="351"/>
      <c r="J427" s="352"/>
      <c r="K427" s="350">
        <f>T434</f>
        <v>3</v>
      </c>
      <c r="L427" s="351"/>
      <c r="M427" s="352"/>
      <c r="V427" s="22"/>
      <c r="W427" s="23"/>
      <c r="Y427" s="7"/>
    </row>
    <row r="428" spans="1:25" ht="15" customHeight="1" thickBot="1" x14ac:dyDescent="0.25">
      <c r="A428" s="12"/>
      <c r="B428" s="12"/>
      <c r="C428" s="69" t="s">
        <v>14</v>
      </c>
      <c r="D428" s="70" t="s">
        <v>68</v>
      </c>
      <c r="E428" s="69" t="s">
        <v>69</v>
      </c>
      <c r="F428" s="139"/>
      <c r="G428" s="69" t="s">
        <v>69</v>
      </c>
      <c r="H428" s="340" t="s">
        <v>70</v>
      </c>
      <c r="I428" s="341"/>
      <c r="J428" s="340" t="s">
        <v>71</v>
      </c>
      <c r="K428" s="341"/>
      <c r="L428" s="340" t="s">
        <v>72</v>
      </c>
      <c r="M428" s="341"/>
      <c r="O428" s="292" t="s">
        <v>73</v>
      </c>
      <c r="P428" s="293"/>
      <c r="Q428" s="292" t="s">
        <v>74</v>
      </c>
      <c r="R428" s="293"/>
      <c r="S428" s="292" t="s">
        <v>68</v>
      </c>
      <c r="T428" s="293"/>
      <c r="V428" s="26"/>
      <c r="W428" s="23"/>
      <c r="Y428" s="7"/>
    </row>
    <row r="429" spans="1:25" ht="15" customHeight="1" thickBot="1" x14ac:dyDescent="0.25">
      <c r="A429" s="12"/>
      <c r="B429" s="12"/>
      <c r="C429" s="72" t="s">
        <v>140</v>
      </c>
      <c r="D429" s="108" t="s">
        <v>75</v>
      </c>
      <c r="E429" s="65" t="s">
        <v>259</v>
      </c>
      <c r="F429" s="133"/>
      <c r="G429" s="65" t="s">
        <v>476</v>
      </c>
      <c r="H429" s="77">
        <v>4</v>
      </c>
      <c r="I429" s="108">
        <v>6</v>
      </c>
      <c r="J429" s="77">
        <v>3</v>
      </c>
      <c r="K429" s="108">
        <v>6</v>
      </c>
      <c r="L429" s="77"/>
      <c r="M429" s="108"/>
      <c r="O429" s="30">
        <f t="shared" ref="O429:P431" si="61">H429+J429+L429</f>
        <v>7</v>
      </c>
      <c r="P429" s="30">
        <f t="shared" si="61"/>
        <v>12</v>
      </c>
      <c r="Q429" s="30">
        <f>IF(H429&gt;I429,1,0)+IF(J429&gt;K429,1,0)+IF(L429&gt;M429,1,0)</f>
        <v>0</v>
      </c>
      <c r="R429" s="31">
        <f>IF(H429&lt;I429,1,0)+IF(J429&lt;K429,1,0)+IF(L429&lt;M429,1,0)</f>
        <v>2</v>
      </c>
      <c r="S429" s="31">
        <f>IF(Q429&gt;R429,1,0)</f>
        <v>0</v>
      </c>
      <c r="T429" s="31">
        <f>IF(Q429&lt;R429,1,0)</f>
        <v>1</v>
      </c>
      <c r="V429" s="26"/>
      <c r="W429" s="23"/>
      <c r="Y429" s="7"/>
    </row>
    <row r="430" spans="1:25" ht="15" customHeight="1" thickBot="1" x14ac:dyDescent="0.25">
      <c r="A430" s="12"/>
      <c r="B430" s="12"/>
      <c r="C430" s="65"/>
      <c r="D430" s="108" t="s">
        <v>76</v>
      </c>
      <c r="E430" s="65" t="s">
        <v>87</v>
      </c>
      <c r="F430" s="133"/>
      <c r="G430" s="65" t="s">
        <v>30</v>
      </c>
      <c r="H430" s="77">
        <v>7</v>
      </c>
      <c r="I430" s="108">
        <v>5</v>
      </c>
      <c r="J430" s="77">
        <v>2</v>
      </c>
      <c r="K430" s="108">
        <v>6</v>
      </c>
      <c r="L430" s="77">
        <v>0</v>
      </c>
      <c r="M430" s="108">
        <v>1</v>
      </c>
      <c r="O430" s="9">
        <f t="shared" si="61"/>
        <v>9</v>
      </c>
      <c r="P430" s="9">
        <f t="shared" si="61"/>
        <v>12</v>
      </c>
      <c r="Q430" s="9">
        <f>IF(H430&gt;I430,1,0)+IF(J430&gt;K430,1,0)+IF(L430&gt;M430,1,0)</f>
        <v>1</v>
      </c>
      <c r="R430" s="8">
        <f>IF(H430&lt;I430,1,0)+IF(J430&lt;K430,1,0)+IF(L430&lt;M430,1,0)</f>
        <v>2</v>
      </c>
      <c r="S430" s="8">
        <f>IF(Q430&gt;R430,1,0)</f>
        <v>0</v>
      </c>
      <c r="T430" s="8">
        <f>IF(Q430&lt;R430,1,0)</f>
        <v>1</v>
      </c>
      <c r="V430" s="26"/>
      <c r="W430" s="23"/>
      <c r="Y430" s="7"/>
    </row>
    <row r="431" spans="1:25" ht="15" customHeight="1" thickBot="1" x14ac:dyDescent="0.3">
      <c r="A431" s="12"/>
      <c r="B431" s="12"/>
      <c r="C431" s="343"/>
      <c r="D431" s="261" t="s">
        <v>77</v>
      </c>
      <c r="E431" s="65" t="s">
        <v>259</v>
      </c>
      <c r="F431" s="134"/>
      <c r="G431" s="65" t="s">
        <v>258</v>
      </c>
      <c r="H431" s="306">
        <v>1</v>
      </c>
      <c r="I431" s="309">
        <v>6</v>
      </c>
      <c r="J431" s="306">
        <v>1</v>
      </c>
      <c r="K431" s="309">
        <v>6</v>
      </c>
      <c r="L431" s="306"/>
      <c r="M431" s="309"/>
      <c r="O431" s="270">
        <f t="shared" si="61"/>
        <v>2</v>
      </c>
      <c r="P431" s="270">
        <f t="shared" si="61"/>
        <v>12</v>
      </c>
      <c r="Q431" s="270">
        <f>IF(H431&gt;I431,1,0)+IF(J431&gt;K431,1,0)+IF(L431&gt;M431,1,0)</f>
        <v>0</v>
      </c>
      <c r="R431" s="270">
        <f>IF(H431&lt;I431,1,0)+IF(J431&lt;K431,1,0)+IF(L431&lt;M431,1,0)</f>
        <v>2</v>
      </c>
      <c r="S431" s="270">
        <f>IF(Q431&gt;R431,1,0)</f>
        <v>0</v>
      </c>
      <c r="T431" s="270">
        <f>IF(Q431&lt;R431,1,0)</f>
        <v>1</v>
      </c>
      <c r="V431" s="22"/>
      <c r="W431" s="23"/>
      <c r="Y431" s="7"/>
    </row>
    <row r="432" spans="1:25" ht="15" customHeight="1" thickBot="1" x14ac:dyDescent="0.25">
      <c r="A432" s="12"/>
      <c r="B432" s="12"/>
      <c r="C432" s="344"/>
      <c r="D432" s="262"/>
      <c r="E432" s="79" t="s">
        <v>67</v>
      </c>
      <c r="F432" s="135"/>
      <c r="G432" s="79" t="s">
        <v>67</v>
      </c>
      <c r="H432" s="307"/>
      <c r="I432" s="310"/>
      <c r="J432" s="307"/>
      <c r="K432" s="310"/>
      <c r="L432" s="307"/>
      <c r="M432" s="310"/>
      <c r="O432" s="271"/>
      <c r="P432" s="271"/>
      <c r="Q432" s="271"/>
      <c r="R432" s="271"/>
      <c r="S432" s="271"/>
      <c r="T432" s="271"/>
      <c r="V432" s="26"/>
      <c r="W432" s="23"/>
      <c r="Y432" s="7"/>
    </row>
    <row r="433" spans="1:25" ht="15" customHeight="1" thickBot="1" x14ac:dyDescent="0.25">
      <c r="A433" s="12"/>
      <c r="B433" s="12"/>
      <c r="C433" s="345"/>
      <c r="D433" s="263"/>
      <c r="E433" s="65" t="s">
        <v>260</v>
      </c>
      <c r="F433" s="136"/>
      <c r="G433" s="65" t="s">
        <v>30</v>
      </c>
      <c r="H433" s="308"/>
      <c r="I433" s="311"/>
      <c r="J433" s="308"/>
      <c r="K433" s="311"/>
      <c r="L433" s="308"/>
      <c r="M433" s="311"/>
      <c r="O433" s="272"/>
      <c r="P433" s="272"/>
      <c r="Q433" s="272"/>
      <c r="R433" s="272"/>
      <c r="S433" s="272"/>
      <c r="T433" s="272"/>
      <c r="V433" s="26"/>
      <c r="Y433" s="7"/>
    </row>
    <row r="434" spans="1:25" ht="15" customHeight="1" x14ac:dyDescent="0.2">
      <c r="A434" s="12"/>
      <c r="B434" s="12"/>
      <c r="G434" s="80"/>
      <c r="H434" s="80"/>
      <c r="O434" s="8">
        <f t="shared" ref="O434:T434" si="62">O429+O430+O431</f>
        <v>18</v>
      </c>
      <c r="P434" s="8">
        <f t="shared" si="62"/>
        <v>36</v>
      </c>
      <c r="Q434" s="9">
        <f t="shared" si="62"/>
        <v>1</v>
      </c>
      <c r="R434" s="8">
        <f t="shared" si="62"/>
        <v>6</v>
      </c>
      <c r="S434" s="8">
        <f t="shared" si="62"/>
        <v>0</v>
      </c>
      <c r="T434" s="8">
        <f t="shared" si="62"/>
        <v>3</v>
      </c>
      <c r="V434" s="26"/>
      <c r="Y434" s="7"/>
    </row>
    <row r="435" spans="1:25" ht="15" customHeight="1" thickBot="1" x14ac:dyDescent="0.25"/>
    <row r="436" spans="1:25" ht="15" customHeight="1" x14ac:dyDescent="0.2">
      <c r="A436" s="12"/>
      <c r="B436" s="12"/>
      <c r="C436" s="312" t="s">
        <v>144</v>
      </c>
      <c r="D436" s="313"/>
      <c r="E436" s="313"/>
      <c r="F436" s="313"/>
      <c r="G436" s="313"/>
      <c r="H436" s="313"/>
      <c r="I436" s="313"/>
      <c r="J436" s="313"/>
      <c r="K436" s="313"/>
      <c r="L436" s="313"/>
      <c r="M436" s="314"/>
    </row>
    <row r="437" spans="1:25" ht="15" customHeight="1" thickBot="1" x14ac:dyDescent="0.25">
      <c r="A437" s="12"/>
      <c r="B437" s="12"/>
      <c r="C437" s="315"/>
      <c r="D437" s="316"/>
      <c r="E437" s="316"/>
      <c r="F437" s="316"/>
      <c r="G437" s="316"/>
      <c r="H437" s="316"/>
      <c r="I437" s="316"/>
      <c r="J437" s="316"/>
      <c r="K437" s="316"/>
      <c r="L437" s="316"/>
      <c r="M437" s="317"/>
    </row>
    <row r="438" spans="1:25" ht="15" customHeight="1" thickBot="1" x14ac:dyDescent="0.25">
      <c r="A438" s="12"/>
      <c r="B438" s="12"/>
      <c r="C438" s="327" t="s">
        <v>13</v>
      </c>
      <c r="D438" s="328"/>
      <c r="E438" s="327" t="s">
        <v>63</v>
      </c>
      <c r="F438" s="328"/>
      <c r="G438" s="64" t="s">
        <v>64</v>
      </c>
      <c r="H438" s="331" t="s">
        <v>65</v>
      </c>
      <c r="I438" s="332"/>
      <c r="J438" s="332"/>
      <c r="K438" s="332"/>
      <c r="L438" s="332"/>
      <c r="M438" s="333"/>
      <c r="R438" s="14"/>
      <c r="S438" s="15"/>
      <c r="T438" s="16"/>
      <c r="U438" s="16"/>
    </row>
    <row r="439" spans="1:25" ht="15" customHeight="1" thickBot="1" x14ac:dyDescent="0.25">
      <c r="A439" s="12"/>
      <c r="B439" s="12"/>
      <c r="C439" s="284">
        <v>44726</v>
      </c>
      <c r="D439" s="318"/>
      <c r="E439" s="340" t="s">
        <v>3</v>
      </c>
      <c r="F439" s="341"/>
      <c r="G439" s="17" t="s">
        <v>93</v>
      </c>
      <c r="H439" s="340"/>
      <c r="I439" s="342"/>
      <c r="J439" s="342"/>
      <c r="K439" s="342"/>
      <c r="L439" s="342"/>
      <c r="M439" s="341"/>
    </row>
    <row r="440" spans="1:25" ht="15" customHeight="1" thickBot="1" x14ac:dyDescent="0.25">
      <c r="A440" s="12"/>
      <c r="B440" s="12"/>
      <c r="C440" s="340"/>
      <c r="D440" s="342"/>
      <c r="E440" s="342"/>
      <c r="F440" s="342"/>
      <c r="G440" s="342"/>
      <c r="H440" s="342"/>
      <c r="I440" s="342"/>
      <c r="J440" s="342"/>
      <c r="K440" s="342"/>
      <c r="L440" s="342"/>
      <c r="M440" s="341"/>
    </row>
    <row r="441" spans="1:25" ht="15" customHeight="1" thickBot="1" x14ac:dyDescent="0.25">
      <c r="A441" s="12"/>
      <c r="B441" s="12"/>
      <c r="C441" s="66" t="s">
        <v>15</v>
      </c>
      <c r="D441" s="67"/>
      <c r="E441" s="66" t="s">
        <v>66</v>
      </c>
      <c r="F441" s="129" t="s">
        <v>67</v>
      </c>
      <c r="G441" s="66" t="s">
        <v>66</v>
      </c>
      <c r="H441" s="327" t="s">
        <v>62</v>
      </c>
      <c r="I441" s="346"/>
      <c r="J441" s="346"/>
      <c r="K441" s="346"/>
      <c r="L441" s="346"/>
      <c r="M441" s="328"/>
      <c r="Y441" s="7"/>
    </row>
    <row r="442" spans="1:25" ht="15" customHeight="1" thickBot="1" x14ac:dyDescent="0.3">
      <c r="A442" s="12"/>
      <c r="B442" s="12"/>
      <c r="C442" s="81"/>
      <c r="D442" s="68"/>
      <c r="E442" s="109" t="s">
        <v>366</v>
      </c>
      <c r="F442" s="118" t="s">
        <v>95</v>
      </c>
      <c r="G442" s="156" t="s">
        <v>367</v>
      </c>
      <c r="H442" s="350">
        <f>S449</f>
        <v>1</v>
      </c>
      <c r="I442" s="351"/>
      <c r="J442" s="352"/>
      <c r="K442" s="350">
        <f>T449</f>
        <v>2</v>
      </c>
      <c r="L442" s="351"/>
      <c r="M442" s="352"/>
      <c r="V442" s="22"/>
      <c r="W442" s="23"/>
      <c r="Y442" s="7"/>
    </row>
    <row r="443" spans="1:25" ht="15" customHeight="1" thickBot="1" x14ac:dyDescent="0.25">
      <c r="A443" s="12"/>
      <c r="B443" s="12"/>
      <c r="C443" s="69" t="s">
        <v>14</v>
      </c>
      <c r="D443" s="70" t="s">
        <v>68</v>
      </c>
      <c r="E443" s="69" t="s">
        <v>69</v>
      </c>
      <c r="F443" s="139"/>
      <c r="G443" s="69" t="s">
        <v>69</v>
      </c>
      <c r="H443" s="340" t="s">
        <v>70</v>
      </c>
      <c r="I443" s="341"/>
      <c r="J443" s="340" t="s">
        <v>71</v>
      </c>
      <c r="K443" s="341"/>
      <c r="L443" s="340" t="s">
        <v>72</v>
      </c>
      <c r="M443" s="341"/>
      <c r="O443" s="292" t="s">
        <v>73</v>
      </c>
      <c r="P443" s="293"/>
      <c r="Q443" s="292" t="s">
        <v>74</v>
      </c>
      <c r="R443" s="293"/>
      <c r="S443" s="292" t="s">
        <v>68</v>
      </c>
      <c r="T443" s="293"/>
      <c r="V443" s="26"/>
      <c r="W443" s="23"/>
      <c r="Y443" s="7"/>
    </row>
    <row r="444" spans="1:25" ht="15" customHeight="1" thickBot="1" x14ac:dyDescent="0.25">
      <c r="A444" s="12"/>
      <c r="B444" s="12"/>
      <c r="C444" s="72" t="s">
        <v>140</v>
      </c>
      <c r="D444" s="108" t="s">
        <v>75</v>
      </c>
      <c r="E444" s="65" t="s">
        <v>560</v>
      </c>
      <c r="F444" s="133"/>
      <c r="G444" s="65" t="s">
        <v>563</v>
      </c>
      <c r="H444" s="77">
        <v>2</v>
      </c>
      <c r="I444" s="108">
        <v>6</v>
      </c>
      <c r="J444" s="77">
        <v>6</v>
      </c>
      <c r="K444" s="108">
        <v>3</v>
      </c>
      <c r="L444" s="77">
        <v>1</v>
      </c>
      <c r="M444" s="108">
        <v>0</v>
      </c>
      <c r="O444" s="30">
        <f t="shared" ref="O444:P446" si="63">H444+J444+L444</f>
        <v>9</v>
      </c>
      <c r="P444" s="30">
        <f t="shared" si="63"/>
        <v>9</v>
      </c>
      <c r="Q444" s="30">
        <f>IF(H444&gt;I444,1,0)+IF(J444&gt;K444,1,0)+IF(L444&gt;M444,1,0)</f>
        <v>2</v>
      </c>
      <c r="R444" s="31">
        <f>IF(H444&lt;I444,1,0)+IF(J444&lt;K444,1,0)+IF(L444&lt;M444,1,0)</f>
        <v>1</v>
      </c>
      <c r="S444" s="31">
        <f>IF(Q444&gt;R444,1,0)</f>
        <v>1</v>
      </c>
      <c r="T444" s="31">
        <f>IF(Q444&lt;R444,1,0)</f>
        <v>0</v>
      </c>
      <c r="V444" s="26"/>
      <c r="W444" s="23"/>
      <c r="Y444" s="7"/>
    </row>
    <row r="445" spans="1:25" ht="15" customHeight="1" thickBot="1" x14ac:dyDescent="0.25">
      <c r="A445" s="12"/>
      <c r="B445" s="12"/>
      <c r="C445" s="65"/>
      <c r="D445" s="108" t="s">
        <v>76</v>
      </c>
      <c r="E445" s="65" t="s">
        <v>561</v>
      </c>
      <c r="F445" s="133"/>
      <c r="G445" s="65" t="s">
        <v>564</v>
      </c>
      <c r="H445" s="77">
        <v>1</v>
      </c>
      <c r="I445" s="108">
        <v>6</v>
      </c>
      <c r="J445" s="77">
        <v>1</v>
      </c>
      <c r="K445" s="108">
        <v>6</v>
      </c>
      <c r="L445" s="77"/>
      <c r="M445" s="108"/>
      <c r="O445" s="9">
        <f t="shared" si="63"/>
        <v>2</v>
      </c>
      <c r="P445" s="9">
        <f t="shared" si="63"/>
        <v>12</v>
      </c>
      <c r="Q445" s="9">
        <f>IF(H445&gt;I445,1,0)+IF(J445&gt;K445,1,0)+IF(L445&gt;M445,1,0)</f>
        <v>0</v>
      </c>
      <c r="R445" s="8">
        <f>IF(H445&lt;I445,1,0)+IF(J445&lt;K445,1,0)+IF(L445&lt;M445,1,0)</f>
        <v>2</v>
      </c>
      <c r="S445" s="8">
        <f>IF(Q445&gt;R445,1,0)</f>
        <v>0</v>
      </c>
      <c r="T445" s="8">
        <f>IF(Q445&lt;R445,1,0)</f>
        <v>1</v>
      </c>
      <c r="V445" s="26"/>
      <c r="W445" s="23"/>
      <c r="Y445" s="7"/>
    </row>
    <row r="446" spans="1:25" ht="15" customHeight="1" thickBot="1" x14ac:dyDescent="0.3">
      <c r="A446" s="12"/>
      <c r="B446" s="12"/>
      <c r="C446" s="343"/>
      <c r="D446" s="261" t="s">
        <v>77</v>
      </c>
      <c r="E446" s="65" t="s">
        <v>561</v>
      </c>
      <c r="F446" s="134"/>
      <c r="G446" s="65" t="s">
        <v>564</v>
      </c>
      <c r="H446" s="306">
        <v>6</v>
      </c>
      <c r="I446" s="309">
        <v>4</v>
      </c>
      <c r="J446" s="306">
        <v>0</v>
      </c>
      <c r="K446" s="309">
        <v>6</v>
      </c>
      <c r="L446" s="306">
        <v>0</v>
      </c>
      <c r="M446" s="309">
        <v>1</v>
      </c>
      <c r="O446" s="270">
        <f t="shared" si="63"/>
        <v>6</v>
      </c>
      <c r="P446" s="270">
        <f t="shared" si="63"/>
        <v>11</v>
      </c>
      <c r="Q446" s="270">
        <f>IF(H446&gt;I446,1,0)+IF(J446&gt;K446,1,0)+IF(L446&gt;M446,1,0)</f>
        <v>1</v>
      </c>
      <c r="R446" s="270">
        <f>IF(H446&lt;I446,1,0)+IF(J446&lt;K446,1,0)+IF(L446&lt;M446,1,0)</f>
        <v>2</v>
      </c>
      <c r="S446" s="270">
        <f>IF(Q446&gt;R446,1,0)</f>
        <v>0</v>
      </c>
      <c r="T446" s="270">
        <f>IF(Q446&lt;R446,1,0)</f>
        <v>1</v>
      </c>
      <c r="V446" s="22"/>
      <c r="W446" s="23"/>
      <c r="Y446" s="7"/>
    </row>
    <row r="447" spans="1:25" ht="15" customHeight="1" thickBot="1" x14ac:dyDescent="0.25">
      <c r="A447" s="12"/>
      <c r="B447" s="12"/>
      <c r="C447" s="344"/>
      <c r="D447" s="262"/>
      <c r="E447" s="79" t="s">
        <v>67</v>
      </c>
      <c r="F447" s="135"/>
      <c r="G447" s="79" t="s">
        <v>67</v>
      </c>
      <c r="H447" s="307"/>
      <c r="I447" s="310"/>
      <c r="J447" s="307"/>
      <c r="K447" s="310"/>
      <c r="L447" s="307"/>
      <c r="M447" s="310"/>
      <c r="O447" s="271"/>
      <c r="P447" s="271"/>
      <c r="Q447" s="271"/>
      <c r="R447" s="271"/>
      <c r="S447" s="271"/>
      <c r="T447" s="271"/>
      <c r="V447" s="26"/>
      <c r="W447" s="23"/>
      <c r="Y447" s="7"/>
    </row>
    <row r="448" spans="1:25" ht="15" customHeight="1" thickBot="1" x14ac:dyDescent="0.25">
      <c r="A448" s="12"/>
      <c r="B448" s="12"/>
      <c r="C448" s="345"/>
      <c r="D448" s="263"/>
      <c r="E448" s="65" t="s">
        <v>562</v>
      </c>
      <c r="F448" s="136"/>
      <c r="G448" s="65" t="s">
        <v>563</v>
      </c>
      <c r="H448" s="308"/>
      <c r="I448" s="311"/>
      <c r="J448" s="308"/>
      <c r="K448" s="311"/>
      <c r="L448" s="308"/>
      <c r="M448" s="311"/>
      <c r="O448" s="272"/>
      <c r="P448" s="272"/>
      <c r="Q448" s="272"/>
      <c r="R448" s="272"/>
      <c r="S448" s="272"/>
      <c r="T448" s="272"/>
      <c r="V448" s="26"/>
      <c r="Y448" s="7"/>
    </row>
    <row r="449" spans="1:25" ht="15" customHeight="1" thickBot="1" x14ac:dyDescent="0.25">
      <c r="A449" s="12"/>
      <c r="B449" s="12"/>
      <c r="G449" s="80"/>
      <c r="H449" s="80"/>
      <c r="O449" s="8">
        <f t="shared" ref="O449:T449" si="64">O444+O445+O446</f>
        <v>17</v>
      </c>
      <c r="P449" s="8">
        <f t="shared" si="64"/>
        <v>32</v>
      </c>
      <c r="Q449" s="9">
        <f t="shared" si="64"/>
        <v>3</v>
      </c>
      <c r="R449" s="8">
        <f t="shared" si="64"/>
        <v>5</v>
      </c>
      <c r="S449" s="8">
        <f t="shared" si="64"/>
        <v>1</v>
      </c>
      <c r="T449" s="8">
        <f t="shared" si="64"/>
        <v>2</v>
      </c>
      <c r="V449" s="26"/>
      <c r="Y449" s="7"/>
    </row>
    <row r="450" spans="1:25" ht="15" customHeight="1" x14ac:dyDescent="0.2">
      <c r="A450" s="12"/>
      <c r="B450" s="12"/>
      <c r="C450" s="312" t="s">
        <v>144</v>
      </c>
      <c r="D450" s="313"/>
      <c r="E450" s="313"/>
      <c r="F450" s="313"/>
      <c r="G450" s="313"/>
      <c r="H450" s="313"/>
      <c r="I450" s="313"/>
      <c r="J450" s="313"/>
      <c r="K450" s="313"/>
      <c r="L450" s="313"/>
      <c r="M450" s="314"/>
    </row>
    <row r="451" spans="1:25" ht="15" customHeight="1" thickBot="1" x14ac:dyDescent="0.25">
      <c r="A451" s="12"/>
      <c r="B451" s="12"/>
      <c r="C451" s="315"/>
      <c r="D451" s="316"/>
      <c r="E451" s="316"/>
      <c r="F451" s="316"/>
      <c r="G451" s="316"/>
      <c r="H451" s="316"/>
      <c r="I451" s="316"/>
      <c r="J451" s="316"/>
      <c r="K451" s="316"/>
      <c r="L451" s="316"/>
      <c r="M451" s="317"/>
    </row>
    <row r="452" spans="1:25" ht="15" customHeight="1" thickBot="1" x14ac:dyDescent="0.25">
      <c r="A452" s="12"/>
      <c r="B452" s="12"/>
      <c r="C452" s="327" t="s">
        <v>13</v>
      </c>
      <c r="D452" s="328"/>
      <c r="E452" s="327" t="s">
        <v>63</v>
      </c>
      <c r="F452" s="328"/>
      <c r="G452" s="64" t="s">
        <v>64</v>
      </c>
      <c r="H452" s="331" t="s">
        <v>65</v>
      </c>
      <c r="I452" s="332"/>
      <c r="J452" s="332"/>
      <c r="K452" s="332"/>
      <c r="L452" s="332"/>
      <c r="M452" s="333"/>
      <c r="R452" s="14"/>
      <c r="S452" s="15"/>
      <c r="T452" s="16"/>
      <c r="U452" s="16"/>
    </row>
    <row r="453" spans="1:25" ht="15" customHeight="1" thickBot="1" x14ac:dyDescent="0.25">
      <c r="A453" s="12"/>
      <c r="B453" s="12"/>
      <c r="C453" s="284">
        <v>44726</v>
      </c>
      <c r="D453" s="318"/>
      <c r="E453" s="340" t="s">
        <v>1</v>
      </c>
      <c r="F453" s="341"/>
      <c r="G453" s="17" t="s">
        <v>93</v>
      </c>
      <c r="H453" s="340"/>
      <c r="I453" s="342"/>
      <c r="J453" s="342"/>
      <c r="K453" s="342"/>
      <c r="L453" s="342"/>
      <c r="M453" s="341"/>
    </row>
    <row r="454" spans="1:25" ht="15" customHeight="1" thickBot="1" x14ac:dyDescent="0.25">
      <c r="A454" s="12"/>
      <c r="B454" s="12"/>
      <c r="C454" s="340"/>
      <c r="D454" s="342"/>
      <c r="E454" s="342"/>
      <c r="F454" s="342"/>
      <c r="G454" s="342"/>
      <c r="H454" s="342"/>
      <c r="I454" s="342"/>
      <c r="J454" s="342"/>
      <c r="K454" s="342"/>
      <c r="L454" s="342"/>
      <c r="M454" s="341"/>
    </row>
    <row r="455" spans="1:25" ht="15" customHeight="1" thickBot="1" x14ac:dyDescent="0.25">
      <c r="A455" s="12"/>
      <c r="B455" s="12"/>
      <c r="C455" s="66" t="s">
        <v>15</v>
      </c>
      <c r="D455" s="67"/>
      <c r="E455" s="66" t="s">
        <v>66</v>
      </c>
      <c r="F455" s="129" t="s">
        <v>67</v>
      </c>
      <c r="G455" s="66" t="s">
        <v>66</v>
      </c>
      <c r="H455" s="327" t="s">
        <v>62</v>
      </c>
      <c r="I455" s="346"/>
      <c r="J455" s="346"/>
      <c r="K455" s="346"/>
      <c r="L455" s="346"/>
      <c r="M455" s="328"/>
      <c r="Y455" s="7"/>
    </row>
    <row r="456" spans="1:25" ht="15" customHeight="1" thickBot="1" x14ac:dyDescent="0.3">
      <c r="A456" s="12"/>
      <c r="B456" s="12"/>
      <c r="C456" s="81"/>
      <c r="D456" s="68"/>
      <c r="E456" s="119" t="s">
        <v>107</v>
      </c>
      <c r="F456" s="119" t="s">
        <v>95</v>
      </c>
      <c r="G456" s="119" t="s">
        <v>110</v>
      </c>
      <c r="H456" s="350">
        <f>S463</f>
        <v>3</v>
      </c>
      <c r="I456" s="351"/>
      <c r="J456" s="352"/>
      <c r="K456" s="350">
        <f>T463</f>
        <v>0</v>
      </c>
      <c r="L456" s="351"/>
      <c r="M456" s="352"/>
      <c r="V456" s="22"/>
      <c r="W456" s="23"/>
      <c r="Y456" s="7"/>
    </row>
    <row r="457" spans="1:25" ht="15" customHeight="1" thickBot="1" x14ac:dyDescent="0.25">
      <c r="A457" s="12"/>
      <c r="B457" s="12"/>
      <c r="C457" s="69" t="s">
        <v>14</v>
      </c>
      <c r="D457" s="70" t="s">
        <v>68</v>
      </c>
      <c r="E457" s="69" t="s">
        <v>69</v>
      </c>
      <c r="F457" s="139"/>
      <c r="G457" s="69" t="s">
        <v>69</v>
      </c>
      <c r="H457" s="340" t="s">
        <v>70</v>
      </c>
      <c r="I457" s="341"/>
      <c r="J457" s="340" t="s">
        <v>71</v>
      </c>
      <c r="K457" s="341"/>
      <c r="L457" s="340" t="s">
        <v>72</v>
      </c>
      <c r="M457" s="341"/>
      <c r="O457" s="292" t="s">
        <v>73</v>
      </c>
      <c r="P457" s="293"/>
      <c r="Q457" s="292" t="s">
        <v>74</v>
      </c>
      <c r="R457" s="293"/>
      <c r="S457" s="292" t="s">
        <v>68</v>
      </c>
      <c r="T457" s="293"/>
      <c r="V457" s="26"/>
      <c r="W457" s="23"/>
      <c r="Y457" s="7"/>
    </row>
    <row r="458" spans="1:25" ht="15" customHeight="1" thickBot="1" x14ac:dyDescent="0.25">
      <c r="A458" s="12"/>
      <c r="B458" s="12"/>
      <c r="C458" s="72" t="s">
        <v>140</v>
      </c>
      <c r="D458" s="108" t="s">
        <v>75</v>
      </c>
      <c r="E458" s="65" t="s">
        <v>147</v>
      </c>
      <c r="F458" s="133"/>
      <c r="G458" s="65" t="s">
        <v>17</v>
      </c>
      <c r="H458" s="77">
        <v>6</v>
      </c>
      <c r="I458" s="108">
        <v>2</v>
      </c>
      <c r="J458" s="77">
        <v>4</v>
      </c>
      <c r="K458" s="108">
        <v>6</v>
      </c>
      <c r="L458" s="77">
        <v>1</v>
      </c>
      <c r="M458" s="108">
        <v>0</v>
      </c>
      <c r="O458" s="30">
        <f t="shared" ref="O458:P460" si="65">H458+J458+L458</f>
        <v>11</v>
      </c>
      <c r="P458" s="30">
        <f t="shared" si="65"/>
        <v>8</v>
      </c>
      <c r="Q458" s="30">
        <f>IF(H458&gt;I458,1,0)+IF(J458&gt;K458,1,0)+IF(L458&gt;M458,1,0)</f>
        <v>2</v>
      </c>
      <c r="R458" s="31">
        <f>IF(H458&lt;I458,1,0)+IF(J458&lt;K458,1,0)+IF(L458&lt;M458,1,0)</f>
        <v>1</v>
      </c>
      <c r="S458" s="31">
        <f>IF(Q458&gt;R458,1,0)</f>
        <v>1</v>
      </c>
      <c r="T458" s="31">
        <f>IF(Q458&lt;R458,1,0)</f>
        <v>0</v>
      </c>
      <c r="V458" s="26"/>
      <c r="W458" s="23"/>
      <c r="Y458" s="7"/>
    </row>
    <row r="459" spans="1:25" ht="15" customHeight="1" thickBot="1" x14ac:dyDescent="0.25">
      <c r="A459" s="12"/>
      <c r="B459" s="12"/>
      <c r="C459" s="65"/>
      <c r="D459" s="108" t="s">
        <v>76</v>
      </c>
      <c r="E459" s="65" t="s">
        <v>148</v>
      </c>
      <c r="F459" s="133"/>
      <c r="G459" s="65" t="s">
        <v>153</v>
      </c>
      <c r="H459" s="77">
        <v>6</v>
      </c>
      <c r="I459" s="108">
        <v>0</v>
      </c>
      <c r="J459" s="77">
        <v>6</v>
      </c>
      <c r="K459" s="108">
        <v>0</v>
      </c>
      <c r="L459" s="77"/>
      <c r="M459" s="108"/>
      <c r="O459" s="9">
        <f t="shared" si="65"/>
        <v>12</v>
      </c>
      <c r="P459" s="9">
        <f t="shared" si="65"/>
        <v>0</v>
      </c>
      <c r="Q459" s="9">
        <f>IF(H459&gt;I459,1,0)+IF(J459&gt;K459,1,0)+IF(L459&gt;M459,1,0)</f>
        <v>2</v>
      </c>
      <c r="R459" s="8">
        <f>IF(H459&lt;I459,1,0)+IF(J459&lt;K459,1,0)+IF(L459&lt;M459,1,0)</f>
        <v>0</v>
      </c>
      <c r="S459" s="8">
        <f>IF(Q459&gt;R459,1,0)</f>
        <v>1</v>
      </c>
      <c r="T459" s="8">
        <f>IF(Q459&lt;R459,1,0)</f>
        <v>0</v>
      </c>
      <c r="V459" s="26"/>
      <c r="W459" s="23"/>
      <c r="Y459" s="7"/>
    </row>
    <row r="460" spans="1:25" ht="15" customHeight="1" thickBot="1" x14ac:dyDescent="0.3">
      <c r="A460" s="12"/>
      <c r="B460" s="12"/>
      <c r="C460" s="343"/>
      <c r="D460" s="261" t="s">
        <v>77</v>
      </c>
      <c r="E460" s="65" t="s">
        <v>437</v>
      </c>
      <c r="F460" s="134"/>
      <c r="G460" s="65" t="s">
        <v>438</v>
      </c>
      <c r="H460" s="306">
        <v>6</v>
      </c>
      <c r="I460" s="309">
        <v>3</v>
      </c>
      <c r="J460" s="306">
        <v>6</v>
      </c>
      <c r="K460" s="309">
        <v>4</v>
      </c>
      <c r="L460" s="306"/>
      <c r="M460" s="309"/>
      <c r="O460" s="270">
        <f t="shared" si="65"/>
        <v>12</v>
      </c>
      <c r="P460" s="270">
        <f t="shared" si="65"/>
        <v>7</v>
      </c>
      <c r="Q460" s="270">
        <f>IF(H460&gt;I460,1,0)+IF(J460&gt;K460,1,0)+IF(L460&gt;M460,1,0)</f>
        <v>2</v>
      </c>
      <c r="R460" s="270">
        <f>IF(H460&lt;I460,1,0)+IF(J460&lt;K460,1,0)+IF(L460&lt;M460,1,0)</f>
        <v>0</v>
      </c>
      <c r="S460" s="270">
        <f>IF(Q460&gt;R460,1,0)</f>
        <v>1</v>
      </c>
      <c r="T460" s="270">
        <f>IF(Q460&lt;R460,1,0)</f>
        <v>0</v>
      </c>
      <c r="V460" s="22"/>
      <c r="W460" s="23"/>
      <c r="Y460" s="7"/>
    </row>
    <row r="461" spans="1:25" ht="15" customHeight="1" thickBot="1" x14ac:dyDescent="0.25">
      <c r="A461" s="12"/>
      <c r="B461" s="12"/>
      <c r="C461" s="344"/>
      <c r="D461" s="262"/>
      <c r="E461" s="79" t="s">
        <v>67</v>
      </c>
      <c r="F461" s="135"/>
      <c r="G461" s="79" t="s">
        <v>67</v>
      </c>
      <c r="H461" s="307"/>
      <c r="I461" s="310"/>
      <c r="J461" s="307"/>
      <c r="K461" s="310"/>
      <c r="L461" s="307"/>
      <c r="M461" s="310"/>
      <c r="O461" s="271"/>
      <c r="P461" s="271"/>
      <c r="Q461" s="271"/>
      <c r="R461" s="271"/>
      <c r="S461" s="271"/>
      <c r="T461" s="271"/>
      <c r="V461" s="26"/>
      <c r="W461" s="23"/>
      <c r="Y461" s="7"/>
    </row>
    <row r="462" spans="1:25" ht="15" customHeight="1" thickBot="1" x14ac:dyDescent="0.25">
      <c r="A462" s="12"/>
      <c r="B462" s="12"/>
      <c r="C462" s="345"/>
      <c r="D462" s="263"/>
      <c r="E462" s="65" t="s">
        <v>148</v>
      </c>
      <c r="F462" s="136"/>
      <c r="G462" s="65" t="s">
        <v>17</v>
      </c>
      <c r="H462" s="308"/>
      <c r="I462" s="311"/>
      <c r="J462" s="308"/>
      <c r="K462" s="311"/>
      <c r="L462" s="308"/>
      <c r="M462" s="311"/>
      <c r="O462" s="272"/>
      <c r="P462" s="272"/>
      <c r="Q462" s="272"/>
      <c r="R462" s="272"/>
      <c r="S462" s="272"/>
      <c r="T462" s="272"/>
      <c r="V462" s="26"/>
      <c r="Y462" s="7"/>
    </row>
    <row r="463" spans="1:25" ht="15" customHeight="1" x14ac:dyDescent="0.2">
      <c r="A463" s="12"/>
      <c r="B463" s="12"/>
      <c r="G463" s="80"/>
      <c r="H463" s="80"/>
      <c r="O463" s="8">
        <f t="shared" ref="O463:T463" si="66">O458+O459+O460</f>
        <v>35</v>
      </c>
      <c r="P463" s="8">
        <f t="shared" si="66"/>
        <v>15</v>
      </c>
      <c r="Q463" s="9">
        <f t="shared" si="66"/>
        <v>6</v>
      </c>
      <c r="R463" s="8">
        <f t="shared" si="66"/>
        <v>1</v>
      </c>
      <c r="S463" s="8">
        <f t="shared" si="66"/>
        <v>3</v>
      </c>
      <c r="T463" s="8">
        <f t="shared" si="66"/>
        <v>0</v>
      </c>
      <c r="V463" s="26"/>
      <c r="Y463" s="7"/>
    </row>
    <row r="464" spans="1:25" ht="15" customHeight="1" thickBot="1" x14ac:dyDescent="0.25"/>
    <row r="465" spans="1:25" ht="15" customHeight="1" x14ac:dyDescent="0.2">
      <c r="A465" s="12"/>
      <c r="B465" s="12"/>
      <c r="C465" s="312" t="s">
        <v>144</v>
      </c>
      <c r="D465" s="313"/>
      <c r="E465" s="313"/>
      <c r="F465" s="313"/>
      <c r="G465" s="313"/>
      <c r="H465" s="313"/>
      <c r="I465" s="313"/>
      <c r="J465" s="313"/>
      <c r="K465" s="313"/>
      <c r="L465" s="313"/>
      <c r="M465" s="314"/>
    </row>
    <row r="466" spans="1:25" ht="15" customHeight="1" thickBot="1" x14ac:dyDescent="0.25">
      <c r="A466" s="12"/>
      <c r="B466" s="12"/>
      <c r="C466" s="315"/>
      <c r="D466" s="316"/>
      <c r="E466" s="316"/>
      <c r="F466" s="316"/>
      <c r="G466" s="316"/>
      <c r="H466" s="316"/>
      <c r="I466" s="316"/>
      <c r="J466" s="316"/>
      <c r="K466" s="316"/>
      <c r="L466" s="316"/>
      <c r="M466" s="317"/>
    </row>
    <row r="467" spans="1:25" ht="15" customHeight="1" thickBot="1" x14ac:dyDescent="0.25">
      <c r="A467" s="12"/>
      <c r="B467" s="12"/>
      <c r="C467" s="327" t="s">
        <v>13</v>
      </c>
      <c r="D467" s="328"/>
      <c r="E467" s="327" t="s">
        <v>63</v>
      </c>
      <c r="F467" s="328"/>
      <c r="G467" s="64" t="s">
        <v>64</v>
      </c>
      <c r="H467" s="331" t="s">
        <v>65</v>
      </c>
      <c r="I467" s="332"/>
      <c r="J467" s="332"/>
      <c r="K467" s="332"/>
      <c r="L467" s="332"/>
      <c r="M467" s="333"/>
      <c r="R467" s="14"/>
      <c r="S467" s="15"/>
      <c r="T467" s="16"/>
      <c r="U467" s="16"/>
    </row>
    <row r="468" spans="1:25" ht="15" customHeight="1" thickBot="1" x14ac:dyDescent="0.25">
      <c r="A468" s="12"/>
      <c r="B468" s="12"/>
      <c r="C468" s="284">
        <v>44726</v>
      </c>
      <c r="D468" s="318"/>
      <c r="E468" s="340" t="s">
        <v>1</v>
      </c>
      <c r="F468" s="341"/>
      <c r="G468" s="17" t="s">
        <v>93</v>
      </c>
      <c r="H468" s="340"/>
      <c r="I468" s="342"/>
      <c r="J468" s="342"/>
      <c r="K468" s="342"/>
      <c r="L468" s="342"/>
      <c r="M468" s="341"/>
    </row>
    <row r="469" spans="1:25" ht="15" customHeight="1" thickBot="1" x14ac:dyDescent="0.25">
      <c r="A469" s="12"/>
      <c r="B469" s="12"/>
      <c r="C469" s="340"/>
      <c r="D469" s="342"/>
      <c r="E469" s="342"/>
      <c r="F469" s="342"/>
      <c r="G469" s="342"/>
      <c r="H469" s="342"/>
      <c r="I469" s="342"/>
      <c r="J469" s="342"/>
      <c r="K469" s="342"/>
      <c r="L469" s="342"/>
      <c r="M469" s="341"/>
    </row>
    <row r="470" spans="1:25" ht="15" customHeight="1" thickBot="1" x14ac:dyDescent="0.25">
      <c r="A470" s="12"/>
      <c r="B470" s="12"/>
      <c r="C470" s="66" t="s">
        <v>15</v>
      </c>
      <c r="D470" s="67"/>
      <c r="E470" s="66" t="s">
        <v>66</v>
      </c>
      <c r="F470" s="129" t="s">
        <v>67</v>
      </c>
      <c r="G470" s="66" t="s">
        <v>66</v>
      </c>
      <c r="H470" s="327" t="s">
        <v>62</v>
      </c>
      <c r="I470" s="346"/>
      <c r="J470" s="346"/>
      <c r="K470" s="346"/>
      <c r="L470" s="346"/>
      <c r="M470" s="328"/>
      <c r="Y470" s="7"/>
    </row>
    <row r="471" spans="1:25" ht="15" customHeight="1" thickBot="1" x14ac:dyDescent="0.3">
      <c r="A471" s="12"/>
      <c r="B471" s="12"/>
      <c r="C471" s="81"/>
      <c r="D471" s="68"/>
      <c r="E471" s="119" t="s">
        <v>108</v>
      </c>
      <c r="F471" s="119" t="s">
        <v>95</v>
      </c>
      <c r="G471" s="119" t="s">
        <v>112</v>
      </c>
      <c r="H471" s="350">
        <f>S478</f>
        <v>2</v>
      </c>
      <c r="I471" s="351"/>
      <c r="J471" s="352"/>
      <c r="K471" s="350">
        <f>T478</f>
        <v>1</v>
      </c>
      <c r="L471" s="351"/>
      <c r="M471" s="352"/>
      <c r="V471" s="22"/>
      <c r="W471" s="23"/>
      <c r="Y471" s="7"/>
    </row>
    <row r="472" spans="1:25" ht="15" customHeight="1" thickBot="1" x14ac:dyDescent="0.25">
      <c r="A472" s="12"/>
      <c r="B472" s="12"/>
      <c r="C472" s="69" t="s">
        <v>14</v>
      </c>
      <c r="D472" s="70" t="s">
        <v>68</v>
      </c>
      <c r="E472" s="69" t="s">
        <v>69</v>
      </c>
      <c r="F472" s="139"/>
      <c r="G472" s="69" t="s">
        <v>69</v>
      </c>
      <c r="H472" s="340" t="s">
        <v>70</v>
      </c>
      <c r="I472" s="341"/>
      <c r="J472" s="340" t="s">
        <v>71</v>
      </c>
      <c r="K472" s="341"/>
      <c r="L472" s="340" t="s">
        <v>72</v>
      </c>
      <c r="M472" s="341"/>
      <c r="O472" s="292" t="s">
        <v>73</v>
      </c>
      <c r="P472" s="293"/>
      <c r="Q472" s="292" t="s">
        <v>74</v>
      </c>
      <c r="R472" s="293"/>
      <c r="S472" s="292" t="s">
        <v>68</v>
      </c>
      <c r="T472" s="293"/>
      <c r="V472" s="26"/>
      <c r="W472" s="23"/>
      <c r="Y472" s="7"/>
    </row>
    <row r="473" spans="1:25" ht="15" customHeight="1" thickBot="1" x14ac:dyDescent="0.25">
      <c r="A473" s="12"/>
      <c r="B473" s="12"/>
      <c r="C473" s="72" t="s">
        <v>140</v>
      </c>
      <c r="D473" s="108" t="s">
        <v>75</v>
      </c>
      <c r="E473" s="65" t="s">
        <v>18</v>
      </c>
      <c r="F473" s="133"/>
      <c r="G473" s="65" t="s">
        <v>157</v>
      </c>
      <c r="H473" s="77">
        <v>6</v>
      </c>
      <c r="I473" s="108">
        <v>2</v>
      </c>
      <c r="J473" s="77">
        <v>2</v>
      </c>
      <c r="K473" s="108">
        <v>6</v>
      </c>
      <c r="L473" s="77">
        <v>1</v>
      </c>
      <c r="M473" s="108">
        <v>0</v>
      </c>
      <c r="O473" s="30">
        <f t="shared" ref="O473:P475" si="67">H473+J473+L473</f>
        <v>9</v>
      </c>
      <c r="P473" s="30">
        <f t="shared" si="67"/>
        <v>8</v>
      </c>
      <c r="Q473" s="30">
        <f>IF(H473&gt;I473,1,0)+IF(J473&gt;K473,1,0)+IF(L473&gt;M473,1,0)</f>
        <v>2</v>
      </c>
      <c r="R473" s="31">
        <f>IF(H473&lt;I473,1,0)+IF(J473&lt;K473,1,0)+IF(L473&lt;M473,1,0)</f>
        <v>1</v>
      </c>
      <c r="S473" s="31">
        <f>IF(Q473&gt;R473,1,0)</f>
        <v>1</v>
      </c>
      <c r="T473" s="31">
        <f>IF(Q473&lt;R473,1,0)</f>
        <v>0</v>
      </c>
      <c r="V473" s="26"/>
      <c r="W473" s="23"/>
      <c r="Y473" s="7"/>
    </row>
    <row r="474" spans="1:25" ht="15" customHeight="1" thickBot="1" x14ac:dyDescent="0.25">
      <c r="A474" s="12"/>
      <c r="B474" s="12"/>
      <c r="C474" s="65"/>
      <c r="D474" s="108" t="s">
        <v>76</v>
      </c>
      <c r="E474" s="65" t="s">
        <v>149</v>
      </c>
      <c r="F474" s="133"/>
      <c r="G474" s="65" t="s">
        <v>158</v>
      </c>
      <c r="H474" s="77">
        <v>6</v>
      </c>
      <c r="I474" s="108">
        <v>4</v>
      </c>
      <c r="J474" s="77">
        <v>6</v>
      </c>
      <c r="K474" s="108">
        <v>4</v>
      </c>
      <c r="L474" s="77"/>
      <c r="M474" s="108"/>
      <c r="O474" s="9">
        <f t="shared" si="67"/>
        <v>12</v>
      </c>
      <c r="P474" s="9">
        <f t="shared" si="67"/>
        <v>8</v>
      </c>
      <c r="Q474" s="9">
        <f>IF(H474&gt;I474,1,0)+IF(J474&gt;K474,1,0)+IF(L474&gt;M474,1,0)</f>
        <v>2</v>
      </c>
      <c r="R474" s="8">
        <f>IF(H474&lt;I474,1,0)+IF(J474&lt;K474,1,0)+IF(L474&lt;M474,1,0)</f>
        <v>0</v>
      </c>
      <c r="S474" s="8">
        <f>IF(Q474&gt;R474,1,0)</f>
        <v>1</v>
      </c>
      <c r="T474" s="8">
        <f>IF(Q474&lt;R474,1,0)</f>
        <v>0</v>
      </c>
      <c r="V474" s="26"/>
      <c r="W474" s="23"/>
      <c r="Y474" s="7"/>
    </row>
    <row r="475" spans="1:25" ht="15" customHeight="1" thickBot="1" x14ac:dyDescent="0.3">
      <c r="A475" s="12"/>
      <c r="B475" s="12"/>
      <c r="C475" s="343"/>
      <c r="D475" s="261" t="s">
        <v>77</v>
      </c>
      <c r="E475" s="65" t="s">
        <v>149</v>
      </c>
      <c r="F475" s="134"/>
      <c r="G475" s="65" t="s">
        <v>157</v>
      </c>
      <c r="H475" s="306">
        <v>3</v>
      </c>
      <c r="I475" s="309">
        <v>6</v>
      </c>
      <c r="J475" s="306">
        <v>3</v>
      </c>
      <c r="K475" s="309">
        <v>6</v>
      </c>
      <c r="L475" s="306"/>
      <c r="M475" s="309"/>
      <c r="O475" s="270">
        <f t="shared" si="67"/>
        <v>6</v>
      </c>
      <c r="P475" s="270">
        <f t="shared" si="67"/>
        <v>12</v>
      </c>
      <c r="Q475" s="270">
        <f>IF(H475&gt;I475,1,0)+IF(J475&gt;K475,1,0)+IF(L475&gt;M475,1,0)</f>
        <v>0</v>
      </c>
      <c r="R475" s="270">
        <f>IF(H475&lt;I475,1,0)+IF(J475&lt;K475,1,0)+IF(L475&lt;M475,1,0)</f>
        <v>2</v>
      </c>
      <c r="S475" s="270">
        <f>IF(Q475&gt;R475,1,0)</f>
        <v>0</v>
      </c>
      <c r="T475" s="270">
        <f>IF(Q475&lt;R475,1,0)</f>
        <v>1</v>
      </c>
      <c r="V475" s="22"/>
      <c r="W475" s="23"/>
      <c r="Y475" s="7"/>
    </row>
    <row r="476" spans="1:25" ht="15" customHeight="1" thickBot="1" x14ac:dyDescent="0.25">
      <c r="A476" s="12"/>
      <c r="B476" s="12"/>
      <c r="C476" s="344"/>
      <c r="D476" s="262"/>
      <c r="E476" s="79" t="s">
        <v>67</v>
      </c>
      <c r="F476" s="135"/>
      <c r="G476" s="79" t="s">
        <v>67</v>
      </c>
      <c r="H476" s="307"/>
      <c r="I476" s="310"/>
      <c r="J476" s="307"/>
      <c r="K476" s="310"/>
      <c r="L476" s="307"/>
      <c r="M476" s="310"/>
      <c r="O476" s="271"/>
      <c r="P476" s="271"/>
      <c r="Q476" s="271"/>
      <c r="R476" s="271"/>
      <c r="S476" s="271"/>
      <c r="T476" s="271"/>
      <c r="V476" s="26"/>
      <c r="W476" s="23"/>
      <c r="Y476" s="7"/>
    </row>
    <row r="477" spans="1:25" ht="15" customHeight="1" thickBot="1" x14ac:dyDescent="0.25">
      <c r="A477" s="12"/>
      <c r="B477" s="12"/>
      <c r="C477" s="345"/>
      <c r="D477" s="263"/>
      <c r="E477" s="65" t="s">
        <v>18</v>
      </c>
      <c r="F477" s="136"/>
      <c r="G477" s="79" t="s">
        <v>159</v>
      </c>
      <c r="H477" s="308"/>
      <c r="I477" s="311"/>
      <c r="J477" s="308"/>
      <c r="K477" s="311"/>
      <c r="L477" s="308"/>
      <c r="M477" s="311"/>
      <c r="O477" s="272"/>
      <c r="P477" s="272"/>
      <c r="Q477" s="272"/>
      <c r="R477" s="272"/>
      <c r="S477" s="272"/>
      <c r="T477" s="272"/>
      <c r="V477" s="26"/>
      <c r="Y477" s="7"/>
    </row>
    <row r="478" spans="1:25" ht="15" customHeight="1" thickBot="1" x14ac:dyDescent="0.25">
      <c r="A478" s="12"/>
      <c r="B478" s="12"/>
      <c r="G478" s="80"/>
      <c r="H478" s="80"/>
      <c r="O478" s="8">
        <f t="shared" ref="O478:T478" si="68">O473+O474+O475</f>
        <v>27</v>
      </c>
      <c r="P478" s="8">
        <f t="shared" si="68"/>
        <v>28</v>
      </c>
      <c r="Q478" s="9">
        <f t="shared" si="68"/>
        <v>4</v>
      </c>
      <c r="R478" s="8">
        <f t="shared" si="68"/>
        <v>3</v>
      </c>
      <c r="S478" s="8">
        <f t="shared" si="68"/>
        <v>2</v>
      </c>
      <c r="T478" s="8">
        <f t="shared" si="68"/>
        <v>1</v>
      </c>
      <c r="V478" s="26"/>
      <c r="Y478" s="7"/>
    </row>
    <row r="479" spans="1:25" ht="15" customHeight="1" x14ac:dyDescent="0.2">
      <c r="A479" s="12"/>
      <c r="B479" s="12"/>
      <c r="C479" s="312" t="s">
        <v>144</v>
      </c>
      <c r="D479" s="313"/>
      <c r="E479" s="313"/>
      <c r="F479" s="313"/>
      <c r="G479" s="313"/>
      <c r="H479" s="313"/>
      <c r="I479" s="313"/>
      <c r="J479" s="313"/>
      <c r="K479" s="313"/>
      <c r="L479" s="313"/>
      <c r="M479" s="314"/>
    </row>
    <row r="480" spans="1:25" ht="15" customHeight="1" thickBot="1" x14ac:dyDescent="0.25">
      <c r="A480" s="12"/>
      <c r="B480" s="12"/>
      <c r="C480" s="315"/>
      <c r="D480" s="316"/>
      <c r="E480" s="316"/>
      <c r="F480" s="316"/>
      <c r="G480" s="316"/>
      <c r="H480" s="316"/>
      <c r="I480" s="316"/>
      <c r="J480" s="316"/>
      <c r="K480" s="316"/>
      <c r="L480" s="316"/>
      <c r="M480" s="317"/>
    </row>
    <row r="481" spans="1:25" ht="15" customHeight="1" thickBot="1" x14ac:dyDescent="0.25">
      <c r="A481" s="12"/>
      <c r="B481" s="12"/>
      <c r="C481" s="327" t="s">
        <v>13</v>
      </c>
      <c r="D481" s="328"/>
      <c r="E481" s="327" t="s">
        <v>63</v>
      </c>
      <c r="F481" s="328"/>
      <c r="G481" s="64" t="s">
        <v>64</v>
      </c>
      <c r="H481" s="331" t="s">
        <v>65</v>
      </c>
      <c r="I481" s="332"/>
      <c r="J481" s="332"/>
      <c r="K481" s="332"/>
      <c r="L481" s="332"/>
      <c r="M481" s="333"/>
      <c r="R481" s="14"/>
      <c r="S481" s="15"/>
      <c r="T481" s="16"/>
      <c r="U481" s="16"/>
    </row>
    <row r="482" spans="1:25" ht="15" customHeight="1" thickBot="1" x14ac:dyDescent="0.25">
      <c r="A482" s="12"/>
      <c r="B482" s="12"/>
      <c r="C482" s="284">
        <v>44726</v>
      </c>
      <c r="D482" s="318"/>
      <c r="E482" s="340" t="s">
        <v>1</v>
      </c>
      <c r="F482" s="341"/>
      <c r="G482" s="17" t="s">
        <v>93</v>
      </c>
      <c r="H482" s="340"/>
      <c r="I482" s="342"/>
      <c r="J482" s="342"/>
      <c r="K482" s="342"/>
      <c r="L482" s="342"/>
      <c r="M482" s="341"/>
    </row>
    <row r="483" spans="1:25" ht="15" customHeight="1" thickBot="1" x14ac:dyDescent="0.25">
      <c r="A483" s="12"/>
      <c r="B483" s="12"/>
      <c r="C483" s="340"/>
      <c r="D483" s="342"/>
      <c r="E483" s="342"/>
      <c r="F483" s="342"/>
      <c r="G483" s="342"/>
      <c r="H483" s="342"/>
      <c r="I483" s="342"/>
      <c r="J483" s="342"/>
      <c r="K483" s="342"/>
      <c r="L483" s="342"/>
      <c r="M483" s="341"/>
    </row>
    <row r="484" spans="1:25" ht="15" customHeight="1" thickBot="1" x14ac:dyDescent="0.25">
      <c r="A484" s="12"/>
      <c r="B484" s="12"/>
      <c r="C484" s="66" t="s">
        <v>15</v>
      </c>
      <c r="D484" s="67"/>
      <c r="E484" s="66" t="s">
        <v>66</v>
      </c>
      <c r="F484" s="129" t="s">
        <v>67</v>
      </c>
      <c r="G484" s="66" t="s">
        <v>66</v>
      </c>
      <c r="H484" s="327" t="s">
        <v>62</v>
      </c>
      <c r="I484" s="346"/>
      <c r="J484" s="346"/>
      <c r="K484" s="346"/>
      <c r="L484" s="346"/>
      <c r="M484" s="328"/>
      <c r="Y484" s="7"/>
    </row>
    <row r="485" spans="1:25" ht="15" customHeight="1" thickBot="1" x14ac:dyDescent="0.3">
      <c r="A485" s="12"/>
      <c r="B485" s="12"/>
      <c r="C485" s="81"/>
      <c r="D485" s="68"/>
      <c r="E485" s="119" t="s">
        <v>109</v>
      </c>
      <c r="F485" s="119" t="s">
        <v>95</v>
      </c>
      <c r="G485" s="119" t="s">
        <v>111</v>
      </c>
      <c r="H485" s="350">
        <f>S492</f>
        <v>1</v>
      </c>
      <c r="I485" s="351"/>
      <c r="J485" s="352"/>
      <c r="K485" s="350">
        <f>T492</f>
        <v>2</v>
      </c>
      <c r="L485" s="351"/>
      <c r="M485" s="352"/>
      <c r="V485" s="22"/>
      <c r="W485" s="23"/>
      <c r="Y485" s="7"/>
    </row>
    <row r="486" spans="1:25" ht="15" customHeight="1" thickBot="1" x14ac:dyDescent="0.25">
      <c r="A486" s="12"/>
      <c r="B486" s="12"/>
      <c r="C486" s="69" t="s">
        <v>14</v>
      </c>
      <c r="D486" s="70" t="s">
        <v>68</v>
      </c>
      <c r="E486" s="69" t="s">
        <v>69</v>
      </c>
      <c r="F486" s="139"/>
      <c r="G486" s="69" t="s">
        <v>69</v>
      </c>
      <c r="H486" s="340" t="s">
        <v>70</v>
      </c>
      <c r="I486" s="341"/>
      <c r="J486" s="340" t="s">
        <v>71</v>
      </c>
      <c r="K486" s="341"/>
      <c r="L486" s="340" t="s">
        <v>72</v>
      </c>
      <c r="M486" s="341"/>
      <c r="O486" s="292" t="s">
        <v>73</v>
      </c>
      <c r="P486" s="293"/>
      <c r="Q486" s="292" t="s">
        <v>74</v>
      </c>
      <c r="R486" s="293"/>
      <c r="S486" s="292" t="s">
        <v>68</v>
      </c>
      <c r="T486" s="293"/>
      <c r="V486" s="26"/>
      <c r="W486" s="23"/>
      <c r="Y486" s="7"/>
    </row>
    <row r="487" spans="1:25" ht="15" customHeight="1" thickBot="1" x14ac:dyDescent="0.25">
      <c r="A487" s="12"/>
      <c r="B487" s="12"/>
      <c r="C487" s="72" t="s">
        <v>140</v>
      </c>
      <c r="D487" s="108" t="s">
        <v>75</v>
      </c>
      <c r="E487" s="65" t="s">
        <v>439</v>
      </c>
      <c r="F487" s="133"/>
      <c r="G487" s="65" t="s">
        <v>155</v>
      </c>
      <c r="H487" s="77">
        <v>4</v>
      </c>
      <c r="I487" s="108">
        <v>6</v>
      </c>
      <c r="J487" s="77">
        <v>2</v>
      </c>
      <c r="K487" s="108">
        <v>6</v>
      </c>
      <c r="L487" s="77"/>
      <c r="M487" s="108"/>
      <c r="O487" s="30">
        <f t="shared" ref="O487:P489" si="69">H487+J487+L487</f>
        <v>6</v>
      </c>
      <c r="P487" s="30">
        <f t="shared" si="69"/>
        <v>12</v>
      </c>
      <c r="Q487" s="30">
        <f>IF(H487&gt;I487,1,0)+IF(J487&gt;K487,1,0)+IF(L487&gt;M487,1,0)</f>
        <v>0</v>
      </c>
      <c r="R487" s="31">
        <f>IF(H487&lt;I487,1,0)+IF(J487&lt;K487,1,0)+IF(L487&lt;M487,1,0)</f>
        <v>2</v>
      </c>
      <c r="S487" s="31">
        <f>IF(Q487&gt;R487,1,0)</f>
        <v>0</v>
      </c>
      <c r="T487" s="31">
        <f>IF(Q487&lt;R487,1,0)</f>
        <v>1</v>
      </c>
      <c r="V487" s="26"/>
      <c r="W487" s="23"/>
      <c r="Y487" s="7"/>
    </row>
    <row r="488" spans="1:25" ht="15" customHeight="1" thickBot="1" x14ac:dyDescent="0.25">
      <c r="A488" s="12"/>
      <c r="B488" s="12"/>
      <c r="C488" s="65"/>
      <c r="D488" s="108" t="s">
        <v>76</v>
      </c>
      <c r="E488" s="65" t="s">
        <v>151</v>
      </c>
      <c r="F488" s="133"/>
      <c r="G488" s="65" t="s">
        <v>440</v>
      </c>
      <c r="H488" s="77">
        <v>2</v>
      </c>
      <c r="I488" s="108">
        <v>6</v>
      </c>
      <c r="J488" s="77">
        <v>2</v>
      </c>
      <c r="K488" s="108">
        <v>6</v>
      </c>
      <c r="L488" s="77"/>
      <c r="M488" s="108"/>
      <c r="O488" s="9">
        <f t="shared" si="69"/>
        <v>4</v>
      </c>
      <c r="P488" s="9">
        <f t="shared" si="69"/>
        <v>12</v>
      </c>
      <c r="Q488" s="9">
        <f>IF(H488&gt;I488,1,0)+IF(J488&gt;K488,1,0)+IF(L488&gt;M488,1,0)</f>
        <v>0</v>
      </c>
      <c r="R488" s="8">
        <f>IF(H488&lt;I488,1,0)+IF(J488&lt;K488,1,0)+IF(L488&lt;M488,1,0)</f>
        <v>2</v>
      </c>
      <c r="S488" s="8">
        <f>IF(Q488&gt;R488,1,0)</f>
        <v>0</v>
      </c>
      <c r="T488" s="8">
        <f>IF(Q488&lt;R488,1,0)</f>
        <v>1</v>
      </c>
      <c r="V488" s="26"/>
      <c r="W488" s="23"/>
      <c r="Y488" s="7"/>
    </row>
    <row r="489" spans="1:25" ht="15" customHeight="1" thickBot="1" x14ac:dyDescent="0.3">
      <c r="A489" s="12"/>
      <c r="B489" s="12"/>
      <c r="C489" s="343"/>
      <c r="D489" s="261" t="s">
        <v>77</v>
      </c>
      <c r="E489" s="65" t="s">
        <v>152</v>
      </c>
      <c r="F489" s="134"/>
      <c r="G489" s="65" t="s">
        <v>155</v>
      </c>
      <c r="H489" s="306">
        <v>6</v>
      </c>
      <c r="I489" s="309">
        <v>2</v>
      </c>
      <c r="J489" s="306">
        <v>6</v>
      </c>
      <c r="K489" s="309">
        <v>2</v>
      </c>
      <c r="L489" s="306"/>
      <c r="M489" s="309"/>
      <c r="O489" s="270">
        <f t="shared" si="69"/>
        <v>12</v>
      </c>
      <c r="P489" s="270">
        <f t="shared" si="69"/>
        <v>4</v>
      </c>
      <c r="Q489" s="270">
        <f>IF(H489&gt;I489,1,0)+IF(J489&gt;K489,1,0)+IF(L489&gt;M489,1,0)</f>
        <v>2</v>
      </c>
      <c r="R489" s="270">
        <f>IF(H489&lt;I489,1,0)+IF(J489&lt;K489,1,0)+IF(L489&lt;M489,1,0)</f>
        <v>0</v>
      </c>
      <c r="S489" s="270">
        <f>IF(Q489&gt;R489,1,0)</f>
        <v>1</v>
      </c>
      <c r="T489" s="270">
        <f>IF(Q489&lt;R489,1,0)</f>
        <v>0</v>
      </c>
      <c r="V489" s="22"/>
      <c r="W489" s="23"/>
      <c r="Y489" s="7"/>
    </row>
    <row r="490" spans="1:25" ht="15" customHeight="1" thickBot="1" x14ac:dyDescent="0.25">
      <c r="A490" s="12"/>
      <c r="B490" s="12"/>
      <c r="C490" s="344"/>
      <c r="D490" s="262"/>
      <c r="E490" s="79" t="s">
        <v>67</v>
      </c>
      <c r="F490" s="135"/>
      <c r="G490" s="79" t="s">
        <v>67</v>
      </c>
      <c r="H490" s="307"/>
      <c r="I490" s="310"/>
      <c r="J490" s="307"/>
      <c r="K490" s="310"/>
      <c r="L490" s="307"/>
      <c r="M490" s="310"/>
      <c r="O490" s="271"/>
      <c r="P490" s="271"/>
      <c r="Q490" s="271"/>
      <c r="R490" s="271"/>
      <c r="S490" s="271"/>
      <c r="T490" s="271"/>
      <c r="V490" s="26"/>
      <c r="W490" s="23"/>
      <c r="Y490" s="7"/>
    </row>
    <row r="491" spans="1:25" ht="15" customHeight="1" thickBot="1" x14ac:dyDescent="0.25">
      <c r="A491" s="12"/>
      <c r="B491" s="12"/>
      <c r="C491" s="345"/>
      <c r="D491" s="263"/>
      <c r="E491" s="65" t="s">
        <v>151</v>
      </c>
      <c r="F491" s="136"/>
      <c r="G491" s="65" t="s">
        <v>440</v>
      </c>
      <c r="H491" s="308"/>
      <c r="I491" s="311"/>
      <c r="J491" s="308"/>
      <c r="K491" s="311"/>
      <c r="L491" s="308"/>
      <c r="M491" s="311"/>
      <c r="O491" s="272"/>
      <c r="P491" s="272"/>
      <c r="Q491" s="272"/>
      <c r="R491" s="272"/>
      <c r="S491" s="272"/>
      <c r="T491" s="272"/>
      <c r="V491" s="26"/>
      <c r="Y491" s="7"/>
    </row>
    <row r="492" spans="1:25" ht="15" customHeight="1" x14ac:dyDescent="0.2">
      <c r="A492" s="12"/>
      <c r="B492" s="12"/>
      <c r="G492" s="80"/>
      <c r="H492" s="80"/>
      <c r="O492" s="8">
        <f t="shared" ref="O492:T492" si="70">O487+O488+O489</f>
        <v>22</v>
      </c>
      <c r="P492" s="8">
        <f t="shared" si="70"/>
        <v>28</v>
      </c>
      <c r="Q492" s="9">
        <f t="shared" si="70"/>
        <v>2</v>
      </c>
      <c r="R492" s="8">
        <f t="shared" si="70"/>
        <v>4</v>
      </c>
      <c r="S492" s="8">
        <f t="shared" si="70"/>
        <v>1</v>
      </c>
      <c r="T492" s="8">
        <f t="shared" si="70"/>
        <v>2</v>
      </c>
      <c r="V492" s="26"/>
      <c r="Y492" s="7"/>
    </row>
    <row r="493" spans="1:25" ht="15" customHeight="1" thickBot="1" x14ac:dyDescent="0.25"/>
    <row r="494" spans="1:25" ht="15" customHeight="1" x14ac:dyDescent="0.2">
      <c r="A494" s="12"/>
      <c r="B494" s="12"/>
      <c r="C494" s="312" t="s">
        <v>144</v>
      </c>
      <c r="D494" s="313"/>
      <c r="E494" s="313"/>
      <c r="F494" s="313"/>
      <c r="G494" s="313"/>
      <c r="H494" s="313"/>
      <c r="I494" s="313"/>
      <c r="J494" s="313"/>
      <c r="K494" s="313"/>
      <c r="L494" s="313"/>
      <c r="M494" s="314"/>
    </row>
    <row r="495" spans="1:25" ht="15" customHeight="1" thickBot="1" x14ac:dyDescent="0.25">
      <c r="A495" s="12"/>
      <c r="B495" s="12"/>
      <c r="C495" s="315"/>
      <c r="D495" s="316"/>
      <c r="E495" s="316"/>
      <c r="F495" s="316"/>
      <c r="G495" s="316"/>
      <c r="H495" s="316"/>
      <c r="I495" s="316"/>
      <c r="J495" s="316"/>
      <c r="K495" s="316"/>
      <c r="L495" s="316"/>
      <c r="M495" s="317"/>
    </row>
    <row r="496" spans="1:25" ht="15" customHeight="1" thickBot="1" x14ac:dyDescent="0.25">
      <c r="A496" s="12"/>
      <c r="B496" s="12"/>
      <c r="C496" s="327" t="s">
        <v>13</v>
      </c>
      <c r="D496" s="328"/>
      <c r="E496" s="327" t="s">
        <v>63</v>
      </c>
      <c r="F496" s="328"/>
      <c r="G496" s="64" t="s">
        <v>64</v>
      </c>
      <c r="H496" s="331" t="s">
        <v>65</v>
      </c>
      <c r="I496" s="332"/>
      <c r="J496" s="332"/>
      <c r="K496" s="332"/>
      <c r="L496" s="332"/>
      <c r="M496" s="333"/>
      <c r="R496" s="14"/>
      <c r="S496" s="15"/>
      <c r="T496" s="16"/>
      <c r="U496" s="16"/>
    </row>
    <row r="497" spans="1:25" ht="15" customHeight="1" thickBot="1" x14ac:dyDescent="0.25">
      <c r="A497" s="12"/>
      <c r="B497" s="12"/>
      <c r="C497" s="284">
        <v>44726</v>
      </c>
      <c r="D497" s="318"/>
      <c r="E497" s="340" t="s">
        <v>2</v>
      </c>
      <c r="F497" s="341"/>
      <c r="G497" s="17" t="s">
        <v>93</v>
      </c>
      <c r="H497" s="340"/>
      <c r="I497" s="342"/>
      <c r="J497" s="342"/>
      <c r="K497" s="342"/>
      <c r="L497" s="342"/>
      <c r="M497" s="341"/>
    </row>
    <row r="498" spans="1:25" ht="15" customHeight="1" thickBot="1" x14ac:dyDescent="0.25">
      <c r="A498" s="12"/>
      <c r="B498" s="12"/>
      <c r="C498" s="340"/>
      <c r="D498" s="342"/>
      <c r="E498" s="342"/>
      <c r="F498" s="342"/>
      <c r="G498" s="342"/>
      <c r="H498" s="342"/>
      <c r="I498" s="342"/>
      <c r="J498" s="342"/>
      <c r="K498" s="342"/>
      <c r="L498" s="342"/>
      <c r="M498" s="341"/>
    </row>
    <row r="499" spans="1:25" ht="15" customHeight="1" thickBot="1" x14ac:dyDescent="0.25">
      <c r="A499" s="12"/>
      <c r="B499" s="12"/>
      <c r="C499" s="66" t="s">
        <v>15</v>
      </c>
      <c r="D499" s="67"/>
      <c r="E499" s="66" t="s">
        <v>66</v>
      </c>
      <c r="F499" s="129" t="s">
        <v>67</v>
      </c>
      <c r="G499" s="66" t="s">
        <v>66</v>
      </c>
      <c r="H499" s="327" t="s">
        <v>62</v>
      </c>
      <c r="I499" s="346"/>
      <c r="J499" s="346"/>
      <c r="K499" s="346"/>
      <c r="L499" s="346"/>
      <c r="M499" s="328"/>
      <c r="Y499" s="7"/>
    </row>
    <row r="500" spans="1:25" ht="15" customHeight="1" thickBot="1" x14ac:dyDescent="0.3">
      <c r="A500" s="12"/>
      <c r="B500" s="12"/>
      <c r="C500" s="81"/>
      <c r="D500" s="68"/>
      <c r="E500" s="118" t="s">
        <v>368</v>
      </c>
      <c r="F500" s="118" t="s">
        <v>95</v>
      </c>
      <c r="G500" s="118" t="s">
        <v>369</v>
      </c>
      <c r="H500" s="350">
        <f>S507</f>
        <v>3</v>
      </c>
      <c r="I500" s="351"/>
      <c r="J500" s="352"/>
      <c r="K500" s="350">
        <f>T507</f>
        <v>0</v>
      </c>
      <c r="L500" s="351"/>
      <c r="M500" s="352"/>
      <c r="V500" s="22"/>
      <c r="W500" s="23"/>
      <c r="Y500" s="7"/>
    </row>
    <row r="501" spans="1:25" ht="15" customHeight="1" thickBot="1" x14ac:dyDescent="0.25">
      <c r="A501" s="12"/>
      <c r="B501" s="12"/>
      <c r="C501" s="69" t="s">
        <v>14</v>
      </c>
      <c r="D501" s="70" t="s">
        <v>68</v>
      </c>
      <c r="E501" s="69" t="s">
        <v>69</v>
      </c>
      <c r="F501" s="139"/>
      <c r="G501" s="69" t="s">
        <v>69</v>
      </c>
      <c r="H501" s="340" t="s">
        <v>70</v>
      </c>
      <c r="I501" s="341"/>
      <c r="J501" s="340" t="s">
        <v>71</v>
      </c>
      <c r="K501" s="341"/>
      <c r="L501" s="340" t="s">
        <v>72</v>
      </c>
      <c r="M501" s="341"/>
      <c r="O501" s="292" t="s">
        <v>73</v>
      </c>
      <c r="P501" s="293"/>
      <c r="Q501" s="292" t="s">
        <v>74</v>
      </c>
      <c r="R501" s="293"/>
      <c r="S501" s="292" t="s">
        <v>68</v>
      </c>
      <c r="T501" s="293"/>
      <c r="V501" s="26"/>
      <c r="W501" s="23"/>
      <c r="Y501" s="7"/>
    </row>
    <row r="502" spans="1:25" ht="15" customHeight="1" thickBot="1" x14ac:dyDescent="0.25">
      <c r="A502" s="12"/>
      <c r="B502" s="12"/>
      <c r="C502" s="72" t="s">
        <v>140</v>
      </c>
      <c r="D502" s="108" t="s">
        <v>75</v>
      </c>
      <c r="E502" s="65" t="s">
        <v>588</v>
      </c>
      <c r="F502" s="133"/>
      <c r="G502" s="65" t="s">
        <v>587</v>
      </c>
      <c r="H502" s="77">
        <v>6</v>
      </c>
      <c r="I502" s="108">
        <v>0</v>
      </c>
      <c r="J502" s="77">
        <v>6</v>
      </c>
      <c r="K502" s="108">
        <v>0</v>
      </c>
      <c r="L502" s="77"/>
      <c r="M502" s="108"/>
      <c r="O502" s="30">
        <f t="shared" ref="O502:P504" si="71">H502+J502+L502</f>
        <v>12</v>
      </c>
      <c r="P502" s="30">
        <f t="shared" si="71"/>
        <v>0</v>
      </c>
      <c r="Q502" s="30">
        <f>IF(H502&gt;I502,1,0)+IF(J502&gt;K502,1,0)+IF(L502&gt;M502,1,0)</f>
        <v>2</v>
      </c>
      <c r="R502" s="31">
        <f>IF(H502&lt;I502,1,0)+IF(J502&lt;K502,1,0)+IF(L502&lt;M502,1,0)</f>
        <v>0</v>
      </c>
      <c r="S502" s="31">
        <f>IF(Q502&gt;R502,1,0)</f>
        <v>1</v>
      </c>
      <c r="T502" s="31">
        <f>IF(Q502&lt;R502,1,0)</f>
        <v>0</v>
      </c>
      <c r="V502" s="26"/>
      <c r="W502" s="23"/>
      <c r="Y502" s="7"/>
    </row>
    <row r="503" spans="1:25" ht="15" customHeight="1" thickBot="1" x14ac:dyDescent="0.25">
      <c r="A503" s="12"/>
      <c r="B503" s="12"/>
      <c r="C503" s="65"/>
      <c r="D503" s="108" t="s">
        <v>76</v>
      </c>
      <c r="E503" s="65" t="s">
        <v>589</v>
      </c>
      <c r="F503" s="133"/>
      <c r="G503" s="65" t="s">
        <v>586</v>
      </c>
      <c r="H503" s="77">
        <v>6</v>
      </c>
      <c r="I503" s="108">
        <v>1</v>
      </c>
      <c r="J503" s="77">
        <v>6</v>
      </c>
      <c r="K503" s="108">
        <v>0</v>
      </c>
      <c r="L503" s="77"/>
      <c r="M503" s="108"/>
      <c r="O503" s="9">
        <f t="shared" si="71"/>
        <v>12</v>
      </c>
      <c r="P503" s="9">
        <f t="shared" si="71"/>
        <v>1</v>
      </c>
      <c r="Q503" s="9">
        <f>IF(H503&gt;I503,1,0)+IF(J503&gt;K503,1,0)+IF(L503&gt;M503,1,0)</f>
        <v>2</v>
      </c>
      <c r="R503" s="8">
        <f>IF(H503&lt;I503,1,0)+IF(J503&lt;K503,1,0)+IF(L503&lt;M503,1,0)</f>
        <v>0</v>
      </c>
      <c r="S503" s="8">
        <f>IF(Q503&gt;R503,1,0)</f>
        <v>1</v>
      </c>
      <c r="T503" s="8">
        <f>IF(Q503&lt;R503,1,0)</f>
        <v>0</v>
      </c>
      <c r="V503" s="26"/>
      <c r="W503" s="23"/>
      <c r="Y503" s="7"/>
    </row>
    <row r="504" spans="1:25" ht="15" customHeight="1" thickBot="1" x14ac:dyDescent="0.3">
      <c r="A504" s="12"/>
      <c r="B504" s="12"/>
      <c r="C504" s="343"/>
      <c r="D504" s="261" t="s">
        <v>77</v>
      </c>
      <c r="E504" s="65" t="s">
        <v>588</v>
      </c>
      <c r="F504" s="134"/>
      <c r="G504" s="65" t="s">
        <v>586</v>
      </c>
      <c r="H504" s="306">
        <v>6</v>
      </c>
      <c r="I504" s="309">
        <v>2</v>
      </c>
      <c r="J504" s="306">
        <v>6</v>
      </c>
      <c r="K504" s="309">
        <v>0</v>
      </c>
      <c r="L504" s="306"/>
      <c r="M504" s="309"/>
      <c r="O504" s="270">
        <f t="shared" si="71"/>
        <v>12</v>
      </c>
      <c r="P504" s="270">
        <f t="shared" si="71"/>
        <v>2</v>
      </c>
      <c r="Q504" s="270">
        <f>IF(H504&gt;I504,1,0)+IF(J504&gt;K504,1,0)+IF(L504&gt;M504,1,0)</f>
        <v>2</v>
      </c>
      <c r="R504" s="270">
        <f>IF(H504&lt;I504,1,0)+IF(J504&lt;K504,1,0)+IF(L504&lt;M504,1,0)</f>
        <v>0</v>
      </c>
      <c r="S504" s="270">
        <f>IF(Q504&gt;R504,1,0)</f>
        <v>1</v>
      </c>
      <c r="T504" s="270">
        <f>IF(Q504&lt;R504,1,0)</f>
        <v>0</v>
      </c>
      <c r="V504" s="22"/>
      <c r="W504" s="23"/>
      <c r="Y504" s="7"/>
    </row>
    <row r="505" spans="1:25" ht="15" customHeight="1" thickBot="1" x14ac:dyDescent="0.25">
      <c r="A505" s="12"/>
      <c r="B505" s="12"/>
      <c r="C505" s="344"/>
      <c r="D505" s="262"/>
      <c r="E505" s="79" t="s">
        <v>67</v>
      </c>
      <c r="F505" s="135"/>
      <c r="G505" s="79" t="s">
        <v>67</v>
      </c>
      <c r="H505" s="307"/>
      <c r="I505" s="310"/>
      <c r="J505" s="307"/>
      <c r="K505" s="310"/>
      <c r="L505" s="307"/>
      <c r="M505" s="310"/>
      <c r="O505" s="271"/>
      <c r="P505" s="271"/>
      <c r="Q505" s="271"/>
      <c r="R505" s="271"/>
      <c r="S505" s="271"/>
      <c r="T505" s="271"/>
      <c r="V505" s="26"/>
      <c r="W505" s="23"/>
      <c r="Y505" s="7"/>
    </row>
    <row r="506" spans="1:25" ht="15" customHeight="1" thickBot="1" x14ac:dyDescent="0.25">
      <c r="A506" s="12"/>
      <c r="B506" s="12"/>
      <c r="C506" s="345"/>
      <c r="D506" s="263"/>
      <c r="E506" s="65" t="s">
        <v>589</v>
      </c>
      <c r="F506" s="136"/>
      <c r="G506" s="65" t="s">
        <v>587</v>
      </c>
      <c r="H506" s="308"/>
      <c r="I506" s="311"/>
      <c r="J506" s="308"/>
      <c r="K506" s="311"/>
      <c r="L506" s="308"/>
      <c r="M506" s="311"/>
      <c r="O506" s="272"/>
      <c r="P506" s="272"/>
      <c r="Q506" s="272"/>
      <c r="R506" s="272"/>
      <c r="S506" s="272"/>
      <c r="T506" s="272"/>
      <c r="V506" s="26"/>
      <c r="Y506" s="7"/>
    </row>
    <row r="507" spans="1:25" ht="15" customHeight="1" thickBot="1" x14ac:dyDescent="0.25">
      <c r="A507" s="12"/>
      <c r="B507" s="12"/>
      <c r="G507" s="80"/>
      <c r="H507" s="80"/>
      <c r="O507" s="8">
        <f t="shared" ref="O507:T507" si="72">O502+O503+O504</f>
        <v>36</v>
      </c>
      <c r="P507" s="8">
        <f t="shared" si="72"/>
        <v>3</v>
      </c>
      <c r="Q507" s="9">
        <f t="shared" si="72"/>
        <v>6</v>
      </c>
      <c r="R507" s="8">
        <f t="shared" si="72"/>
        <v>0</v>
      </c>
      <c r="S507" s="8">
        <f t="shared" si="72"/>
        <v>3</v>
      </c>
      <c r="T507" s="8">
        <f t="shared" si="72"/>
        <v>0</v>
      </c>
      <c r="V507" s="26"/>
      <c r="Y507" s="7"/>
    </row>
    <row r="508" spans="1:25" ht="15" customHeight="1" x14ac:dyDescent="0.2">
      <c r="A508" s="12"/>
      <c r="B508" s="12"/>
      <c r="C508" s="312" t="s">
        <v>144</v>
      </c>
      <c r="D508" s="313"/>
      <c r="E508" s="313"/>
      <c r="F508" s="313"/>
      <c r="G508" s="313"/>
      <c r="H508" s="313"/>
      <c r="I508" s="313"/>
      <c r="J508" s="313"/>
      <c r="K508" s="313"/>
      <c r="L508" s="313"/>
      <c r="M508" s="314"/>
    </row>
    <row r="509" spans="1:25" ht="15" customHeight="1" thickBot="1" x14ac:dyDescent="0.25">
      <c r="A509" s="12"/>
      <c r="B509" s="12"/>
      <c r="C509" s="315"/>
      <c r="D509" s="316"/>
      <c r="E509" s="316"/>
      <c r="F509" s="316"/>
      <c r="G509" s="316"/>
      <c r="H509" s="316"/>
      <c r="I509" s="316"/>
      <c r="J509" s="316"/>
      <c r="K509" s="316"/>
      <c r="L509" s="316"/>
      <c r="M509" s="317"/>
    </row>
    <row r="510" spans="1:25" ht="15" customHeight="1" thickBot="1" x14ac:dyDescent="0.25">
      <c r="A510" s="12"/>
      <c r="B510" s="12"/>
      <c r="C510" s="327" t="s">
        <v>13</v>
      </c>
      <c r="D510" s="328"/>
      <c r="E510" s="327" t="s">
        <v>63</v>
      </c>
      <c r="F510" s="328"/>
      <c r="G510" s="64" t="s">
        <v>64</v>
      </c>
      <c r="H510" s="331" t="s">
        <v>65</v>
      </c>
      <c r="I510" s="332"/>
      <c r="J510" s="332"/>
      <c r="K510" s="332"/>
      <c r="L510" s="332"/>
      <c r="M510" s="333"/>
      <c r="R510" s="14"/>
      <c r="S510" s="15"/>
      <c r="T510" s="16"/>
      <c r="U510" s="16"/>
    </row>
    <row r="511" spans="1:25" ht="15" customHeight="1" thickBot="1" x14ac:dyDescent="0.25">
      <c r="A511" s="12"/>
      <c r="B511" s="12"/>
      <c r="C511" s="284">
        <v>44726</v>
      </c>
      <c r="D511" s="318"/>
      <c r="E511" s="340" t="s">
        <v>2</v>
      </c>
      <c r="F511" s="341"/>
      <c r="G511" s="17" t="s">
        <v>93</v>
      </c>
      <c r="H511" s="340"/>
      <c r="I511" s="342"/>
      <c r="J511" s="342"/>
      <c r="K511" s="342"/>
      <c r="L511" s="342"/>
      <c r="M511" s="341"/>
    </row>
    <row r="512" spans="1:25" ht="15" customHeight="1" thickBot="1" x14ac:dyDescent="0.25">
      <c r="A512" s="12"/>
      <c r="B512" s="12"/>
      <c r="C512" s="340"/>
      <c r="D512" s="342"/>
      <c r="E512" s="342"/>
      <c r="F512" s="342"/>
      <c r="G512" s="342"/>
      <c r="H512" s="342"/>
      <c r="I512" s="342"/>
      <c r="J512" s="342"/>
      <c r="K512" s="342"/>
      <c r="L512" s="342"/>
      <c r="M512" s="341"/>
    </row>
    <row r="513" spans="1:25" ht="15" customHeight="1" thickBot="1" x14ac:dyDescent="0.25">
      <c r="A513" s="12"/>
      <c r="B513" s="12"/>
      <c r="C513" s="66" t="s">
        <v>15</v>
      </c>
      <c r="D513" s="67"/>
      <c r="E513" s="66" t="s">
        <v>66</v>
      </c>
      <c r="F513" s="129" t="s">
        <v>67</v>
      </c>
      <c r="G513" s="66" t="s">
        <v>66</v>
      </c>
      <c r="H513" s="327" t="s">
        <v>62</v>
      </c>
      <c r="I513" s="346"/>
      <c r="J513" s="346"/>
      <c r="K513" s="346"/>
      <c r="L513" s="346"/>
      <c r="M513" s="328"/>
      <c r="Y513" s="7"/>
    </row>
    <row r="514" spans="1:25" ht="15" customHeight="1" thickBot="1" x14ac:dyDescent="0.3">
      <c r="A514" s="12"/>
      <c r="B514" s="12"/>
      <c r="C514" s="81"/>
      <c r="D514" s="68"/>
      <c r="E514" s="119" t="s">
        <v>370</v>
      </c>
      <c r="F514" s="119" t="s">
        <v>95</v>
      </c>
      <c r="G514" s="119" t="s">
        <v>371</v>
      </c>
      <c r="H514" s="350">
        <f>S521</f>
        <v>2</v>
      </c>
      <c r="I514" s="351"/>
      <c r="J514" s="352"/>
      <c r="K514" s="350">
        <f>T521</f>
        <v>1</v>
      </c>
      <c r="L514" s="351"/>
      <c r="M514" s="352"/>
      <c r="V514" s="22"/>
      <c r="W514" s="23"/>
      <c r="Y514" s="7"/>
    </row>
    <row r="515" spans="1:25" ht="15" customHeight="1" thickBot="1" x14ac:dyDescent="0.25">
      <c r="A515" s="12"/>
      <c r="B515" s="12"/>
      <c r="C515" s="69" t="s">
        <v>14</v>
      </c>
      <c r="D515" s="70" t="s">
        <v>68</v>
      </c>
      <c r="E515" s="69" t="s">
        <v>69</v>
      </c>
      <c r="F515" s="139"/>
      <c r="G515" s="69" t="s">
        <v>69</v>
      </c>
      <c r="H515" s="340" t="s">
        <v>70</v>
      </c>
      <c r="I515" s="341"/>
      <c r="J515" s="340" t="s">
        <v>71</v>
      </c>
      <c r="K515" s="341"/>
      <c r="L515" s="340" t="s">
        <v>72</v>
      </c>
      <c r="M515" s="341"/>
      <c r="O515" s="292" t="s">
        <v>73</v>
      </c>
      <c r="P515" s="293"/>
      <c r="Q515" s="292" t="s">
        <v>74</v>
      </c>
      <c r="R515" s="293"/>
      <c r="S515" s="292" t="s">
        <v>68</v>
      </c>
      <c r="T515" s="293"/>
      <c r="V515" s="26"/>
      <c r="W515" s="23"/>
      <c r="Y515" s="7"/>
    </row>
    <row r="516" spans="1:25" ht="15" customHeight="1" thickBot="1" x14ac:dyDescent="0.25">
      <c r="A516" s="12"/>
      <c r="B516" s="12"/>
      <c r="C516" s="72" t="s">
        <v>140</v>
      </c>
      <c r="D516" s="108" t="s">
        <v>75</v>
      </c>
      <c r="E516" s="65" t="s">
        <v>578</v>
      </c>
      <c r="F516" s="133"/>
      <c r="G516" s="65" t="s">
        <v>580</v>
      </c>
      <c r="H516" s="77">
        <v>1</v>
      </c>
      <c r="I516" s="108">
        <v>6</v>
      </c>
      <c r="J516" s="77">
        <v>4</v>
      </c>
      <c r="K516" s="108">
        <v>6</v>
      </c>
      <c r="L516" s="77"/>
      <c r="M516" s="108"/>
      <c r="O516" s="30">
        <f t="shared" ref="O516:P518" si="73">H516+J516+L516</f>
        <v>5</v>
      </c>
      <c r="P516" s="30">
        <f t="shared" si="73"/>
        <v>12</v>
      </c>
      <c r="Q516" s="30">
        <f>IF(H516&gt;I516,1,0)+IF(J516&gt;K516,1,0)+IF(L516&gt;M516,1,0)</f>
        <v>0</v>
      </c>
      <c r="R516" s="31">
        <f>IF(H516&lt;I516,1,0)+IF(J516&lt;K516,1,0)+IF(L516&lt;M516,1,0)</f>
        <v>2</v>
      </c>
      <c r="S516" s="31">
        <f>IF(Q516&gt;R516,1,0)</f>
        <v>0</v>
      </c>
      <c r="T516" s="31">
        <f>IF(Q516&lt;R516,1,0)</f>
        <v>1</v>
      </c>
      <c r="V516" s="26"/>
      <c r="W516" s="23"/>
      <c r="Y516" s="7"/>
    </row>
    <row r="517" spans="1:25" ht="15" customHeight="1" thickBot="1" x14ac:dyDescent="0.25">
      <c r="A517" s="12"/>
      <c r="B517" s="12"/>
      <c r="C517" s="65"/>
      <c r="D517" s="108" t="s">
        <v>76</v>
      </c>
      <c r="E517" s="65" t="s">
        <v>579</v>
      </c>
      <c r="F517" s="133"/>
      <c r="G517" s="65" t="s">
        <v>581</v>
      </c>
      <c r="H517" s="77">
        <v>6</v>
      </c>
      <c r="I517" s="108">
        <v>2</v>
      </c>
      <c r="J517" s="77">
        <v>6</v>
      </c>
      <c r="K517" s="108">
        <v>4</v>
      </c>
      <c r="L517" s="77"/>
      <c r="M517" s="108"/>
      <c r="O517" s="9">
        <f t="shared" si="73"/>
        <v>12</v>
      </c>
      <c r="P517" s="9">
        <f t="shared" si="73"/>
        <v>6</v>
      </c>
      <c r="Q517" s="9">
        <f>IF(H517&gt;I517,1,0)+IF(J517&gt;K517,1,0)+IF(L517&gt;M517,1,0)</f>
        <v>2</v>
      </c>
      <c r="R517" s="8">
        <f>IF(H517&lt;I517,1,0)+IF(J517&lt;K517,1,0)+IF(L517&lt;M517,1,0)</f>
        <v>0</v>
      </c>
      <c r="S517" s="8">
        <f>IF(Q517&gt;R517,1,0)</f>
        <v>1</v>
      </c>
      <c r="T517" s="8">
        <f>IF(Q517&lt;R517,1,0)</f>
        <v>0</v>
      </c>
      <c r="V517" s="26"/>
      <c r="W517" s="23"/>
      <c r="Y517" s="7"/>
    </row>
    <row r="518" spans="1:25" ht="15" customHeight="1" thickBot="1" x14ac:dyDescent="0.3">
      <c r="A518" s="12"/>
      <c r="B518" s="12"/>
      <c r="C518" s="343"/>
      <c r="D518" s="261" t="s">
        <v>77</v>
      </c>
      <c r="E518" s="65" t="s">
        <v>578</v>
      </c>
      <c r="F518" s="134"/>
      <c r="G518" s="65" t="s">
        <v>580</v>
      </c>
      <c r="H518" s="306">
        <v>6</v>
      </c>
      <c r="I518" s="309">
        <v>0</v>
      </c>
      <c r="J518" s="306">
        <v>6</v>
      </c>
      <c r="K518" s="309">
        <v>2</v>
      </c>
      <c r="L518" s="306"/>
      <c r="M518" s="309"/>
      <c r="O518" s="270">
        <f t="shared" si="73"/>
        <v>12</v>
      </c>
      <c r="P518" s="270">
        <f t="shared" si="73"/>
        <v>2</v>
      </c>
      <c r="Q518" s="270">
        <f>IF(H518&gt;I518,1,0)+IF(J518&gt;K518,1,0)+IF(L518&gt;M518,1,0)</f>
        <v>2</v>
      </c>
      <c r="R518" s="270">
        <f>IF(H518&lt;I518,1,0)+IF(J518&lt;K518,1,0)+IF(L518&lt;M518,1,0)</f>
        <v>0</v>
      </c>
      <c r="S518" s="270">
        <f>IF(Q518&gt;R518,1,0)</f>
        <v>1</v>
      </c>
      <c r="T518" s="270">
        <f>IF(Q518&lt;R518,1,0)</f>
        <v>0</v>
      </c>
      <c r="V518" s="22"/>
      <c r="W518" s="23"/>
      <c r="Y518" s="7"/>
    </row>
    <row r="519" spans="1:25" ht="15" customHeight="1" thickBot="1" x14ac:dyDescent="0.25">
      <c r="A519" s="12"/>
      <c r="B519" s="12"/>
      <c r="C519" s="344"/>
      <c r="D519" s="262"/>
      <c r="E519" s="79" t="s">
        <v>67</v>
      </c>
      <c r="F519" s="135"/>
      <c r="G519" s="79" t="s">
        <v>67</v>
      </c>
      <c r="H519" s="307"/>
      <c r="I519" s="310"/>
      <c r="J519" s="307"/>
      <c r="K519" s="310"/>
      <c r="L519" s="307"/>
      <c r="M519" s="310"/>
      <c r="O519" s="271"/>
      <c r="P519" s="271"/>
      <c r="Q519" s="271"/>
      <c r="R519" s="271"/>
      <c r="S519" s="271"/>
      <c r="T519" s="271"/>
      <c r="V519" s="26"/>
      <c r="W519" s="23"/>
      <c r="Y519" s="7"/>
    </row>
    <row r="520" spans="1:25" ht="15" customHeight="1" thickBot="1" x14ac:dyDescent="0.25">
      <c r="A520" s="12"/>
      <c r="B520" s="12"/>
      <c r="C520" s="345"/>
      <c r="D520" s="263"/>
      <c r="E520" s="65" t="s">
        <v>579</v>
      </c>
      <c r="F520" s="136"/>
      <c r="G520" s="65" t="s">
        <v>581</v>
      </c>
      <c r="H520" s="308"/>
      <c r="I520" s="311"/>
      <c r="J520" s="308"/>
      <c r="K520" s="311"/>
      <c r="L520" s="308"/>
      <c r="M520" s="311"/>
      <c r="O520" s="272"/>
      <c r="P520" s="272"/>
      <c r="Q520" s="272"/>
      <c r="R520" s="272"/>
      <c r="S520" s="272"/>
      <c r="T520" s="272"/>
      <c r="V520" s="26"/>
      <c r="Y520" s="7"/>
    </row>
    <row r="521" spans="1:25" ht="15" customHeight="1" thickBot="1" x14ac:dyDescent="0.25">
      <c r="A521" s="12"/>
      <c r="B521" s="12"/>
      <c r="G521" s="80"/>
      <c r="H521" s="80"/>
      <c r="O521" s="8">
        <f t="shared" ref="O521:T521" si="74">O516+O517+O518</f>
        <v>29</v>
      </c>
      <c r="P521" s="8">
        <f t="shared" si="74"/>
        <v>20</v>
      </c>
      <c r="Q521" s="9">
        <f t="shared" si="74"/>
        <v>4</v>
      </c>
      <c r="R521" s="8">
        <f t="shared" si="74"/>
        <v>2</v>
      </c>
      <c r="S521" s="8">
        <f t="shared" si="74"/>
        <v>2</v>
      </c>
      <c r="T521" s="8">
        <f t="shared" si="74"/>
        <v>1</v>
      </c>
      <c r="V521" s="26"/>
      <c r="Y521" s="7"/>
    </row>
    <row r="522" spans="1:25" ht="15" customHeight="1" x14ac:dyDescent="0.2">
      <c r="A522" s="12"/>
      <c r="B522" s="12"/>
      <c r="C522" s="312" t="s">
        <v>144</v>
      </c>
      <c r="D522" s="313"/>
      <c r="E522" s="313"/>
      <c r="F522" s="313"/>
      <c r="G522" s="313"/>
      <c r="H522" s="313"/>
      <c r="I522" s="313"/>
      <c r="J522" s="313"/>
      <c r="K522" s="313"/>
      <c r="L522" s="313"/>
      <c r="M522" s="314"/>
    </row>
    <row r="523" spans="1:25" ht="15" customHeight="1" thickBot="1" x14ac:dyDescent="0.25">
      <c r="A523" s="12"/>
      <c r="B523" s="12"/>
      <c r="C523" s="315"/>
      <c r="D523" s="316"/>
      <c r="E523" s="316"/>
      <c r="F523" s="316"/>
      <c r="G523" s="316"/>
      <c r="H523" s="316"/>
      <c r="I523" s="316"/>
      <c r="J523" s="316"/>
      <c r="K523" s="316"/>
      <c r="L523" s="316"/>
      <c r="M523" s="317"/>
    </row>
    <row r="524" spans="1:25" ht="15" customHeight="1" thickBot="1" x14ac:dyDescent="0.25">
      <c r="A524" s="12"/>
      <c r="B524" s="12"/>
      <c r="C524" s="327" t="s">
        <v>13</v>
      </c>
      <c r="D524" s="328"/>
      <c r="E524" s="327" t="s">
        <v>63</v>
      </c>
      <c r="F524" s="328"/>
      <c r="G524" s="64" t="s">
        <v>64</v>
      </c>
      <c r="H524" s="331" t="s">
        <v>65</v>
      </c>
      <c r="I524" s="332"/>
      <c r="J524" s="332"/>
      <c r="K524" s="332"/>
      <c r="L524" s="332"/>
      <c r="M524" s="333"/>
      <c r="R524" s="14"/>
      <c r="S524" s="15"/>
      <c r="T524" s="16"/>
      <c r="U524" s="16"/>
    </row>
    <row r="525" spans="1:25" ht="15" customHeight="1" thickBot="1" x14ac:dyDescent="0.25">
      <c r="A525" s="12"/>
      <c r="B525" s="12"/>
      <c r="C525" s="284">
        <v>44726</v>
      </c>
      <c r="D525" s="318"/>
      <c r="E525" s="340" t="s">
        <v>4</v>
      </c>
      <c r="F525" s="341"/>
      <c r="G525" s="17" t="s">
        <v>93</v>
      </c>
      <c r="H525" s="340"/>
      <c r="I525" s="342"/>
      <c r="J525" s="342"/>
      <c r="K525" s="342"/>
      <c r="L525" s="342"/>
      <c r="M525" s="341"/>
    </row>
    <row r="526" spans="1:25" ht="15" customHeight="1" thickBot="1" x14ac:dyDescent="0.25">
      <c r="A526" s="12"/>
      <c r="B526" s="12"/>
      <c r="C526" s="340"/>
      <c r="D526" s="342"/>
      <c r="E526" s="342"/>
      <c r="F526" s="342"/>
      <c r="G526" s="342"/>
      <c r="H526" s="342"/>
      <c r="I526" s="342"/>
      <c r="J526" s="342"/>
      <c r="K526" s="342"/>
      <c r="L526" s="342"/>
      <c r="M526" s="341"/>
    </row>
    <row r="527" spans="1:25" ht="15" customHeight="1" thickBot="1" x14ac:dyDescent="0.25">
      <c r="A527" s="12"/>
      <c r="B527" s="12"/>
      <c r="C527" s="66" t="s">
        <v>15</v>
      </c>
      <c r="D527" s="67"/>
      <c r="E527" s="66" t="s">
        <v>66</v>
      </c>
      <c r="F527" s="129" t="s">
        <v>67</v>
      </c>
      <c r="G527" s="66" t="s">
        <v>66</v>
      </c>
      <c r="H527" s="327" t="s">
        <v>62</v>
      </c>
      <c r="I527" s="346"/>
      <c r="J527" s="346"/>
      <c r="K527" s="346"/>
      <c r="L527" s="346"/>
      <c r="M527" s="328"/>
      <c r="Y527" s="7"/>
    </row>
    <row r="528" spans="1:25" ht="15" customHeight="1" thickBot="1" x14ac:dyDescent="0.3">
      <c r="A528" s="12"/>
      <c r="B528" s="12"/>
      <c r="C528" s="81"/>
      <c r="D528" s="68"/>
      <c r="E528" s="119" t="s">
        <v>117</v>
      </c>
      <c r="F528" s="119" t="s">
        <v>95</v>
      </c>
      <c r="G528" s="119" t="s">
        <v>113</v>
      </c>
      <c r="H528" s="350">
        <f>S535</f>
        <v>3</v>
      </c>
      <c r="I528" s="351"/>
      <c r="J528" s="352"/>
      <c r="K528" s="350">
        <f>T535</f>
        <v>0</v>
      </c>
      <c r="L528" s="351"/>
      <c r="M528" s="352"/>
      <c r="V528" s="22"/>
      <c r="W528" s="23"/>
      <c r="Y528" s="7"/>
    </row>
    <row r="529" spans="1:25" ht="15" customHeight="1" thickBot="1" x14ac:dyDescent="0.25">
      <c r="A529" s="12"/>
      <c r="B529" s="12"/>
      <c r="C529" s="69" t="s">
        <v>14</v>
      </c>
      <c r="D529" s="70" t="s">
        <v>68</v>
      </c>
      <c r="E529" s="69" t="s">
        <v>69</v>
      </c>
      <c r="F529" s="139"/>
      <c r="G529" s="69" t="s">
        <v>69</v>
      </c>
      <c r="H529" s="340" t="s">
        <v>70</v>
      </c>
      <c r="I529" s="341"/>
      <c r="J529" s="340" t="s">
        <v>71</v>
      </c>
      <c r="K529" s="341"/>
      <c r="L529" s="340" t="s">
        <v>72</v>
      </c>
      <c r="M529" s="341"/>
      <c r="O529" s="292" t="s">
        <v>73</v>
      </c>
      <c r="P529" s="293"/>
      <c r="Q529" s="292" t="s">
        <v>74</v>
      </c>
      <c r="R529" s="293"/>
      <c r="S529" s="292" t="s">
        <v>68</v>
      </c>
      <c r="T529" s="293"/>
      <c r="V529" s="26"/>
      <c r="W529" s="23"/>
      <c r="Y529" s="7"/>
    </row>
    <row r="530" spans="1:25" ht="15" customHeight="1" thickBot="1" x14ac:dyDescent="0.25">
      <c r="A530" s="12"/>
      <c r="B530" s="12"/>
      <c r="C530" s="72" t="s">
        <v>140</v>
      </c>
      <c r="D530" s="108" t="s">
        <v>75</v>
      </c>
      <c r="E530" s="65" t="s">
        <v>601</v>
      </c>
      <c r="F530" s="133"/>
      <c r="G530" s="65" t="s">
        <v>190</v>
      </c>
      <c r="H530" s="77">
        <v>6</v>
      </c>
      <c r="I530" s="108">
        <v>1</v>
      </c>
      <c r="J530" s="77">
        <v>6</v>
      </c>
      <c r="K530" s="108">
        <v>1</v>
      </c>
      <c r="L530" s="77"/>
      <c r="M530" s="108"/>
      <c r="O530" s="30">
        <f t="shared" ref="O530:P532" si="75">H530+J530+L530</f>
        <v>12</v>
      </c>
      <c r="P530" s="30">
        <f t="shared" si="75"/>
        <v>2</v>
      </c>
      <c r="Q530" s="30">
        <f>IF(H530&gt;I530,1,0)+IF(J530&gt;K530,1,0)+IF(L530&gt;M530,1,0)</f>
        <v>2</v>
      </c>
      <c r="R530" s="31">
        <f>IF(H530&lt;I530,1,0)+IF(J530&lt;K530,1,0)+IF(L530&lt;M530,1,0)</f>
        <v>0</v>
      </c>
      <c r="S530" s="31">
        <f>IF(Q530&gt;R530,1,0)</f>
        <v>1</v>
      </c>
      <c r="T530" s="31">
        <f>IF(Q530&lt;R530,1,0)</f>
        <v>0</v>
      </c>
      <c r="V530" s="26"/>
      <c r="W530" s="23"/>
      <c r="Y530" s="7"/>
    </row>
    <row r="531" spans="1:25" ht="15" customHeight="1" thickBot="1" x14ac:dyDescent="0.25">
      <c r="A531" s="12"/>
      <c r="B531" s="12"/>
      <c r="C531" s="65"/>
      <c r="D531" s="108" t="s">
        <v>76</v>
      </c>
      <c r="E531" s="65" t="s">
        <v>16</v>
      </c>
      <c r="F531" s="133"/>
      <c r="G531" s="65" t="s">
        <v>191</v>
      </c>
      <c r="H531" s="77">
        <v>6</v>
      </c>
      <c r="I531" s="108">
        <v>1</v>
      </c>
      <c r="J531" s="77">
        <v>6</v>
      </c>
      <c r="K531" s="108">
        <v>0</v>
      </c>
      <c r="L531" s="77"/>
      <c r="M531" s="108"/>
      <c r="O531" s="9">
        <f t="shared" si="75"/>
        <v>12</v>
      </c>
      <c r="P531" s="9">
        <f t="shared" si="75"/>
        <v>1</v>
      </c>
      <c r="Q531" s="9">
        <f>IF(H531&gt;I531,1,0)+IF(J531&gt;K531,1,0)+IF(L531&gt;M531,1,0)</f>
        <v>2</v>
      </c>
      <c r="R531" s="8">
        <f>IF(H531&lt;I531,1,0)+IF(J531&lt;K531,1,0)+IF(L531&lt;M531,1,0)</f>
        <v>0</v>
      </c>
      <c r="S531" s="8">
        <f>IF(Q531&gt;R531,1,0)</f>
        <v>1</v>
      </c>
      <c r="T531" s="8">
        <f>IF(Q531&lt;R531,1,0)</f>
        <v>0</v>
      </c>
      <c r="V531" s="26"/>
      <c r="W531" s="23"/>
      <c r="Y531" s="7"/>
    </row>
    <row r="532" spans="1:25" ht="15" customHeight="1" thickBot="1" x14ac:dyDescent="0.3">
      <c r="A532" s="12"/>
      <c r="B532" s="12"/>
      <c r="C532" s="343"/>
      <c r="D532" s="261" t="s">
        <v>77</v>
      </c>
      <c r="E532" s="65" t="s">
        <v>601</v>
      </c>
      <c r="F532" s="134"/>
      <c r="G532" s="65" t="s">
        <v>190</v>
      </c>
      <c r="H532" s="306">
        <v>6</v>
      </c>
      <c r="I532" s="309">
        <v>1</v>
      </c>
      <c r="J532" s="306">
        <v>6</v>
      </c>
      <c r="K532" s="309">
        <v>0</v>
      </c>
      <c r="L532" s="306"/>
      <c r="M532" s="309"/>
      <c r="O532" s="270">
        <f t="shared" si="75"/>
        <v>12</v>
      </c>
      <c r="P532" s="270">
        <f t="shared" si="75"/>
        <v>1</v>
      </c>
      <c r="Q532" s="270">
        <f>IF(H532&gt;I532,1,0)+IF(J532&gt;K532,1,0)+IF(L532&gt;M532,1,0)</f>
        <v>2</v>
      </c>
      <c r="R532" s="270">
        <f>IF(H532&lt;I532,1,0)+IF(J532&lt;K532,1,0)+IF(L532&lt;M532,1,0)</f>
        <v>0</v>
      </c>
      <c r="S532" s="270">
        <f>IF(Q532&gt;R532,1,0)</f>
        <v>1</v>
      </c>
      <c r="T532" s="270">
        <f>IF(Q532&lt;R532,1,0)</f>
        <v>0</v>
      </c>
      <c r="V532" s="22"/>
      <c r="W532" s="23"/>
      <c r="Y532" s="7"/>
    </row>
    <row r="533" spans="1:25" ht="15" customHeight="1" thickBot="1" x14ac:dyDescent="0.25">
      <c r="A533" s="12"/>
      <c r="B533" s="12"/>
      <c r="C533" s="344"/>
      <c r="D533" s="262"/>
      <c r="E533" s="79" t="s">
        <v>67</v>
      </c>
      <c r="F533" s="135"/>
      <c r="G533" s="79" t="s">
        <v>67</v>
      </c>
      <c r="H533" s="307"/>
      <c r="I533" s="310"/>
      <c r="J533" s="307"/>
      <c r="K533" s="310"/>
      <c r="L533" s="307"/>
      <c r="M533" s="310"/>
      <c r="O533" s="271"/>
      <c r="P533" s="271"/>
      <c r="Q533" s="271"/>
      <c r="R533" s="271"/>
      <c r="S533" s="271"/>
      <c r="T533" s="271"/>
      <c r="V533" s="26"/>
      <c r="W533" s="23"/>
      <c r="Y533" s="7"/>
    </row>
    <row r="534" spans="1:25" ht="15" customHeight="1" thickBot="1" x14ac:dyDescent="0.25">
      <c r="A534" s="12"/>
      <c r="B534" s="12"/>
      <c r="C534" s="345"/>
      <c r="D534" s="263"/>
      <c r="E534" s="65" t="s">
        <v>16</v>
      </c>
      <c r="F534" s="136"/>
      <c r="G534" s="65" t="s">
        <v>192</v>
      </c>
      <c r="H534" s="308"/>
      <c r="I534" s="311"/>
      <c r="J534" s="308"/>
      <c r="K534" s="311"/>
      <c r="L534" s="308"/>
      <c r="M534" s="311"/>
      <c r="O534" s="272"/>
      <c r="P534" s="272"/>
      <c r="Q534" s="272"/>
      <c r="R534" s="272"/>
      <c r="S534" s="272"/>
      <c r="T534" s="272"/>
      <c r="V534" s="26"/>
      <c r="Y534" s="7"/>
    </row>
    <row r="535" spans="1:25" ht="15" customHeight="1" thickBot="1" x14ac:dyDescent="0.25">
      <c r="A535" s="12"/>
      <c r="B535" s="12"/>
      <c r="G535" s="80"/>
      <c r="H535" s="80"/>
      <c r="O535" s="8">
        <f t="shared" ref="O535:T535" si="76">O530+O531+O532</f>
        <v>36</v>
      </c>
      <c r="P535" s="8">
        <f t="shared" si="76"/>
        <v>4</v>
      </c>
      <c r="Q535" s="9">
        <f t="shared" si="76"/>
        <v>6</v>
      </c>
      <c r="R535" s="8">
        <f t="shared" si="76"/>
        <v>0</v>
      </c>
      <c r="S535" s="8">
        <f t="shared" si="76"/>
        <v>3</v>
      </c>
      <c r="T535" s="8">
        <f t="shared" si="76"/>
        <v>0</v>
      </c>
      <c r="V535" s="26"/>
      <c r="Y535" s="7"/>
    </row>
    <row r="536" spans="1:25" ht="15" customHeight="1" x14ac:dyDescent="0.2">
      <c r="A536" s="12"/>
      <c r="B536" s="12"/>
      <c r="C536" s="312" t="s">
        <v>144</v>
      </c>
      <c r="D536" s="313"/>
      <c r="E536" s="313"/>
      <c r="F536" s="313"/>
      <c r="G536" s="313"/>
      <c r="H536" s="313"/>
      <c r="I536" s="313"/>
      <c r="J536" s="313"/>
      <c r="K536" s="313"/>
      <c r="L536" s="313"/>
      <c r="M536" s="314"/>
    </row>
    <row r="537" spans="1:25" ht="15" customHeight="1" thickBot="1" x14ac:dyDescent="0.25">
      <c r="A537" s="12"/>
      <c r="B537" s="12"/>
      <c r="C537" s="315"/>
      <c r="D537" s="316"/>
      <c r="E537" s="316"/>
      <c r="F537" s="316"/>
      <c r="G537" s="316"/>
      <c r="H537" s="316"/>
      <c r="I537" s="316"/>
      <c r="J537" s="316"/>
      <c r="K537" s="316"/>
      <c r="L537" s="316"/>
      <c r="M537" s="317"/>
    </row>
    <row r="538" spans="1:25" ht="15" customHeight="1" thickBot="1" x14ac:dyDescent="0.25">
      <c r="A538" s="12"/>
      <c r="B538" s="12"/>
      <c r="C538" s="327" t="s">
        <v>13</v>
      </c>
      <c r="D538" s="328"/>
      <c r="E538" s="327" t="s">
        <v>63</v>
      </c>
      <c r="F538" s="328"/>
      <c r="G538" s="64" t="s">
        <v>64</v>
      </c>
      <c r="H538" s="331" t="s">
        <v>65</v>
      </c>
      <c r="I538" s="332"/>
      <c r="J538" s="332"/>
      <c r="K538" s="332"/>
      <c r="L538" s="332"/>
      <c r="M538" s="333"/>
      <c r="R538" s="14"/>
      <c r="S538" s="15"/>
      <c r="T538" s="16"/>
      <c r="U538" s="16"/>
    </row>
    <row r="539" spans="1:25" ht="15" customHeight="1" thickBot="1" x14ac:dyDescent="0.25">
      <c r="A539" s="12"/>
      <c r="B539" s="12"/>
      <c r="C539" s="284">
        <v>44726</v>
      </c>
      <c r="D539" s="318"/>
      <c r="E539" s="340" t="s">
        <v>4</v>
      </c>
      <c r="F539" s="341"/>
      <c r="G539" s="17" t="s">
        <v>93</v>
      </c>
      <c r="H539" s="340"/>
      <c r="I539" s="342"/>
      <c r="J539" s="342"/>
      <c r="K539" s="342"/>
      <c r="L539" s="342"/>
      <c r="M539" s="341"/>
    </row>
    <row r="540" spans="1:25" ht="15" customHeight="1" thickBot="1" x14ac:dyDescent="0.25">
      <c r="A540" s="12"/>
      <c r="B540" s="12"/>
      <c r="C540" s="340"/>
      <c r="D540" s="342"/>
      <c r="E540" s="342"/>
      <c r="F540" s="342"/>
      <c r="G540" s="342"/>
      <c r="H540" s="342"/>
      <c r="I540" s="342"/>
      <c r="J540" s="342"/>
      <c r="K540" s="342"/>
      <c r="L540" s="342"/>
      <c r="M540" s="341"/>
    </row>
    <row r="541" spans="1:25" ht="15" customHeight="1" thickBot="1" x14ac:dyDescent="0.25">
      <c r="A541" s="12"/>
      <c r="B541" s="12"/>
      <c r="C541" s="66" t="s">
        <v>15</v>
      </c>
      <c r="D541" s="67"/>
      <c r="E541" s="66" t="s">
        <v>66</v>
      </c>
      <c r="F541" s="129" t="s">
        <v>67</v>
      </c>
      <c r="G541" s="66" t="s">
        <v>66</v>
      </c>
      <c r="H541" s="327" t="s">
        <v>62</v>
      </c>
      <c r="I541" s="346"/>
      <c r="J541" s="346"/>
      <c r="K541" s="346"/>
      <c r="L541" s="346"/>
      <c r="M541" s="328"/>
      <c r="Y541" s="7"/>
    </row>
    <row r="542" spans="1:25" ht="15" customHeight="1" thickBot="1" x14ac:dyDescent="0.3">
      <c r="A542" s="12"/>
      <c r="B542" s="12"/>
      <c r="C542" s="81"/>
      <c r="D542" s="68"/>
      <c r="E542" s="119" t="s">
        <v>116</v>
      </c>
      <c r="F542" s="119" t="s">
        <v>95</v>
      </c>
      <c r="G542" s="119" t="s">
        <v>114</v>
      </c>
      <c r="H542" s="350">
        <f>S549</f>
        <v>0</v>
      </c>
      <c r="I542" s="351"/>
      <c r="J542" s="352"/>
      <c r="K542" s="350">
        <f>T549</f>
        <v>3</v>
      </c>
      <c r="L542" s="351"/>
      <c r="M542" s="352"/>
      <c r="V542" s="22"/>
      <c r="W542" s="23"/>
      <c r="Y542" s="7"/>
    </row>
    <row r="543" spans="1:25" ht="15" customHeight="1" thickBot="1" x14ac:dyDescent="0.25">
      <c r="A543" s="12"/>
      <c r="B543" s="12"/>
      <c r="C543" s="69" t="s">
        <v>14</v>
      </c>
      <c r="D543" s="70" t="s">
        <v>68</v>
      </c>
      <c r="E543" s="69" t="s">
        <v>69</v>
      </c>
      <c r="F543" s="139"/>
      <c r="G543" s="69" t="s">
        <v>69</v>
      </c>
      <c r="H543" s="340" t="s">
        <v>70</v>
      </c>
      <c r="I543" s="341"/>
      <c r="J543" s="340" t="s">
        <v>71</v>
      </c>
      <c r="K543" s="341"/>
      <c r="L543" s="340" t="s">
        <v>72</v>
      </c>
      <c r="M543" s="341"/>
      <c r="O543" s="292" t="s">
        <v>73</v>
      </c>
      <c r="P543" s="293"/>
      <c r="Q543" s="292" t="s">
        <v>74</v>
      </c>
      <c r="R543" s="293"/>
      <c r="S543" s="292" t="s">
        <v>68</v>
      </c>
      <c r="T543" s="293"/>
      <c r="V543" s="26"/>
      <c r="W543" s="23"/>
      <c r="Y543" s="7"/>
    </row>
    <row r="544" spans="1:25" ht="15" customHeight="1" thickBot="1" x14ac:dyDescent="0.25">
      <c r="A544" s="12"/>
      <c r="B544" s="12"/>
      <c r="C544" s="72" t="s">
        <v>140</v>
      </c>
      <c r="D544" s="108" t="s">
        <v>75</v>
      </c>
      <c r="E544" s="65" t="s">
        <v>21</v>
      </c>
      <c r="F544" s="133"/>
      <c r="G544" s="65" t="s">
        <v>596</v>
      </c>
      <c r="H544" s="77">
        <v>1</v>
      </c>
      <c r="I544" s="108">
        <v>6</v>
      </c>
      <c r="J544" s="77">
        <v>0</v>
      </c>
      <c r="K544" s="108">
        <v>6</v>
      </c>
      <c r="L544" s="77"/>
      <c r="M544" s="108"/>
      <c r="O544" s="30">
        <f t="shared" ref="O544:P546" si="77">H544+J544+L544</f>
        <v>1</v>
      </c>
      <c r="P544" s="30">
        <f t="shared" si="77"/>
        <v>12</v>
      </c>
      <c r="Q544" s="30">
        <f>IF(H544&gt;I544,1,0)+IF(J544&gt;K544,1,0)+IF(L544&gt;M544,1,0)</f>
        <v>0</v>
      </c>
      <c r="R544" s="31">
        <f>IF(H544&lt;I544,1,0)+IF(J544&lt;K544,1,0)+IF(L544&lt;M544,1,0)</f>
        <v>2</v>
      </c>
      <c r="S544" s="31">
        <f>IF(Q544&gt;R544,1,0)</f>
        <v>0</v>
      </c>
      <c r="T544" s="31">
        <f>IF(Q544&lt;R544,1,0)</f>
        <v>1</v>
      </c>
      <c r="V544" s="26"/>
      <c r="W544" s="23"/>
      <c r="Y544" s="7"/>
    </row>
    <row r="545" spans="1:25" ht="15" customHeight="1" thickBot="1" x14ac:dyDescent="0.25">
      <c r="A545" s="12"/>
      <c r="B545" s="12"/>
      <c r="C545" s="65"/>
      <c r="D545" s="108" t="s">
        <v>76</v>
      </c>
      <c r="E545" s="65" t="s">
        <v>193</v>
      </c>
      <c r="F545" s="133"/>
      <c r="G545" s="65" t="s">
        <v>188</v>
      </c>
      <c r="H545" s="77">
        <v>2</v>
      </c>
      <c r="I545" s="108">
        <v>6</v>
      </c>
      <c r="J545" s="77">
        <v>3</v>
      </c>
      <c r="K545" s="108">
        <v>6</v>
      </c>
      <c r="L545" s="77"/>
      <c r="M545" s="108"/>
      <c r="O545" s="9">
        <f t="shared" si="77"/>
        <v>5</v>
      </c>
      <c r="P545" s="9">
        <f t="shared" si="77"/>
        <v>12</v>
      </c>
      <c r="Q545" s="9">
        <f>IF(H545&gt;I545,1,0)+IF(J545&gt;K545,1,0)+IF(L545&gt;M545,1,0)</f>
        <v>0</v>
      </c>
      <c r="R545" s="8">
        <f>IF(H545&lt;I545,1,0)+IF(J545&lt;K545,1,0)+IF(L545&lt;M545,1,0)</f>
        <v>2</v>
      </c>
      <c r="S545" s="8">
        <f>IF(Q545&gt;R545,1,0)</f>
        <v>0</v>
      </c>
      <c r="T545" s="8">
        <f>IF(Q545&lt;R545,1,0)</f>
        <v>1</v>
      </c>
      <c r="V545" s="26"/>
      <c r="W545" s="23"/>
      <c r="Y545" s="7"/>
    </row>
    <row r="546" spans="1:25" ht="15" customHeight="1" thickBot="1" x14ac:dyDescent="0.3">
      <c r="A546" s="12"/>
      <c r="B546" s="12"/>
      <c r="C546" s="343"/>
      <c r="D546" s="261" t="s">
        <v>77</v>
      </c>
      <c r="E546" s="65" t="s">
        <v>193</v>
      </c>
      <c r="F546" s="134"/>
      <c r="G546" s="65" t="s">
        <v>188</v>
      </c>
      <c r="H546" s="306">
        <v>1</v>
      </c>
      <c r="I546" s="309">
        <v>6</v>
      </c>
      <c r="J546" s="306">
        <v>3</v>
      </c>
      <c r="K546" s="309">
        <v>6</v>
      </c>
      <c r="L546" s="306"/>
      <c r="M546" s="309"/>
      <c r="O546" s="270">
        <f t="shared" si="77"/>
        <v>4</v>
      </c>
      <c r="P546" s="270">
        <f t="shared" si="77"/>
        <v>12</v>
      </c>
      <c r="Q546" s="270">
        <f>IF(H546&gt;I546,1,0)+IF(J546&gt;K546,1,0)+IF(L546&gt;M546,1,0)</f>
        <v>0</v>
      </c>
      <c r="R546" s="270">
        <f>IF(H546&lt;I546,1,0)+IF(J546&lt;K546,1,0)+IF(L546&lt;M546,1,0)</f>
        <v>2</v>
      </c>
      <c r="S546" s="270">
        <f>IF(Q546&gt;R546,1,0)</f>
        <v>0</v>
      </c>
      <c r="T546" s="270">
        <f>IF(Q546&lt;R546,1,0)</f>
        <v>1</v>
      </c>
      <c r="V546" s="22"/>
      <c r="W546" s="23"/>
      <c r="Y546" s="7"/>
    </row>
    <row r="547" spans="1:25" ht="15" customHeight="1" thickBot="1" x14ac:dyDescent="0.25">
      <c r="A547" s="12"/>
      <c r="B547" s="12"/>
      <c r="C547" s="344"/>
      <c r="D547" s="262"/>
      <c r="E547" s="79" t="s">
        <v>67</v>
      </c>
      <c r="F547" s="135"/>
      <c r="G547" s="79" t="s">
        <v>67</v>
      </c>
      <c r="H547" s="307"/>
      <c r="I547" s="310"/>
      <c r="J547" s="307"/>
      <c r="K547" s="310"/>
      <c r="L547" s="307"/>
      <c r="M547" s="310"/>
      <c r="O547" s="271"/>
      <c r="P547" s="271"/>
      <c r="Q547" s="271"/>
      <c r="R547" s="271"/>
      <c r="S547" s="271"/>
      <c r="T547" s="271"/>
      <c r="V547" s="26"/>
      <c r="W547" s="23"/>
      <c r="Y547" s="7"/>
    </row>
    <row r="548" spans="1:25" ht="15" customHeight="1" thickBot="1" x14ac:dyDescent="0.25">
      <c r="A548" s="12"/>
      <c r="B548" s="12"/>
      <c r="C548" s="345"/>
      <c r="D548" s="263"/>
      <c r="E548" s="65" t="s">
        <v>21</v>
      </c>
      <c r="F548" s="136"/>
      <c r="G548" s="65" t="s">
        <v>596</v>
      </c>
      <c r="H548" s="308"/>
      <c r="I548" s="311"/>
      <c r="J548" s="308"/>
      <c r="K548" s="311"/>
      <c r="L548" s="308"/>
      <c r="M548" s="311"/>
      <c r="O548" s="272"/>
      <c r="P548" s="272"/>
      <c r="Q548" s="272"/>
      <c r="R548" s="272"/>
      <c r="S548" s="272"/>
      <c r="T548" s="272"/>
      <c r="V548" s="26"/>
      <c r="Y548" s="7"/>
    </row>
    <row r="549" spans="1:25" ht="15" customHeight="1" thickBot="1" x14ac:dyDescent="0.25">
      <c r="A549" s="12"/>
      <c r="B549" s="12"/>
      <c r="G549" s="80"/>
      <c r="H549" s="80"/>
      <c r="O549" s="8">
        <f t="shared" ref="O549:T549" si="78">O544+O545+O546</f>
        <v>10</v>
      </c>
      <c r="P549" s="8">
        <f t="shared" si="78"/>
        <v>36</v>
      </c>
      <c r="Q549" s="9">
        <f t="shared" si="78"/>
        <v>0</v>
      </c>
      <c r="R549" s="8">
        <f t="shared" si="78"/>
        <v>6</v>
      </c>
      <c r="S549" s="8">
        <f t="shared" si="78"/>
        <v>0</v>
      </c>
      <c r="T549" s="8">
        <f t="shared" si="78"/>
        <v>3</v>
      </c>
      <c r="V549" s="26"/>
      <c r="Y549" s="7"/>
    </row>
    <row r="550" spans="1:25" ht="15" customHeight="1" x14ac:dyDescent="0.2">
      <c r="A550" s="12"/>
      <c r="B550" s="12"/>
      <c r="C550" s="312" t="s">
        <v>144</v>
      </c>
      <c r="D550" s="313"/>
      <c r="E550" s="313"/>
      <c r="F550" s="313"/>
      <c r="G550" s="313"/>
      <c r="H550" s="313"/>
      <c r="I550" s="313"/>
      <c r="J550" s="313"/>
      <c r="K550" s="313"/>
      <c r="L550" s="313"/>
      <c r="M550" s="314"/>
    </row>
    <row r="551" spans="1:25" ht="15" customHeight="1" thickBot="1" x14ac:dyDescent="0.25">
      <c r="A551" s="12"/>
      <c r="B551" s="12"/>
      <c r="C551" s="315"/>
      <c r="D551" s="316"/>
      <c r="E551" s="316"/>
      <c r="F551" s="316"/>
      <c r="G551" s="316"/>
      <c r="H551" s="316"/>
      <c r="I551" s="316"/>
      <c r="J551" s="316"/>
      <c r="K551" s="316"/>
      <c r="L551" s="316"/>
      <c r="M551" s="317"/>
    </row>
    <row r="552" spans="1:25" ht="15" customHeight="1" thickBot="1" x14ac:dyDescent="0.25">
      <c r="A552" s="12"/>
      <c r="B552" s="12"/>
      <c r="C552" s="327" t="s">
        <v>13</v>
      </c>
      <c r="D552" s="328"/>
      <c r="E552" s="327" t="s">
        <v>63</v>
      </c>
      <c r="F552" s="328"/>
      <c r="G552" s="64" t="s">
        <v>64</v>
      </c>
      <c r="H552" s="331" t="s">
        <v>65</v>
      </c>
      <c r="I552" s="332"/>
      <c r="J552" s="332"/>
      <c r="K552" s="332"/>
      <c r="L552" s="332"/>
      <c r="M552" s="333"/>
      <c r="R552" s="14"/>
      <c r="S552" s="15"/>
      <c r="T552" s="16"/>
      <c r="U552" s="16"/>
    </row>
    <row r="553" spans="1:25" ht="15" customHeight="1" thickBot="1" x14ac:dyDescent="0.25">
      <c r="A553" s="12"/>
      <c r="B553" s="12"/>
      <c r="C553" s="284">
        <v>44726</v>
      </c>
      <c r="D553" s="318"/>
      <c r="E553" s="340" t="s">
        <v>4</v>
      </c>
      <c r="F553" s="341"/>
      <c r="G553" s="17" t="s">
        <v>93</v>
      </c>
      <c r="H553" s="340"/>
      <c r="I553" s="342"/>
      <c r="J553" s="342"/>
      <c r="K553" s="342"/>
      <c r="L553" s="342"/>
      <c r="M553" s="341"/>
    </row>
    <row r="554" spans="1:25" ht="15" customHeight="1" thickBot="1" x14ac:dyDescent="0.25">
      <c r="A554" s="12"/>
      <c r="B554" s="12"/>
      <c r="C554" s="340"/>
      <c r="D554" s="342"/>
      <c r="E554" s="342"/>
      <c r="F554" s="342"/>
      <c r="G554" s="342"/>
      <c r="H554" s="342"/>
      <c r="I554" s="342"/>
      <c r="J554" s="342"/>
      <c r="K554" s="342"/>
      <c r="L554" s="342"/>
      <c r="M554" s="341"/>
    </row>
    <row r="555" spans="1:25" ht="15" customHeight="1" thickBot="1" x14ac:dyDescent="0.25">
      <c r="A555" s="12"/>
      <c r="B555" s="12"/>
      <c r="C555" s="66" t="s">
        <v>15</v>
      </c>
      <c r="D555" s="67"/>
      <c r="E555" s="66" t="s">
        <v>66</v>
      </c>
      <c r="F555" s="129" t="s">
        <v>67</v>
      </c>
      <c r="G555" s="66" t="s">
        <v>66</v>
      </c>
      <c r="H555" s="327" t="s">
        <v>62</v>
      </c>
      <c r="I555" s="346"/>
      <c r="J555" s="346"/>
      <c r="K555" s="346"/>
      <c r="L555" s="346"/>
      <c r="M555" s="328"/>
      <c r="Y555" s="7"/>
    </row>
    <row r="556" spans="1:25" ht="15" customHeight="1" thickBot="1" x14ac:dyDescent="0.3">
      <c r="A556" s="12"/>
      <c r="B556" s="12"/>
      <c r="C556" s="81"/>
      <c r="D556" s="68"/>
      <c r="E556" s="119" t="s">
        <v>115</v>
      </c>
      <c r="F556" s="119" t="s">
        <v>95</v>
      </c>
      <c r="G556" s="119" t="s">
        <v>119</v>
      </c>
      <c r="H556" s="350">
        <f>S563</f>
        <v>1</v>
      </c>
      <c r="I556" s="351"/>
      <c r="J556" s="352"/>
      <c r="K556" s="350">
        <f>T563</f>
        <v>2</v>
      </c>
      <c r="L556" s="351"/>
      <c r="M556" s="352"/>
      <c r="V556" s="22"/>
      <c r="W556" s="23"/>
      <c r="Y556" s="7"/>
    </row>
    <row r="557" spans="1:25" ht="15" customHeight="1" thickBot="1" x14ac:dyDescent="0.25">
      <c r="A557" s="12"/>
      <c r="B557" s="12"/>
      <c r="C557" s="69" t="s">
        <v>14</v>
      </c>
      <c r="D557" s="70" t="s">
        <v>68</v>
      </c>
      <c r="E557" s="69" t="s">
        <v>69</v>
      </c>
      <c r="F557" s="139"/>
      <c r="G557" s="69" t="s">
        <v>69</v>
      </c>
      <c r="H557" s="340" t="s">
        <v>70</v>
      </c>
      <c r="I557" s="341"/>
      <c r="J557" s="340" t="s">
        <v>71</v>
      </c>
      <c r="K557" s="341"/>
      <c r="L557" s="340" t="s">
        <v>72</v>
      </c>
      <c r="M557" s="341"/>
      <c r="O557" s="292" t="s">
        <v>73</v>
      </c>
      <c r="P557" s="293"/>
      <c r="Q557" s="292" t="s">
        <v>74</v>
      </c>
      <c r="R557" s="293"/>
      <c r="S557" s="292" t="s">
        <v>68</v>
      </c>
      <c r="T557" s="293"/>
      <c r="V557" s="26"/>
      <c r="W557" s="23"/>
      <c r="Y557" s="7"/>
    </row>
    <row r="558" spans="1:25" ht="15" customHeight="1" thickBot="1" x14ac:dyDescent="0.25">
      <c r="A558" s="12"/>
      <c r="B558" s="12"/>
      <c r="C558" s="72" t="s">
        <v>140</v>
      </c>
      <c r="D558" s="108" t="s">
        <v>75</v>
      </c>
      <c r="E558" s="65" t="s">
        <v>594</v>
      </c>
      <c r="F558" s="133"/>
      <c r="G558" s="65" t="s">
        <v>22</v>
      </c>
      <c r="H558" s="77">
        <v>6</v>
      </c>
      <c r="I558" s="108">
        <v>3</v>
      </c>
      <c r="J558" s="77">
        <v>6</v>
      </c>
      <c r="K558" s="108">
        <v>2</v>
      </c>
      <c r="L558" s="77"/>
      <c r="M558" s="108"/>
      <c r="O558" s="30">
        <f t="shared" ref="O558:P560" si="79">H558+J558+L558</f>
        <v>12</v>
      </c>
      <c r="P558" s="30">
        <f t="shared" si="79"/>
        <v>5</v>
      </c>
      <c r="Q558" s="30">
        <f>IF(H558&gt;I558,1,0)+IF(J558&gt;K558,1,0)+IF(L558&gt;M558,1,0)</f>
        <v>2</v>
      </c>
      <c r="R558" s="31">
        <f>IF(H558&lt;I558,1,0)+IF(J558&lt;K558,1,0)+IF(L558&lt;M558,1,0)</f>
        <v>0</v>
      </c>
      <c r="S558" s="31">
        <f>IF(Q558&gt;R558,1,0)</f>
        <v>1</v>
      </c>
      <c r="T558" s="31">
        <f>IF(Q558&lt;R558,1,0)</f>
        <v>0</v>
      </c>
      <c r="V558" s="26"/>
      <c r="W558" s="23"/>
      <c r="Y558" s="7"/>
    </row>
    <row r="559" spans="1:25" ht="15" customHeight="1" thickBot="1" x14ac:dyDescent="0.25">
      <c r="A559" s="12"/>
      <c r="B559" s="12"/>
      <c r="C559" s="65"/>
      <c r="D559" s="108" t="s">
        <v>76</v>
      </c>
      <c r="E559" s="65" t="s">
        <v>595</v>
      </c>
      <c r="F559" s="133"/>
      <c r="G559" s="65" t="s">
        <v>20</v>
      </c>
      <c r="H559" s="77">
        <v>2</v>
      </c>
      <c r="I559" s="108">
        <v>6</v>
      </c>
      <c r="J559" s="77">
        <v>1</v>
      </c>
      <c r="K559" s="108">
        <v>6</v>
      </c>
      <c r="L559" s="77"/>
      <c r="M559" s="108"/>
      <c r="O559" s="9">
        <f t="shared" si="79"/>
        <v>3</v>
      </c>
      <c r="P559" s="9">
        <f t="shared" si="79"/>
        <v>12</v>
      </c>
      <c r="Q559" s="9">
        <f>IF(H559&gt;I559,1,0)+IF(J559&gt;K559,1,0)+IF(L559&gt;M559,1,0)</f>
        <v>0</v>
      </c>
      <c r="R559" s="8">
        <f>IF(H559&lt;I559,1,0)+IF(J559&lt;K559,1,0)+IF(L559&lt;M559,1,0)</f>
        <v>2</v>
      </c>
      <c r="S559" s="8">
        <f>IF(Q559&gt;R559,1,0)</f>
        <v>0</v>
      </c>
      <c r="T559" s="8">
        <f>IF(Q559&lt;R559,1,0)</f>
        <v>1</v>
      </c>
      <c r="V559" s="26"/>
      <c r="W559" s="23"/>
      <c r="Y559" s="7"/>
    </row>
    <row r="560" spans="1:25" ht="15" customHeight="1" thickBot="1" x14ac:dyDescent="0.3">
      <c r="A560" s="12"/>
      <c r="B560" s="12"/>
      <c r="C560" s="343"/>
      <c r="D560" s="261" t="s">
        <v>77</v>
      </c>
      <c r="E560" s="65" t="s">
        <v>595</v>
      </c>
      <c r="F560" s="134"/>
      <c r="G560" s="65" t="s">
        <v>20</v>
      </c>
      <c r="H560" s="306">
        <v>2</v>
      </c>
      <c r="I560" s="309">
        <v>6</v>
      </c>
      <c r="J560" s="306">
        <v>3</v>
      </c>
      <c r="K560" s="309">
        <v>6</v>
      </c>
      <c r="L560" s="306"/>
      <c r="M560" s="309"/>
      <c r="O560" s="270">
        <f t="shared" si="79"/>
        <v>5</v>
      </c>
      <c r="P560" s="270">
        <f t="shared" si="79"/>
        <v>12</v>
      </c>
      <c r="Q560" s="270">
        <f>IF(H560&gt;I560,1,0)+IF(J560&gt;K560,1,0)+IF(L560&gt;M560,1,0)</f>
        <v>0</v>
      </c>
      <c r="R560" s="270">
        <f>IF(H560&lt;I560,1,0)+IF(J560&lt;K560,1,0)+IF(L560&lt;M560,1,0)</f>
        <v>2</v>
      </c>
      <c r="S560" s="270">
        <f>IF(Q560&gt;R560,1,0)</f>
        <v>0</v>
      </c>
      <c r="T560" s="270">
        <f>IF(Q560&lt;R560,1,0)</f>
        <v>1</v>
      </c>
      <c r="V560" s="22"/>
      <c r="W560" s="23"/>
      <c r="Y560" s="7"/>
    </row>
    <row r="561" spans="1:25" ht="15" customHeight="1" thickBot="1" x14ac:dyDescent="0.25">
      <c r="A561" s="12"/>
      <c r="B561" s="12"/>
      <c r="C561" s="344"/>
      <c r="D561" s="262"/>
      <c r="E561" s="79" t="s">
        <v>67</v>
      </c>
      <c r="F561" s="135"/>
      <c r="G561" s="79" t="s">
        <v>67</v>
      </c>
      <c r="H561" s="307"/>
      <c r="I561" s="310"/>
      <c r="J561" s="307"/>
      <c r="K561" s="310"/>
      <c r="L561" s="307"/>
      <c r="M561" s="310"/>
      <c r="O561" s="271"/>
      <c r="P561" s="271"/>
      <c r="Q561" s="271"/>
      <c r="R561" s="271"/>
      <c r="S561" s="271"/>
      <c r="T561" s="271"/>
      <c r="V561" s="26"/>
      <c r="W561" s="23"/>
      <c r="Y561" s="7"/>
    </row>
    <row r="562" spans="1:25" ht="15" customHeight="1" thickBot="1" x14ac:dyDescent="0.25">
      <c r="A562" s="12"/>
      <c r="B562" s="12"/>
      <c r="C562" s="345"/>
      <c r="D562" s="263"/>
      <c r="E562" s="65" t="s">
        <v>594</v>
      </c>
      <c r="F562" s="136"/>
      <c r="G562" s="65" t="s">
        <v>22</v>
      </c>
      <c r="H562" s="308"/>
      <c r="I562" s="311"/>
      <c r="J562" s="308"/>
      <c r="K562" s="311"/>
      <c r="L562" s="308"/>
      <c r="M562" s="311"/>
      <c r="O562" s="272"/>
      <c r="P562" s="272"/>
      <c r="Q562" s="272"/>
      <c r="R562" s="272"/>
      <c r="S562" s="272"/>
      <c r="T562" s="272"/>
      <c r="V562" s="26"/>
      <c r="Y562" s="7"/>
    </row>
    <row r="563" spans="1:25" ht="15" customHeight="1" thickBot="1" x14ac:dyDescent="0.25">
      <c r="A563" s="12"/>
      <c r="B563" s="12"/>
      <c r="G563" s="80"/>
      <c r="H563" s="80"/>
      <c r="O563" s="8">
        <f t="shared" ref="O563:T563" si="80">O558+O559+O560</f>
        <v>20</v>
      </c>
      <c r="P563" s="8">
        <f t="shared" si="80"/>
        <v>29</v>
      </c>
      <c r="Q563" s="9">
        <f t="shared" si="80"/>
        <v>2</v>
      </c>
      <c r="R563" s="8">
        <f t="shared" si="80"/>
        <v>4</v>
      </c>
      <c r="S563" s="8">
        <f t="shared" si="80"/>
        <v>1</v>
      </c>
      <c r="T563" s="8">
        <f t="shared" si="80"/>
        <v>2</v>
      </c>
      <c r="V563" s="26"/>
      <c r="Y563" s="7"/>
    </row>
    <row r="564" spans="1:25" ht="15" customHeight="1" x14ac:dyDescent="0.2">
      <c r="A564" s="12"/>
      <c r="B564" s="12"/>
      <c r="C564" s="312" t="s">
        <v>144</v>
      </c>
      <c r="D564" s="313"/>
      <c r="E564" s="313"/>
      <c r="F564" s="313"/>
      <c r="G564" s="313"/>
      <c r="H564" s="313"/>
      <c r="I564" s="313"/>
      <c r="J564" s="313"/>
      <c r="K564" s="313"/>
      <c r="L564" s="313"/>
      <c r="M564" s="314"/>
    </row>
    <row r="565" spans="1:25" ht="15" customHeight="1" thickBot="1" x14ac:dyDescent="0.25">
      <c r="A565" s="12"/>
      <c r="B565" s="12"/>
      <c r="C565" s="315"/>
      <c r="D565" s="316"/>
      <c r="E565" s="316"/>
      <c r="F565" s="316"/>
      <c r="G565" s="316"/>
      <c r="H565" s="316"/>
      <c r="I565" s="316"/>
      <c r="J565" s="316"/>
      <c r="K565" s="316"/>
      <c r="L565" s="316"/>
      <c r="M565" s="317"/>
    </row>
    <row r="566" spans="1:25" ht="15" customHeight="1" thickBot="1" x14ac:dyDescent="0.25">
      <c r="A566" s="12"/>
      <c r="B566" s="12"/>
      <c r="C566" s="327" t="s">
        <v>13</v>
      </c>
      <c r="D566" s="328"/>
      <c r="E566" s="327" t="s">
        <v>63</v>
      </c>
      <c r="F566" s="328"/>
      <c r="G566" s="64" t="s">
        <v>64</v>
      </c>
      <c r="H566" s="331" t="s">
        <v>65</v>
      </c>
      <c r="I566" s="332"/>
      <c r="J566" s="332"/>
      <c r="K566" s="332"/>
      <c r="L566" s="332"/>
      <c r="M566" s="333"/>
      <c r="R566" s="14"/>
      <c r="S566" s="15"/>
      <c r="T566" s="16"/>
      <c r="U566" s="16"/>
    </row>
    <row r="567" spans="1:25" ht="15" customHeight="1" thickBot="1" x14ac:dyDescent="0.25">
      <c r="A567" s="12"/>
      <c r="B567" s="12"/>
      <c r="C567" s="284">
        <v>44726</v>
      </c>
      <c r="D567" s="318"/>
      <c r="E567" s="340" t="s">
        <v>4</v>
      </c>
      <c r="F567" s="341"/>
      <c r="G567" s="17" t="s">
        <v>93</v>
      </c>
      <c r="H567" s="340"/>
      <c r="I567" s="342"/>
      <c r="J567" s="342"/>
      <c r="K567" s="342"/>
      <c r="L567" s="342"/>
      <c r="M567" s="341"/>
    </row>
    <row r="568" spans="1:25" ht="15" customHeight="1" thickBot="1" x14ac:dyDescent="0.25">
      <c r="A568" s="12"/>
      <c r="B568" s="12"/>
      <c r="C568" s="340"/>
      <c r="D568" s="342"/>
      <c r="E568" s="342"/>
      <c r="F568" s="342"/>
      <c r="G568" s="342"/>
      <c r="H568" s="342"/>
      <c r="I568" s="342"/>
      <c r="J568" s="342"/>
      <c r="K568" s="342"/>
      <c r="L568" s="342"/>
      <c r="M568" s="341"/>
    </row>
    <row r="569" spans="1:25" ht="15" customHeight="1" thickBot="1" x14ac:dyDescent="0.25">
      <c r="A569" s="12"/>
      <c r="B569" s="12"/>
      <c r="C569" s="66" t="s">
        <v>15</v>
      </c>
      <c r="D569" s="67"/>
      <c r="E569" s="66" t="s">
        <v>66</v>
      </c>
      <c r="F569" s="129" t="s">
        <v>67</v>
      </c>
      <c r="G569" s="66" t="s">
        <v>66</v>
      </c>
      <c r="H569" s="327" t="s">
        <v>62</v>
      </c>
      <c r="I569" s="346"/>
      <c r="J569" s="346"/>
      <c r="K569" s="346"/>
      <c r="L569" s="346"/>
      <c r="M569" s="328"/>
      <c r="Y569" s="7"/>
    </row>
    <row r="570" spans="1:25" ht="15" customHeight="1" thickBot="1" x14ac:dyDescent="0.3">
      <c r="A570" s="12"/>
      <c r="B570" s="12"/>
      <c r="C570" s="81"/>
      <c r="D570" s="68"/>
      <c r="E570" s="119" t="s">
        <v>120</v>
      </c>
      <c r="F570" s="119" t="s">
        <v>95</v>
      </c>
      <c r="G570" s="119" t="s">
        <v>118</v>
      </c>
      <c r="H570" s="350">
        <f>S577</f>
        <v>0</v>
      </c>
      <c r="I570" s="351"/>
      <c r="J570" s="352"/>
      <c r="K570" s="350">
        <f>T577</f>
        <v>3</v>
      </c>
      <c r="L570" s="351"/>
      <c r="M570" s="352"/>
      <c r="V570" s="22"/>
      <c r="W570" s="23"/>
      <c r="Y570" s="7"/>
    </row>
    <row r="571" spans="1:25" ht="15" customHeight="1" thickBot="1" x14ac:dyDescent="0.25">
      <c r="A571" s="12"/>
      <c r="B571" s="12"/>
      <c r="C571" s="69" t="s">
        <v>14</v>
      </c>
      <c r="D571" s="70" t="s">
        <v>68</v>
      </c>
      <c r="E571" s="69" t="s">
        <v>69</v>
      </c>
      <c r="F571" s="139"/>
      <c r="G571" s="69" t="s">
        <v>69</v>
      </c>
      <c r="H571" s="340" t="s">
        <v>70</v>
      </c>
      <c r="I571" s="341"/>
      <c r="J571" s="340" t="s">
        <v>71</v>
      </c>
      <c r="K571" s="341"/>
      <c r="L571" s="340" t="s">
        <v>72</v>
      </c>
      <c r="M571" s="341"/>
      <c r="O571" s="292" t="s">
        <v>73</v>
      </c>
      <c r="P571" s="293"/>
      <c r="Q571" s="292" t="s">
        <v>74</v>
      </c>
      <c r="R571" s="293"/>
      <c r="S571" s="292" t="s">
        <v>68</v>
      </c>
      <c r="T571" s="293"/>
      <c r="V571" s="26"/>
      <c r="W571" s="23"/>
      <c r="Y571" s="7"/>
    </row>
    <row r="572" spans="1:25" ht="15" customHeight="1" thickBot="1" x14ac:dyDescent="0.25">
      <c r="A572" s="12"/>
      <c r="B572" s="12"/>
      <c r="C572" s="72" t="s">
        <v>140</v>
      </c>
      <c r="D572" s="108" t="s">
        <v>75</v>
      </c>
      <c r="E572" s="65" t="s">
        <v>199</v>
      </c>
      <c r="F572" s="133"/>
      <c r="G572" s="65" t="s">
        <v>597</v>
      </c>
      <c r="H572" s="77">
        <v>2</v>
      </c>
      <c r="I572" s="108">
        <v>6</v>
      </c>
      <c r="J572" s="77">
        <v>2</v>
      </c>
      <c r="K572" s="108">
        <v>6</v>
      </c>
      <c r="L572" s="77"/>
      <c r="M572" s="108"/>
      <c r="O572" s="30">
        <f t="shared" ref="O572:P574" si="81">H572+J572+L572</f>
        <v>4</v>
      </c>
      <c r="P572" s="30">
        <f t="shared" si="81"/>
        <v>12</v>
      </c>
      <c r="Q572" s="30">
        <f>IF(H572&gt;I572,1,0)+IF(J572&gt;K572,1,0)+IF(L572&gt;M572,1,0)</f>
        <v>0</v>
      </c>
      <c r="R572" s="31">
        <f>IF(H572&lt;I572,1,0)+IF(J572&lt;K572,1,0)+IF(L572&lt;M572,1,0)</f>
        <v>2</v>
      </c>
      <c r="S572" s="31">
        <f>IF(Q572&gt;R572,1,0)</f>
        <v>0</v>
      </c>
      <c r="T572" s="31">
        <f>IF(Q572&lt;R572,1,0)</f>
        <v>1</v>
      </c>
      <c r="V572" s="26"/>
      <c r="W572" s="23"/>
      <c r="Y572" s="7"/>
    </row>
    <row r="573" spans="1:25" ht="15" customHeight="1" thickBot="1" x14ac:dyDescent="0.25">
      <c r="A573" s="12"/>
      <c r="B573" s="12"/>
      <c r="C573" s="65"/>
      <c r="D573" s="108" t="s">
        <v>76</v>
      </c>
      <c r="E573" s="65" t="s">
        <v>200</v>
      </c>
      <c r="F573" s="133"/>
      <c r="G573" s="65" t="s">
        <v>598</v>
      </c>
      <c r="H573" s="77">
        <v>1</v>
      </c>
      <c r="I573" s="108">
        <v>6</v>
      </c>
      <c r="J573" s="77">
        <v>2</v>
      </c>
      <c r="K573" s="108">
        <v>6</v>
      </c>
      <c r="L573" s="77"/>
      <c r="M573" s="108"/>
      <c r="O573" s="9">
        <f t="shared" si="81"/>
        <v>3</v>
      </c>
      <c r="P573" s="9">
        <f t="shared" si="81"/>
        <v>12</v>
      </c>
      <c r="Q573" s="9">
        <f>IF(H573&gt;I573,1,0)+IF(J573&gt;K573,1,0)+IF(L573&gt;M573,1,0)</f>
        <v>0</v>
      </c>
      <c r="R573" s="8">
        <f>IF(H573&lt;I573,1,0)+IF(J573&lt;K573,1,0)+IF(L573&lt;M573,1,0)</f>
        <v>2</v>
      </c>
      <c r="S573" s="8">
        <f>IF(Q573&gt;R573,1,0)</f>
        <v>0</v>
      </c>
      <c r="T573" s="8">
        <f>IF(Q573&lt;R573,1,0)</f>
        <v>1</v>
      </c>
      <c r="V573" s="26"/>
      <c r="W573" s="23"/>
      <c r="Y573" s="7"/>
    </row>
    <row r="574" spans="1:25" ht="15" customHeight="1" thickBot="1" x14ac:dyDescent="0.3">
      <c r="A574" s="12"/>
      <c r="B574" s="12"/>
      <c r="C574" s="343"/>
      <c r="D574" s="261" t="s">
        <v>77</v>
      </c>
      <c r="E574" s="65" t="s">
        <v>200</v>
      </c>
      <c r="F574" s="134"/>
      <c r="G574" s="65" t="s">
        <v>598</v>
      </c>
      <c r="H574" s="306">
        <v>2</v>
      </c>
      <c r="I574" s="309">
        <v>6</v>
      </c>
      <c r="J574" s="306">
        <v>2</v>
      </c>
      <c r="K574" s="309">
        <v>6</v>
      </c>
      <c r="L574" s="306"/>
      <c r="M574" s="309"/>
      <c r="O574" s="270">
        <f t="shared" si="81"/>
        <v>4</v>
      </c>
      <c r="P574" s="270">
        <f t="shared" si="81"/>
        <v>12</v>
      </c>
      <c r="Q574" s="270">
        <f>IF(H574&gt;I574,1,0)+IF(J574&gt;K574,1,0)+IF(L574&gt;M574,1,0)</f>
        <v>0</v>
      </c>
      <c r="R574" s="270">
        <f>IF(H574&lt;I574,1,0)+IF(J574&lt;K574,1,0)+IF(L574&lt;M574,1,0)</f>
        <v>2</v>
      </c>
      <c r="S574" s="270">
        <f>IF(Q574&gt;R574,1,0)</f>
        <v>0</v>
      </c>
      <c r="T574" s="270">
        <f>IF(Q574&lt;R574,1,0)</f>
        <v>1</v>
      </c>
      <c r="V574" s="22"/>
      <c r="W574" s="23"/>
      <c r="Y574" s="7"/>
    </row>
    <row r="575" spans="1:25" ht="15" customHeight="1" thickBot="1" x14ac:dyDescent="0.25">
      <c r="A575" s="12"/>
      <c r="B575" s="12"/>
      <c r="C575" s="344"/>
      <c r="D575" s="262"/>
      <c r="E575" s="79" t="s">
        <v>67</v>
      </c>
      <c r="F575" s="135"/>
      <c r="G575" s="79" t="s">
        <v>67</v>
      </c>
      <c r="H575" s="307"/>
      <c r="I575" s="310"/>
      <c r="J575" s="307"/>
      <c r="K575" s="310"/>
      <c r="L575" s="307"/>
      <c r="M575" s="310"/>
      <c r="O575" s="271"/>
      <c r="P575" s="271"/>
      <c r="Q575" s="271"/>
      <c r="R575" s="271"/>
      <c r="S575" s="271"/>
      <c r="T575" s="271"/>
      <c r="V575" s="26"/>
      <c r="W575" s="23"/>
      <c r="Y575" s="7"/>
    </row>
    <row r="576" spans="1:25" ht="15" customHeight="1" thickBot="1" x14ac:dyDescent="0.25">
      <c r="A576" s="12"/>
      <c r="B576" s="12"/>
      <c r="C576" s="345"/>
      <c r="D576" s="263"/>
      <c r="E576" s="65" t="s">
        <v>199</v>
      </c>
      <c r="F576" s="136"/>
      <c r="G576" s="65" t="s">
        <v>597</v>
      </c>
      <c r="H576" s="308"/>
      <c r="I576" s="311"/>
      <c r="J576" s="308"/>
      <c r="K576" s="311"/>
      <c r="L576" s="308"/>
      <c r="M576" s="311"/>
      <c r="O576" s="272"/>
      <c r="P576" s="272"/>
      <c r="Q576" s="272"/>
      <c r="R576" s="272"/>
      <c r="S576" s="272"/>
      <c r="T576" s="272"/>
      <c r="V576" s="26"/>
      <c r="Y576" s="7"/>
    </row>
    <row r="577" spans="1:25" ht="15" customHeight="1" thickBot="1" x14ac:dyDescent="0.25">
      <c r="A577" s="12"/>
      <c r="B577" s="12"/>
      <c r="G577" s="80"/>
      <c r="H577" s="80"/>
      <c r="O577" s="8">
        <f t="shared" ref="O577:T577" si="82">O572+O573+O574</f>
        <v>11</v>
      </c>
      <c r="P577" s="8">
        <f t="shared" si="82"/>
        <v>36</v>
      </c>
      <c r="Q577" s="9">
        <f t="shared" si="82"/>
        <v>0</v>
      </c>
      <c r="R577" s="8">
        <f t="shared" si="82"/>
        <v>6</v>
      </c>
      <c r="S577" s="8">
        <f t="shared" si="82"/>
        <v>0</v>
      </c>
      <c r="T577" s="8">
        <f t="shared" si="82"/>
        <v>3</v>
      </c>
      <c r="V577" s="26"/>
      <c r="Y577" s="7"/>
    </row>
    <row r="578" spans="1:25" ht="15" customHeight="1" x14ac:dyDescent="0.2">
      <c r="A578" s="12"/>
      <c r="B578" s="12"/>
      <c r="C578" s="312" t="s">
        <v>144</v>
      </c>
      <c r="D578" s="313"/>
      <c r="E578" s="313"/>
      <c r="F578" s="313"/>
      <c r="G578" s="313"/>
      <c r="H578" s="313"/>
      <c r="I578" s="313"/>
      <c r="J578" s="313"/>
      <c r="K578" s="313"/>
      <c r="L578" s="313"/>
      <c r="M578" s="314"/>
    </row>
    <row r="579" spans="1:25" ht="15" customHeight="1" thickBot="1" x14ac:dyDescent="0.25">
      <c r="A579" s="12"/>
      <c r="B579" s="12"/>
      <c r="C579" s="315"/>
      <c r="D579" s="316"/>
      <c r="E579" s="316"/>
      <c r="F579" s="316"/>
      <c r="G579" s="316"/>
      <c r="H579" s="316"/>
      <c r="I579" s="316"/>
      <c r="J579" s="316"/>
      <c r="K579" s="316"/>
      <c r="L579" s="316"/>
      <c r="M579" s="317"/>
    </row>
    <row r="580" spans="1:25" ht="15" customHeight="1" thickBot="1" x14ac:dyDescent="0.25">
      <c r="A580" s="12"/>
      <c r="B580" s="12"/>
      <c r="C580" s="327" t="s">
        <v>13</v>
      </c>
      <c r="D580" s="328"/>
      <c r="E580" s="327" t="s">
        <v>63</v>
      </c>
      <c r="F580" s="328"/>
      <c r="G580" s="64" t="s">
        <v>64</v>
      </c>
      <c r="H580" s="331" t="s">
        <v>65</v>
      </c>
      <c r="I580" s="332"/>
      <c r="J580" s="332"/>
      <c r="K580" s="332"/>
      <c r="L580" s="332"/>
      <c r="M580" s="333"/>
      <c r="R580" s="14"/>
      <c r="S580" s="15"/>
      <c r="T580" s="16"/>
      <c r="U580" s="16"/>
    </row>
    <row r="581" spans="1:25" ht="15" customHeight="1" thickBot="1" x14ac:dyDescent="0.25">
      <c r="A581" s="12"/>
      <c r="B581" s="12"/>
      <c r="C581" s="284">
        <v>44726</v>
      </c>
      <c r="D581" s="318"/>
      <c r="E581" s="340" t="s">
        <v>5</v>
      </c>
      <c r="F581" s="341"/>
      <c r="G581" s="17" t="s">
        <v>93</v>
      </c>
      <c r="H581" s="340"/>
      <c r="I581" s="342"/>
      <c r="J581" s="342"/>
      <c r="K581" s="342"/>
      <c r="L581" s="342"/>
      <c r="M581" s="341"/>
    </row>
    <row r="582" spans="1:25" ht="15" customHeight="1" thickBot="1" x14ac:dyDescent="0.25">
      <c r="A582" s="12"/>
      <c r="B582" s="12"/>
      <c r="C582" s="340"/>
      <c r="D582" s="342"/>
      <c r="E582" s="342"/>
      <c r="F582" s="342"/>
      <c r="G582" s="342"/>
      <c r="H582" s="342"/>
      <c r="I582" s="342"/>
      <c r="J582" s="342"/>
      <c r="K582" s="342"/>
      <c r="L582" s="342"/>
      <c r="M582" s="341"/>
    </row>
    <row r="583" spans="1:25" ht="15" customHeight="1" thickBot="1" x14ac:dyDescent="0.25">
      <c r="A583" s="12"/>
      <c r="B583" s="12"/>
      <c r="C583" s="66" t="s">
        <v>15</v>
      </c>
      <c r="D583" s="67"/>
      <c r="E583" s="66" t="s">
        <v>66</v>
      </c>
      <c r="F583" s="129" t="s">
        <v>67</v>
      </c>
      <c r="G583" s="66" t="s">
        <v>66</v>
      </c>
      <c r="H583" s="327" t="s">
        <v>62</v>
      </c>
      <c r="I583" s="346"/>
      <c r="J583" s="346"/>
      <c r="K583" s="346"/>
      <c r="L583" s="346"/>
      <c r="M583" s="328"/>
      <c r="Y583" s="7"/>
    </row>
    <row r="584" spans="1:25" ht="15" customHeight="1" thickBot="1" x14ac:dyDescent="0.3">
      <c r="A584" s="12"/>
      <c r="B584" s="12"/>
      <c r="C584" s="81"/>
      <c r="D584" s="68"/>
      <c r="E584" s="111" t="s">
        <v>123</v>
      </c>
      <c r="F584" s="119" t="s">
        <v>95</v>
      </c>
      <c r="G584" s="157" t="s">
        <v>122</v>
      </c>
      <c r="H584" s="350">
        <f>S591</f>
        <v>3</v>
      </c>
      <c r="I584" s="351"/>
      <c r="J584" s="352"/>
      <c r="K584" s="350">
        <f>T591</f>
        <v>0</v>
      </c>
      <c r="L584" s="351"/>
      <c r="M584" s="352"/>
      <c r="V584" s="22"/>
      <c r="W584" s="23"/>
      <c r="Y584" s="7"/>
    </row>
    <row r="585" spans="1:25" ht="15" customHeight="1" thickBot="1" x14ac:dyDescent="0.25">
      <c r="A585" s="12"/>
      <c r="B585" s="12"/>
      <c r="C585" s="69" t="s">
        <v>14</v>
      </c>
      <c r="D585" s="70" t="s">
        <v>68</v>
      </c>
      <c r="E585" s="69" t="s">
        <v>69</v>
      </c>
      <c r="F585" s="139"/>
      <c r="G585" s="69" t="s">
        <v>69</v>
      </c>
      <c r="H585" s="340" t="s">
        <v>70</v>
      </c>
      <c r="I585" s="341"/>
      <c r="J585" s="340" t="s">
        <v>71</v>
      </c>
      <c r="K585" s="341"/>
      <c r="L585" s="340" t="s">
        <v>72</v>
      </c>
      <c r="M585" s="341"/>
      <c r="O585" s="292" t="s">
        <v>73</v>
      </c>
      <c r="P585" s="293"/>
      <c r="Q585" s="292" t="s">
        <v>74</v>
      </c>
      <c r="R585" s="293"/>
      <c r="S585" s="292" t="s">
        <v>68</v>
      </c>
      <c r="T585" s="293"/>
      <c r="V585" s="26"/>
      <c r="W585" s="23"/>
      <c r="Y585" s="7"/>
    </row>
    <row r="586" spans="1:25" ht="15" customHeight="1" thickBot="1" x14ac:dyDescent="0.25">
      <c r="A586" s="12"/>
      <c r="B586" s="12"/>
      <c r="C586" s="72" t="s">
        <v>140</v>
      </c>
      <c r="D586" s="108" t="s">
        <v>75</v>
      </c>
      <c r="E586" s="65" t="s">
        <v>395</v>
      </c>
      <c r="F586" s="133"/>
      <c r="G586" s="65" t="s">
        <v>267</v>
      </c>
      <c r="H586" s="77">
        <v>6</v>
      </c>
      <c r="I586" s="108">
        <v>3</v>
      </c>
      <c r="J586" s="77">
        <v>6</v>
      </c>
      <c r="K586" s="108">
        <v>2</v>
      </c>
      <c r="L586" s="77"/>
      <c r="M586" s="108"/>
      <c r="O586" s="30">
        <f t="shared" ref="O586:P588" si="83">H586+J586+L586</f>
        <v>12</v>
      </c>
      <c r="P586" s="30">
        <f t="shared" si="83"/>
        <v>5</v>
      </c>
      <c r="Q586" s="30">
        <f>IF(H586&gt;I586,1,0)+IF(J586&gt;K586,1,0)+IF(L586&gt;M586,1,0)</f>
        <v>2</v>
      </c>
      <c r="R586" s="31">
        <f>IF(H586&lt;I586,1,0)+IF(J586&lt;K586,1,0)+IF(L586&lt;M586,1,0)</f>
        <v>0</v>
      </c>
      <c r="S586" s="31">
        <f>IF(Q586&gt;R586,1,0)</f>
        <v>1</v>
      </c>
      <c r="T586" s="31">
        <f>IF(Q586&lt;R586,1,0)</f>
        <v>0</v>
      </c>
      <c r="V586" s="26"/>
      <c r="W586" s="23"/>
      <c r="Y586" s="7"/>
    </row>
    <row r="587" spans="1:25" ht="15" customHeight="1" thickBot="1" x14ac:dyDescent="0.25">
      <c r="A587" s="12"/>
      <c r="B587" s="12"/>
      <c r="C587" s="65"/>
      <c r="D587" s="108" t="s">
        <v>76</v>
      </c>
      <c r="E587" s="65" t="s">
        <v>396</v>
      </c>
      <c r="F587" s="133"/>
      <c r="G587" s="65" t="s">
        <v>268</v>
      </c>
      <c r="H587" s="77">
        <v>6</v>
      </c>
      <c r="I587" s="108">
        <v>1</v>
      </c>
      <c r="J587" s="77">
        <v>6</v>
      </c>
      <c r="K587" s="108">
        <v>1</v>
      </c>
      <c r="L587" s="77"/>
      <c r="M587" s="108"/>
      <c r="O587" s="9">
        <f t="shared" si="83"/>
        <v>12</v>
      </c>
      <c r="P587" s="9">
        <f t="shared" si="83"/>
        <v>2</v>
      </c>
      <c r="Q587" s="9">
        <f>IF(H587&gt;I587,1,0)+IF(J587&gt;K587,1,0)+IF(L587&gt;M587,1,0)</f>
        <v>2</v>
      </c>
      <c r="R587" s="8">
        <f>IF(H587&lt;I587,1,0)+IF(J587&lt;K587,1,0)+IF(L587&lt;M587,1,0)</f>
        <v>0</v>
      </c>
      <c r="S587" s="8">
        <f>IF(Q587&gt;R587,1,0)</f>
        <v>1</v>
      </c>
      <c r="T587" s="8">
        <f>IF(Q587&lt;R587,1,0)</f>
        <v>0</v>
      </c>
      <c r="V587" s="26"/>
      <c r="W587" s="23"/>
      <c r="Y587" s="7"/>
    </row>
    <row r="588" spans="1:25" ht="15" customHeight="1" thickBot="1" x14ac:dyDescent="0.3">
      <c r="A588" s="12"/>
      <c r="B588" s="12"/>
      <c r="C588" s="343"/>
      <c r="D588" s="261" t="s">
        <v>77</v>
      </c>
      <c r="E588" s="65" t="s">
        <v>397</v>
      </c>
      <c r="F588" s="134"/>
      <c r="G588" s="65" t="s">
        <v>269</v>
      </c>
      <c r="H588" s="306">
        <v>6</v>
      </c>
      <c r="I588" s="309">
        <v>0</v>
      </c>
      <c r="J588" s="306">
        <v>6</v>
      </c>
      <c r="K588" s="309">
        <v>0</v>
      </c>
      <c r="L588" s="306"/>
      <c r="M588" s="309"/>
      <c r="O588" s="270">
        <f t="shared" si="83"/>
        <v>12</v>
      </c>
      <c r="P588" s="270">
        <f t="shared" si="83"/>
        <v>0</v>
      </c>
      <c r="Q588" s="270">
        <f>IF(H588&gt;I588,1,0)+IF(J588&gt;K588,1,0)+IF(L588&gt;M588,1,0)</f>
        <v>2</v>
      </c>
      <c r="R588" s="270">
        <f>IF(H588&lt;I588,1,0)+IF(J588&lt;K588,1,0)+IF(L588&lt;M588,1,0)</f>
        <v>0</v>
      </c>
      <c r="S588" s="270">
        <f>IF(Q588&gt;R588,1,0)</f>
        <v>1</v>
      </c>
      <c r="T588" s="270">
        <f>IF(Q588&lt;R588,1,0)</f>
        <v>0</v>
      </c>
      <c r="V588" s="22"/>
      <c r="W588" s="23"/>
      <c r="Y588" s="7"/>
    </row>
    <row r="589" spans="1:25" ht="15" customHeight="1" thickBot="1" x14ac:dyDescent="0.25">
      <c r="A589" s="12"/>
      <c r="B589" s="12"/>
      <c r="C589" s="344"/>
      <c r="D589" s="262"/>
      <c r="E589" s="79" t="s">
        <v>67</v>
      </c>
      <c r="F589" s="135"/>
      <c r="G589" s="79" t="s">
        <v>67</v>
      </c>
      <c r="H589" s="307"/>
      <c r="I589" s="310"/>
      <c r="J589" s="307"/>
      <c r="K589" s="310"/>
      <c r="L589" s="307"/>
      <c r="M589" s="310"/>
      <c r="O589" s="271"/>
      <c r="P589" s="271"/>
      <c r="Q589" s="271"/>
      <c r="R589" s="271"/>
      <c r="S589" s="271"/>
      <c r="T589" s="271"/>
      <c r="V589" s="26"/>
      <c r="W589" s="23"/>
      <c r="Y589" s="7"/>
    </row>
    <row r="590" spans="1:25" ht="15" customHeight="1" thickBot="1" x14ac:dyDescent="0.25">
      <c r="A590" s="12"/>
      <c r="B590" s="12"/>
      <c r="C590" s="345"/>
      <c r="D590" s="263"/>
      <c r="E590" s="65" t="s">
        <v>395</v>
      </c>
      <c r="F590" s="136"/>
      <c r="G590" s="65" t="s">
        <v>267</v>
      </c>
      <c r="H590" s="308"/>
      <c r="I590" s="311"/>
      <c r="J590" s="308"/>
      <c r="K590" s="311"/>
      <c r="L590" s="308"/>
      <c r="M590" s="311"/>
      <c r="O590" s="272"/>
      <c r="P590" s="272"/>
      <c r="Q590" s="272"/>
      <c r="R590" s="272"/>
      <c r="S590" s="272"/>
      <c r="T590" s="272"/>
      <c r="V590" s="26"/>
      <c r="Y590" s="7"/>
    </row>
    <row r="591" spans="1:25" ht="15" customHeight="1" x14ac:dyDescent="0.2">
      <c r="A591" s="12"/>
      <c r="B591" s="12"/>
      <c r="G591" s="80"/>
      <c r="H591" s="80"/>
      <c r="O591" s="8">
        <f t="shared" ref="O591:T591" si="84">O586+O587+O588</f>
        <v>36</v>
      </c>
      <c r="P591" s="8">
        <f t="shared" si="84"/>
        <v>7</v>
      </c>
      <c r="Q591" s="9">
        <f t="shared" si="84"/>
        <v>6</v>
      </c>
      <c r="R591" s="8">
        <f t="shared" si="84"/>
        <v>0</v>
      </c>
      <c r="S591" s="8">
        <f t="shared" si="84"/>
        <v>3</v>
      </c>
      <c r="T591" s="8">
        <f t="shared" si="84"/>
        <v>0</v>
      </c>
      <c r="V591" s="26"/>
      <c r="Y591" s="7"/>
    </row>
    <row r="592" spans="1:25" ht="15" customHeight="1" thickBot="1" x14ac:dyDescent="0.25"/>
    <row r="593" spans="1:25" ht="15" customHeight="1" x14ac:dyDescent="0.2">
      <c r="A593" s="12"/>
      <c r="B593" s="12"/>
      <c r="C593" s="312" t="s">
        <v>144</v>
      </c>
      <c r="D593" s="313"/>
      <c r="E593" s="313"/>
      <c r="F593" s="313"/>
      <c r="G593" s="313"/>
      <c r="H593" s="313"/>
      <c r="I593" s="313"/>
      <c r="J593" s="313"/>
      <c r="K593" s="313"/>
      <c r="L593" s="313"/>
      <c r="M593" s="314"/>
    </row>
    <row r="594" spans="1:25" ht="15" customHeight="1" thickBot="1" x14ac:dyDescent="0.25">
      <c r="A594" s="12"/>
      <c r="B594" s="12"/>
      <c r="C594" s="315"/>
      <c r="D594" s="316"/>
      <c r="E594" s="316"/>
      <c r="F594" s="316"/>
      <c r="G594" s="316"/>
      <c r="H594" s="316"/>
      <c r="I594" s="316"/>
      <c r="J594" s="316"/>
      <c r="K594" s="316"/>
      <c r="L594" s="316"/>
      <c r="M594" s="317"/>
    </row>
    <row r="595" spans="1:25" ht="15" customHeight="1" thickBot="1" x14ac:dyDescent="0.25">
      <c r="A595" s="12"/>
      <c r="B595" s="12"/>
      <c r="C595" s="327" t="s">
        <v>13</v>
      </c>
      <c r="D595" s="328"/>
      <c r="E595" s="327" t="s">
        <v>63</v>
      </c>
      <c r="F595" s="328"/>
      <c r="G595" s="64" t="s">
        <v>64</v>
      </c>
      <c r="H595" s="331" t="s">
        <v>65</v>
      </c>
      <c r="I595" s="332"/>
      <c r="J595" s="332"/>
      <c r="K595" s="332"/>
      <c r="L595" s="332"/>
      <c r="M595" s="333"/>
      <c r="R595" s="14"/>
      <c r="S595" s="15"/>
      <c r="T595" s="16"/>
      <c r="U595" s="16"/>
    </row>
    <row r="596" spans="1:25" ht="15" customHeight="1" thickBot="1" x14ac:dyDescent="0.25">
      <c r="A596" s="12"/>
      <c r="B596" s="12"/>
      <c r="C596" s="284">
        <v>44726</v>
      </c>
      <c r="D596" s="318"/>
      <c r="E596" s="340" t="s">
        <v>5</v>
      </c>
      <c r="F596" s="341"/>
      <c r="G596" s="17" t="s">
        <v>93</v>
      </c>
      <c r="H596" s="340"/>
      <c r="I596" s="342"/>
      <c r="J596" s="342"/>
      <c r="K596" s="342"/>
      <c r="L596" s="342"/>
      <c r="M596" s="341"/>
    </row>
    <row r="597" spans="1:25" ht="15" customHeight="1" thickBot="1" x14ac:dyDescent="0.25">
      <c r="A597" s="12"/>
      <c r="B597" s="12"/>
      <c r="C597" s="340"/>
      <c r="D597" s="342"/>
      <c r="E597" s="342"/>
      <c r="F597" s="342"/>
      <c r="G597" s="342"/>
      <c r="H597" s="342"/>
      <c r="I597" s="342"/>
      <c r="J597" s="342"/>
      <c r="K597" s="342"/>
      <c r="L597" s="342"/>
      <c r="M597" s="341"/>
    </row>
    <row r="598" spans="1:25" ht="15" customHeight="1" thickBot="1" x14ac:dyDescent="0.25">
      <c r="A598" s="12"/>
      <c r="B598" s="12"/>
      <c r="C598" s="66" t="s">
        <v>15</v>
      </c>
      <c r="D598" s="67"/>
      <c r="E598" s="66" t="s">
        <v>66</v>
      </c>
      <c r="F598" s="129" t="s">
        <v>67</v>
      </c>
      <c r="G598" s="66" t="s">
        <v>66</v>
      </c>
      <c r="H598" s="327" t="s">
        <v>62</v>
      </c>
      <c r="I598" s="346"/>
      <c r="J598" s="346"/>
      <c r="K598" s="346"/>
      <c r="L598" s="346"/>
      <c r="M598" s="328"/>
      <c r="Y598" s="7"/>
    </row>
    <row r="599" spans="1:25" ht="15" customHeight="1" thickBot="1" x14ac:dyDescent="0.3">
      <c r="A599" s="12"/>
      <c r="B599" s="12"/>
      <c r="C599" s="81"/>
      <c r="D599" s="68"/>
      <c r="E599" s="119" t="s">
        <v>145</v>
      </c>
      <c r="F599" s="119" t="s">
        <v>95</v>
      </c>
      <c r="G599" s="142" t="s">
        <v>121</v>
      </c>
      <c r="H599" s="350">
        <f>S606</f>
        <v>0</v>
      </c>
      <c r="I599" s="351"/>
      <c r="J599" s="352"/>
      <c r="K599" s="350">
        <f>T606</f>
        <v>3</v>
      </c>
      <c r="L599" s="351"/>
      <c r="M599" s="352"/>
      <c r="V599" s="22"/>
      <c r="W599" s="23"/>
      <c r="Y599" s="7"/>
    </row>
    <row r="600" spans="1:25" ht="15" customHeight="1" thickBot="1" x14ac:dyDescent="0.25">
      <c r="A600" s="12"/>
      <c r="B600" s="12"/>
      <c r="C600" s="69" t="s">
        <v>14</v>
      </c>
      <c r="D600" s="70" t="s">
        <v>68</v>
      </c>
      <c r="E600" s="69" t="s">
        <v>69</v>
      </c>
      <c r="F600" s="139"/>
      <c r="G600" s="69" t="s">
        <v>69</v>
      </c>
      <c r="H600" s="340" t="s">
        <v>70</v>
      </c>
      <c r="I600" s="341"/>
      <c r="J600" s="340" t="s">
        <v>71</v>
      </c>
      <c r="K600" s="341"/>
      <c r="L600" s="340" t="s">
        <v>72</v>
      </c>
      <c r="M600" s="341"/>
      <c r="O600" s="292" t="s">
        <v>73</v>
      </c>
      <c r="P600" s="293"/>
      <c r="Q600" s="292" t="s">
        <v>74</v>
      </c>
      <c r="R600" s="293"/>
      <c r="S600" s="292" t="s">
        <v>68</v>
      </c>
      <c r="T600" s="293"/>
      <c r="V600" s="26"/>
      <c r="W600" s="23"/>
      <c r="Y600" s="7"/>
    </row>
    <row r="601" spans="1:25" ht="15" customHeight="1" thickBot="1" x14ac:dyDescent="0.25">
      <c r="A601" s="12"/>
      <c r="B601" s="12"/>
      <c r="C601" s="72" t="s">
        <v>140</v>
      </c>
      <c r="D601" s="108" t="s">
        <v>75</v>
      </c>
      <c r="E601" s="65" t="s">
        <v>398</v>
      </c>
      <c r="F601" s="133"/>
      <c r="G601" s="65" t="s">
        <v>399</v>
      </c>
      <c r="H601" s="77">
        <v>0</v>
      </c>
      <c r="I601" s="108">
        <v>6</v>
      </c>
      <c r="J601" s="77">
        <v>0</v>
      </c>
      <c r="K601" s="108">
        <v>6</v>
      </c>
      <c r="L601" s="77"/>
      <c r="M601" s="108"/>
      <c r="O601" s="30">
        <f t="shared" ref="O601:P603" si="85">H601+J601+L601</f>
        <v>0</v>
      </c>
      <c r="P601" s="30">
        <f t="shared" si="85"/>
        <v>12</v>
      </c>
      <c r="Q601" s="30">
        <f>IF(H601&gt;I601,1,0)+IF(J601&gt;K601,1,0)+IF(L601&gt;M601,1,0)</f>
        <v>0</v>
      </c>
      <c r="R601" s="31">
        <f>IF(H601&lt;I601,1,0)+IF(J601&lt;K601,1,0)+IF(L601&lt;M601,1,0)</f>
        <v>2</v>
      </c>
      <c r="S601" s="31">
        <f>IF(Q601&gt;R601,1,0)</f>
        <v>0</v>
      </c>
      <c r="T601" s="31">
        <f>IF(Q601&lt;R601,1,0)</f>
        <v>1</v>
      </c>
      <c r="V601" s="26"/>
      <c r="W601" s="23"/>
      <c r="Y601" s="7"/>
    </row>
    <row r="602" spans="1:25" ht="15" customHeight="1" thickBot="1" x14ac:dyDescent="0.25">
      <c r="A602" s="12"/>
      <c r="B602" s="12"/>
      <c r="C602" s="65"/>
      <c r="D602" s="108" t="s">
        <v>76</v>
      </c>
      <c r="E602" s="65" t="s">
        <v>283</v>
      </c>
      <c r="F602" s="133"/>
      <c r="G602" s="65" t="s">
        <v>400</v>
      </c>
      <c r="H602" s="77">
        <v>0</v>
      </c>
      <c r="I602" s="108">
        <v>6</v>
      </c>
      <c r="J602" s="77">
        <v>0</v>
      </c>
      <c r="K602" s="108">
        <v>6</v>
      </c>
      <c r="L602" s="77"/>
      <c r="M602" s="108"/>
      <c r="O602" s="9">
        <f t="shared" si="85"/>
        <v>0</v>
      </c>
      <c r="P602" s="9">
        <f t="shared" si="85"/>
        <v>12</v>
      </c>
      <c r="Q602" s="9">
        <f>IF(H602&gt;I602,1,0)+IF(J602&gt;K602,1,0)+IF(L602&gt;M602,1,0)</f>
        <v>0</v>
      </c>
      <c r="R602" s="8">
        <f>IF(H602&lt;I602,1,0)+IF(J602&lt;K602,1,0)+IF(L602&lt;M602,1,0)</f>
        <v>2</v>
      </c>
      <c r="S602" s="8">
        <f>IF(Q602&gt;R602,1,0)</f>
        <v>0</v>
      </c>
      <c r="T602" s="8">
        <f>IF(Q602&lt;R602,1,0)</f>
        <v>1</v>
      </c>
      <c r="V602" s="26"/>
      <c r="W602" s="23"/>
      <c r="Y602" s="7"/>
    </row>
    <row r="603" spans="1:25" ht="15" customHeight="1" thickBot="1" x14ac:dyDescent="0.3">
      <c r="A603" s="12"/>
      <c r="B603" s="12"/>
      <c r="C603" s="343"/>
      <c r="D603" s="261" t="s">
        <v>77</v>
      </c>
      <c r="E603" s="65" t="s">
        <v>282</v>
      </c>
      <c r="F603" s="134"/>
      <c r="G603" s="65" t="s">
        <v>399</v>
      </c>
      <c r="H603" s="306">
        <v>0</v>
      </c>
      <c r="I603" s="309">
        <v>6</v>
      </c>
      <c r="J603" s="306">
        <v>0</v>
      </c>
      <c r="K603" s="309">
        <v>6</v>
      </c>
      <c r="L603" s="306"/>
      <c r="M603" s="309"/>
      <c r="O603" s="270">
        <f t="shared" si="85"/>
        <v>0</v>
      </c>
      <c r="P603" s="270">
        <f t="shared" si="85"/>
        <v>12</v>
      </c>
      <c r="Q603" s="270">
        <f>IF(H603&gt;I603,1,0)+IF(J603&gt;K603,1,0)+IF(L603&gt;M603,1,0)</f>
        <v>0</v>
      </c>
      <c r="R603" s="270">
        <f>IF(H603&lt;I603,1,0)+IF(J603&lt;K603,1,0)+IF(L603&lt;M603,1,0)</f>
        <v>2</v>
      </c>
      <c r="S603" s="270">
        <f>IF(Q603&gt;R603,1,0)</f>
        <v>0</v>
      </c>
      <c r="T603" s="270">
        <f>IF(Q603&lt;R603,1,0)</f>
        <v>1</v>
      </c>
      <c r="V603" s="22"/>
      <c r="W603" s="23"/>
      <c r="Y603" s="7"/>
    </row>
    <row r="604" spans="1:25" ht="15" customHeight="1" thickBot="1" x14ac:dyDescent="0.25">
      <c r="A604" s="12"/>
      <c r="B604" s="12"/>
      <c r="C604" s="344"/>
      <c r="D604" s="262"/>
      <c r="E604" s="79" t="s">
        <v>67</v>
      </c>
      <c r="F604" s="135"/>
      <c r="G604" s="79" t="s">
        <v>67</v>
      </c>
      <c r="H604" s="307"/>
      <c r="I604" s="310"/>
      <c r="J604" s="307"/>
      <c r="K604" s="310"/>
      <c r="L604" s="307"/>
      <c r="M604" s="310"/>
      <c r="O604" s="271"/>
      <c r="P604" s="271"/>
      <c r="Q604" s="271"/>
      <c r="R604" s="271"/>
      <c r="S604" s="271"/>
      <c r="T604" s="271"/>
      <c r="V604" s="26"/>
      <c r="W604" s="23"/>
      <c r="Y604" s="7"/>
    </row>
    <row r="605" spans="1:25" ht="15" customHeight="1" thickBot="1" x14ac:dyDescent="0.25">
      <c r="A605" s="12"/>
      <c r="B605" s="12"/>
      <c r="C605" s="345"/>
      <c r="D605" s="263"/>
      <c r="E605" s="65" t="s">
        <v>283</v>
      </c>
      <c r="F605" s="136"/>
      <c r="G605" s="65" t="s">
        <v>401</v>
      </c>
      <c r="H605" s="308"/>
      <c r="I605" s="311"/>
      <c r="J605" s="308"/>
      <c r="K605" s="311"/>
      <c r="L605" s="308"/>
      <c r="M605" s="311"/>
      <c r="O605" s="272"/>
      <c r="P605" s="272"/>
      <c r="Q605" s="272"/>
      <c r="R605" s="272"/>
      <c r="S605" s="272"/>
      <c r="T605" s="272"/>
      <c r="V605" s="26"/>
      <c r="Y605" s="7"/>
    </row>
    <row r="606" spans="1:25" ht="15" customHeight="1" thickBot="1" x14ac:dyDescent="0.25">
      <c r="A606" s="12"/>
      <c r="B606" s="12"/>
      <c r="G606" s="80"/>
      <c r="H606" s="80"/>
      <c r="O606" s="8">
        <f t="shared" ref="O606:T606" si="86">O601+O602+O603</f>
        <v>0</v>
      </c>
      <c r="P606" s="8">
        <f t="shared" si="86"/>
        <v>36</v>
      </c>
      <c r="Q606" s="9">
        <f t="shared" si="86"/>
        <v>0</v>
      </c>
      <c r="R606" s="8">
        <f t="shared" si="86"/>
        <v>6</v>
      </c>
      <c r="S606" s="8">
        <f t="shared" si="86"/>
        <v>0</v>
      </c>
      <c r="T606" s="8">
        <f t="shared" si="86"/>
        <v>3</v>
      </c>
      <c r="V606" s="26"/>
      <c r="Y606" s="7"/>
    </row>
    <row r="607" spans="1:25" ht="15" customHeight="1" x14ac:dyDescent="0.2">
      <c r="A607" s="12"/>
      <c r="B607" s="12"/>
      <c r="C607" s="312" t="s">
        <v>144</v>
      </c>
      <c r="D607" s="313"/>
      <c r="E607" s="313"/>
      <c r="F607" s="313"/>
      <c r="G607" s="313"/>
      <c r="H607" s="313"/>
      <c r="I607" s="313"/>
      <c r="J607" s="313"/>
      <c r="K607" s="313"/>
      <c r="L607" s="313"/>
      <c r="M607" s="314"/>
    </row>
    <row r="608" spans="1:25" ht="15" customHeight="1" thickBot="1" x14ac:dyDescent="0.25">
      <c r="A608" s="12"/>
      <c r="B608" s="12"/>
      <c r="C608" s="315"/>
      <c r="D608" s="316"/>
      <c r="E608" s="316"/>
      <c r="F608" s="316"/>
      <c r="G608" s="316"/>
      <c r="H608" s="316"/>
      <c r="I608" s="316"/>
      <c r="J608" s="316"/>
      <c r="K608" s="316"/>
      <c r="L608" s="316"/>
      <c r="M608" s="317"/>
    </row>
    <row r="609" spans="1:25" ht="15" customHeight="1" thickBot="1" x14ac:dyDescent="0.25">
      <c r="A609" s="12"/>
      <c r="B609" s="12"/>
      <c r="C609" s="327" t="s">
        <v>13</v>
      </c>
      <c r="D609" s="328"/>
      <c r="E609" s="327" t="s">
        <v>63</v>
      </c>
      <c r="F609" s="328"/>
      <c r="G609" s="64" t="s">
        <v>64</v>
      </c>
      <c r="H609" s="331" t="s">
        <v>65</v>
      </c>
      <c r="I609" s="332"/>
      <c r="J609" s="332"/>
      <c r="K609" s="332"/>
      <c r="L609" s="332"/>
      <c r="M609" s="333"/>
      <c r="R609" s="14"/>
      <c r="S609" s="15"/>
      <c r="T609" s="16"/>
      <c r="U609" s="16"/>
    </row>
    <row r="610" spans="1:25" ht="15" customHeight="1" thickBot="1" x14ac:dyDescent="0.25">
      <c r="A610" s="12"/>
      <c r="B610" s="12"/>
      <c r="C610" s="284">
        <v>44726</v>
      </c>
      <c r="D610" s="318"/>
      <c r="E610" s="340" t="s">
        <v>5</v>
      </c>
      <c r="F610" s="341"/>
      <c r="G610" s="17" t="s">
        <v>93</v>
      </c>
      <c r="H610" s="340"/>
      <c r="I610" s="342"/>
      <c r="J610" s="342"/>
      <c r="K610" s="342"/>
      <c r="L610" s="342"/>
      <c r="M610" s="341"/>
    </row>
    <row r="611" spans="1:25" ht="15" customHeight="1" thickBot="1" x14ac:dyDescent="0.25">
      <c r="A611" s="12"/>
      <c r="B611" s="12"/>
      <c r="C611" s="340"/>
      <c r="D611" s="342"/>
      <c r="E611" s="342"/>
      <c r="F611" s="342"/>
      <c r="G611" s="342"/>
      <c r="H611" s="342"/>
      <c r="I611" s="342"/>
      <c r="J611" s="342"/>
      <c r="K611" s="342"/>
      <c r="L611" s="342"/>
      <c r="M611" s="341"/>
    </row>
    <row r="612" spans="1:25" ht="15" customHeight="1" thickBot="1" x14ac:dyDescent="0.25">
      <c r="A612" s="12"/>
      <c r="B612" s="12"/>
      <c r="C612" s="66" t="s">
        <v>15</v>
      </c>
      <c r="D612" s="67"/>
      <c r="E612" s="66" t="s">
        <v>66</v>
      </c>
      <c r="F612" s="129" t="s">
        <v>67</v>
      </c>
      <c r="G612" s="66" t="s">
        <v>66</v>
      </c>
      <c r="H612" s="327" t="s">
        <v>62</v>
      </c>
      <c r="I612" s="346"/>
      <c r="J612" s="346"/>
      <c r="K612" s="346"/>
      <c r="L612" s="346"/>
      <c r="M612" s="328"/>
      <c r="Y612" s="7"/>
    </row>
    <row r="613" spans="1:25" ht="15" customHeight="1" thickBot="1" x14ac:dyDescent="0.3">
      <c r="A613" s="12"/>
      <c r="B613" s="12"/>
      <c r="C613" s="81"/>
      <c r="D613" s="68"/>
      <c r="E613" s="119" t="s">
        <v>0</v>
      </c>
      <c r="F613" s="119" t="s">
        <v>95</v>
      </c>
      <c r="G613" s="142" t="s">
        <v>124</v>
      </c>
      <c r="H613" s="350">
        <f>S620</f>
        <v>3</v>
      </c>
      <c r="I613" s="351"/>
      <c r="J613" s="352"/>
      <c r="K613" s="350">
        <f>T620</f>
        <v>0</v>
      </c>
      <c r="L613" s="351"/>
      <c r="M613" s="352"/>
      <c r="V613" s="22"/>
      <c r="W613" s="23"/>
      <c r="Y613" s="7"/>
    </row>
    <row r="614" spans="1:25" ht="15" customHeight="1" thickBot="1" x14ac:dyDescent="0.25">
      <c r="A614" s="12"/>
      <c r="B614" s="12"/>
      <c r="C614" s="69" t="s">
        <v>14</v>
      </c>
      <c r="D614" s="70" t="s">
        <v>68</v>
      </c>
      <c r="E614" s="69" t="s">
        <v>69</v>
      </c>
      <c r="F614" s="139"/>
      <c r="G614" s="69" t="s">
        <v>69</v>
      </c>
      <c r="H614" s="340" t="s">
        <v>70</v>
      </c>
      <c r="I614" s="341"/>
      <c r="J614" s="340" t="s">
        <v>71</v>
      </c>
      <c r="K614" s="341"/>
      <c r="L614" s="340" t="s">
        <v>72</v>
      </c>
      <c r="M614" s="341"/>
      <c r="O614" s="292" t="s">
        <v>73</v>
      </c>
      <c r="P614" s="293"/>
      <c r="Q614" s="292" t="s">
        <v>74</v>
      </c>
      <c r="R614" s="293"/>
      <c r="S614" s="292" t="s">
        <v>68</v>
      </c>
      <c r="T614" s="293"/>
      <c r="V614" s="26"/>
      <c r="W614" s="23"/>
      <c r="Y614" s="7"/>
    </row>
    <row r="615" spans="1:25" ht="15" customHeight="1" thickBot="1" x14ac:dyDescent="0.25">
      <c r="A615" s="12"/>
      <c r="B615" s="12"/>
      <c r="C615" s="72" t="s">
        <v>140</v>
      </c>
      <c r="D615" s="108" t="s">
        <v>75</v>
      </c>
      <c r="E615" s="65" t="s">
        <v>25</v>
      </c>
      <c r="F615" s="133"/>
      <c r="G615" s="65" t="s">
        <v>279</v>
      </c>
      <c r="H615" s="77">
        <v>6</v>
      </c>
      <c r="I615" s="108">
        <v>1</v>
      </c>
      <c r="J615" s="77">
        <v>6</v>
      </c>
      <c r="K615" s="108">
        <v>0</v>
      </c>
      <c r="L615" s="77"/>
      <c r="M615" s="108"/>
      <c r="O615" s="30">
        <f t="shared" ref="O615:P617" si="87">H615+J615+L615</f>
        <v>12</v>
      </c>
      <c r="P615" s="30">
        <f t="shared" si="87"/>
        <v>1</v>
      </c>
      <c r="Q615" s="30">
        <f>IF(H615&gt;I615,1,0)+IF(J615&gt;K615,1,0)+IF(L615&gt;M615,1,0)</f>
        <v>2</v>
      </c>
      <c r="R615" s="31">
        <f>IF(H615&lt;I615,1,0)+IF(J615&lt;K615,1,0)+IF(L615&lt;M615,1,0)</f>
        <v>0</v>
      </c>
      <c r="S615" s="31">
        <f>IF(Q615&gt;R615,1,0)</f>
        <v>1</v>
      </c>
      <c r="T615" s="31">
        <f>IF(Q615&lt;R615,1,0)</f>
        <v>0</v>
      </c>
      <c r="V615" s="26"/>
      <c r="W615" s="23"/>
      <c r="Y615" s="7"/>
    </row>
    <row r="616" spans="1:25" ht="15" customHeight="1" thickBot="1" x14ac:dyDescent="0.25">
      <c r="A616" s="12"/>
      <c r="B616" s="12"/>
      <c r="C616" s="65"/>
      <c r="D616" s="108" t="s">
        <v>76</v>
      </c>
      <c r="E616" s="65" t="s">
        <v>273</v>
      </c>
      <c r="F616" s="133"/>
      <c r="G616" s="65" t="s">
        <v>280</v>
      </c>
      <c r="H616" s="77">
        <v>6</v>
      </c>
      <c r="I616" s="108">
        <v>0</v>
      </c>
      <c r="J616" s="77">
        <v>6</v>
      </c>
      <c r="K616" s="108">
        <v>1</v>
      </c>
      <c r="L616" s="77"/>
      <c r="M616" s="108"/>
      <c r="O616" s="9">
        <f t="shared" si="87"/>
        <v>12</v>
      </c>
      <c r="P616" s="9">
        <f t="shared" si="87"/>
        <v>1</v>
      </c>
      <c r="Q616" s="9">
        <f>IF(H616&gt;I616,1,0)+IF(J616&gt;K616,1,0)+IF(L616&gt;M616,1,0)</f>
        <v>2</v>
      </c>
      <c r="R616" s="8">
        <f>IF(H616&lt;I616,1,0)+IF(J616&lt;K616,1,0)+IF(L616&lt;M616,1,0)</f>
        <v>0</v>
      </c>
      <c r="S616" s="8">
        <f>IF(Q616&gt;R616,1,0)</f>
        <v>1</v>
      </c>
      <c r="T616" s="8">
        <f>IF(Q616&lt;R616,1,0)</f>
        <v>0</v>
      </c>
      <c r="V616" s="26"/>
      <c r="W616" s="23"/>
      <c r="Y616" s="7"/>
    </row>
    <row r="617" spans="1:25" ht="15" customHeight="1" thickBot="1" x14ac:dyDescent="0.3">
      <c r="A617" s="12"/>
      <c r="B617" s="12"/>
      <c r="C617" s="343"/>
      <c r="D617" s="261" t="s">
        <v>77</v>
      </c>
      <c r="E617" s="65" t="s">
        <v>402</v>
      </c>
      <c r="F617" s="134"/>
      <c r="G617" s="65" t="s">
        <v>278</v>
      </c>
      <c r="H617" s="306">
        <v>6</v>
      </c>
      <c r="I617" s="309">
        <v>0</v>
      </c>
      <c r="J617" s="306">
        <v>6</v>
      </c>
      <c r="K617" s="309">
        <v>0</v>
      </c>
      <c r="L617" s="306"/>
      <c r="M617" s="309"/>
      <c r="O617" s="270">
        <f t="shared" si="87"/>
        <v>12</v>
      </c>
      <c r="P617" s="270">
        <f t="shared" si="87"/>
        <v>0</v>
      </c>
      <c r="Q617" s="270">
        <f>IF(H617&gt;I617,1,0)+IF(J617&gt;K617,1,0)+IF(L617&gt;M617,1,0)</f>
        <v>2</v>
      </c>
      <c r="R617" s="270">
        <f>IF(H617&lt;I617,1,0)+IF(J617&lt;K617,1,0)+IF(L617&lt;M617,1,0)</f>
        <v>0</v>
      </c>
      <c r="S617" s="270">
        <f>IF(Q617&gt;R617,1,0)</f>
        <v>1</v>
      </c>
      <c r="T617" s="270">
        <f>IF(Q617&lt;R617,1,0)</f>
        <v>0</v>
      </c>
      <c r="V617" s="22"/>
      <c r="W617" s="23"/>
      <c r="Y617" s="7"/>
    </row>
    <row r="618" spans="1:25" ht="15" customHeight="1" thickBot="1" x14ac:dyDescent="0.25">
      <c r="A618" s="12"/>
      <c r="B618" s="12"/>
      <c r="C618" s="344"/>
      <c r="D618" s="262"/>
      <c r="E618" s="79" t="s">
        <v>67</v>
      </c>
      <c r="F618" s="135"/>
      <c r="G618" s="79" t="s">
        <v>67</v>
      </c>
      <c r="H618" s="307"/>
      <c r="I618" s="310"/>
      <c r="J618" s="307"/>
      <c r="K618" s="310"/>
      <c r="L618" s="307"/>
      <c r="M618" s="310"/>
      <c r="O618" s="271"/>
      <c r="P618" s="271"/>
      <c r="Q618" s="271"/>
      <c r="R618" s="271"/>
      <c r="S618" s="271"/>
      <c r="T618" s="271"/>
      <c r="V618" s="26"/>
      <c r="W618" s="23"/>
      <c r="Y618" s="7"/>
    </row>
    <row r="619" spans="1:25" ht="15" customHeight="1" thickBot="1" x14ac:dyDescent="0.25">
      <c r="A619" s="12"/>
      <c r="B619" s="12"/>
      <c r="C619" s="345"/>
      <c r="D619" s="263"/>
      <c r="E619" s="65" t="s">
        <v>25</v>
      </c>
      <c r="F619" s="136"/>
      <c r="G619" s="65" t="s">
        <v>279</v>
      </c>
      <c r="H619" s="308"/>
      <c r="I619" s="311"/>
      <c r="J619" s="308"/>
      <c r="K619" s="311"/>
      <c r="L619" s="308"/>
      <c r="M619" s="311"/>
      <c r="O619" s="272"/>
      <c r="P619" s="272"/>
      <c r="Q619" s="272"/>
      <c r="R619" s="272"/>
      <c r="S619" s="272"/>
      <c r="T619" s="272"/>
      <c r="V619" s="26"/>
      <c r="Y619" s="7"/>
    </row>
    <row r="620" spans="1:25" ht="15" customHeight="1" x14ac:dyDescent="0.2">
      <c r="A620" s="12"/>
      <c r="B620" s="12"/>
      <c r="G620" s="80"/>
      <c r="H620" s="80"/>
      <c r="O620" s="8">
        <f t="shared" ref="O620:T620" si="88">O615+O616+O617</f>
        <v>36</v>
      </c>
      <c r="P620" s="8">
        <f t="shared" si="88"/>
        <v>2</v>
      </c>
      <c r="Q620" s="9">
        <f t="shared" si="88"/>
        <v>6</v>
      </c>
      <c r="R620" s="8">
        <f t="shared" si="88"/>
        <v>0</v>
      </c>
      <c r="S620" s="8">
        <f t="shared" si="88"/>
        <v>3</v>
      </c>
      <c r="T620" s="8">
        <f t="shared" si="88"/>
        <v>0</v>
      </c>
      <c r="V620" s="26"/>
      <c r="Y620" s="7"/>
    </row>
    <row r="621" spans="1:25" ht="15" customHeight="1" thickBot="1" x14ac:dyDescent="0.25"/>
    <row r="622" spans="1:25" ht="15" customHeight="1" x14ac:dyDescent="0.2">
      <c r="A622" s="12"/>
      <c r="B622" s="12"/>
      <c r="C622" s="312" t="s">
        <v>144</v>
      </c>
      <c r="D622" s="313"/>
      <c r="E622" s="313"/>
      <c r="F622" s="313"/>
      <c r="G622" s="313"/>
      <c r="H622" s="313"/>
      <c r="I622" s="313"/>
      <c r="J622" s="313"/>
      <c r="K622" s="313"/>
      <c r="L622" s="313"/>
      <c r="M622" s="314"/>
    </row>
    <row r="623" spans="1:25" ht="15" customHeight="1" thickBot="1" x14ac:dyDescent="0.25">
      <c r="A623" s="12"/>
      <c r="B623" s="12"/>
      <c r="C623" s="315"/>
      <c r="D623" s="316"/>
      <c r="E623" s="316"/>
      <c r="F623" s="316"/>
      <c r="G623" s="316"/>
      <c r="H623" s="316"/>
      <c r="I623" s="316"/>
      <c r="J623" s="316"/>
      <c r="K623" s="316"/>
      <c r="L623" s="316"/>
      <c r="M623" s="317"/>
    </row>
    <row r="624" spans="1:25" ht="15" customHeight="1" thickBot="1" x14ac:dyDescent="0.25">
      <c r="A624" s="12"/>
      <c r="B624" s="12"/>
      <c r="C624" s="327" t="s">
        <v>13</v>
      </c>
      <c r="D624" s="328"/>
      <c r="E624" s="327" t="s">
        <v>63</v>
      </c>
      <c r="F624" s="328"/>
      <c r="G624" s="64" t="s">
        <v>64</v>
      </c>
      <c r="H624" s="331" t="s">
        <v>65</v>
      </c>
      <c r="I624" s="332"/>
      <c r="J624" s="332"/>
      <c r="K624" s="332"/>
      <c r="L624" s="332"/>
      <c r="M624" s="333"/>
      <c r="R624" s="14"/>
      <c r="S624" s="15"/>
      <c r="T624" s="16"/>
      <c r="U624" s="16"/>
    </row>
    <row r="625" spans="1:25" ht="15" customHeight="1" thickBot="1" x14ac:dyDescent="0.25">
      <c r="A625" s="12"/>
      <c r="B625" s="12"/>
      <c r="C625" s="284">
        <v>44726</v>
      </c>
      <c r="D625" s="318"/>
      <c r="E625" s="340" t="s">
        <v>6</v>
      </c>
      <c r="F625" s="341"/>
      <c r="G625" s="17" t="s">
        <v>93</v>
      </c>
      <c r="H625" s="340"/>
      <c r="I625" s="342"/>
      <c r="J625" s="342"/>
      <c r="K625" s="342"/>
      <c r="L625" s="342"/>
      <c r="M625" s="341"/>
    </row>
    <row r="626" spans="1:25" ht="15" customHeight="1" thickBot="1" x14ac:dyDescent="0.25">
      <c r="A626" s="12"/>
      <c r="B626" s="12"/>
      <c r="C626" s="340"/>
      <c r="D626" s="342"/>
      <c r="E626" s="342"/>
      <c r="F626" s="342"/>
      <c r="G626" s="342"/>
      <c r="H626" s="342"/>
      <c r="I626" s="342"/>
      <c r="J626" s="342"/>
      <c r="K626" s="342"/>
      <c r="L626" s="342"/>
      <c r="M626" s="341"/>
    </row>
    <row r="627" spans="1:25" ht="15" customHeight="1" thickBot="1" x14ac:dyDescent="0.25">
      <c r="A627" s="12"/>
      <c r="B627" s="12"/>
      <c r="C627" s="66" t="s">
        <v>15</v>
      </c>
      <c r="D627" s="67"/>
      <c r="E627" s="66" t="s">
        <v>66</v>
      </c>
      <c r="F627" s="129" t="s">
        <v>67</v>
      </c>
      <c r="G627" s="66" t="s">
        <v>66</v>
      </c>
      <c r="H627" s="327" t="s">
        <v>62</v>
      </c>
      <c r="I627" s="346"/>
      <c r="J627" s="346"/>
      <c r="K627" s="346"/>
      <c r="L627" s="346"/>
      <c r="M627" s="328"/>
      <c r="Y627" s="7"/>
    </row>
    <row r="628" spans="1:25" ht="15" customHeight="1" thickBot="1" x14ac:dyDescent="0.3">
      <c r="A628" s="12"/>
      <c r="B628" s="12"/>
      <c r="C628" s="81"/>
      <c r="D628" s="68"/>
      <c r="E628" s="119" t="s">
        <v>126</v>
      </c>
      <c r="F628" s="119" t="s">
        <v>95</v>
      </c>
      <c r="G628" s="119" t="s">
        <v>127</v>
      </c>
      <c r="H628" s="350">
        <f>S635</f>
        <v>3</v>
      </c>
      <c r="I628" s="351"/>
      <c r="J628" s="352"/>
      <c r="K628" s="350">
        <f>T635</f>
        <v>0</v>
      </c>
      <c r="L628" s="351"/>
      <c r="M628" s="352"/>
      <c r="V628" s="22"/>
      <c r="W628" s="23"/>
      <c r="Y628" s="7"/>
    </row>
    <row r="629" spans="1:25" ht="15" customHeight="1" thickBot="1" x14ac:dyDescent="0.25">
      <c r="A629" s="12"/>
      <c r="B629" s="12"/>
      <c r="C629" s="69" t="s">
        <v>14</v>
      </c>
      <c r="D629" s="70" t="s">
        <v>68</v>
      </c>
      <c r="E629" s="69" t="s">
        <v>69</v>
      </c>
      <c r="F629" s="139"/>
      <c r="G629" s="69" t="s">
        <v>69</v>
      </c>
      <c r="H629" s="340" t="s">
        <v>70</v>
      </c>
      <c r="I629" s="341"/>
      <c r="J629" s="340" t="s">
        <v>71</v>
      </c>
      <c r="K629" s="341"/>
      <c r="L629" s="340" t="s">
        <v>72</v>
      </c>
      <c r="M629" s="341"/>
      <c r="O629" s="292" t="s">
        <v>73</v>
      </c>
      <c r="P629" s="293"/>
      <c r="Q629" s="292" t="s">
        <v>74</v>
      </c>
      <c r="R629" s="293"/>
      <c r="S629" s="292" t="s">
        <v>68</v>
      </c>
      <c r="T629" s="293"/>
      <c r="V629" s="26"/>
      <c r="W629" s="23"/>
      <c r="Y629" s="7"/>
    </row>
    <row r="630" spans="1:25" ht="15" customHeight="1" thickBot="1" x14ac:dyDescent="0.25">
      <c r="A630" s="12"/>
      <c r="B630" s="12"/>
      <c r="C630" s="72" t="s">
        <v>140</v>
      </c>
      <c r="D630" s="108" t="s">
        <v>75</v>
      </c>
      <c r="E630" s="65" t="s">
        <v>502</v>
      </c>
      <c r="F630" s="133"/>
      <c r="G630" s="65" t="s">
        <v>229</v>
      </c>
      <c r="H630" s="77">
        <v>6</v>
      </c>
      <c r="I630" s="108">
        <v>1</v>
      </c>
      <c r="J630" s="77">
        <v>6</v>
      </c>
      <c r="K630" s="108">
        <v>4</v>
      </c>
      <c r="L630" s="77"/>
      <c r="M630" s="108"/>
      <c r="O630" s="30">
        <f t="shared" ref="O630:P632" si="89">H630+J630+L630</f>
        <v>12</v>
      </c>
      <c r="P630" s="30">
        <f t="shared" si="89"/>
        <v>5</v>
      </c>
      <c r="Q630" s="30">
        <f>IF(H630&gt;I630,1,0)+IF(J630&gt;K630,1,0)+IF(L630&gt;M630,1,0)</f>
        <v>2</v>
      </c>
      <c r="R630" s="31">
        <f>IF(H630&lt;I630,1,0)+IF(J630&lt;K630,1,0)+IF(L630&lt;M630,1,0)</f>
        <v>0</v>
      </c>
      <c r="S630" s="31">
        <f>IF(Q630&gt;R630,1,0)</f>
        <v>1</v>
      </c>
      <c r="T630" s="31">
        <f>IF(Q630&lt;R630,1,0)</f>
        <v>0</v>
      </c>
      <c r="V630" s="26"/>
      <c r="W630" s="23"/>
      <c r="Y630" s="7"/>
    </row>
    <row r="631" spans="1:25" ht="15" customHeight="1" thickBot="1" x14ac:dyDescent="0.25">
      <c r="A631" s="12"/>
      <c r="B631" s="12"/>
      <c r="C631" s="65"/>
      <c r="D631" s="108" t="s">
        <v>76</v>
      </c>
      <c r="E631" s="65" t="s">
        <v>503</v>
      </c>
      <c r="F631" s="133"/>
      <c r="G631" s="65" t="s">
        <v>230</v>
      </c>
      <c r="H631" s="77">
        <v>6</v>
      </c>
      <c r="I631" s="108">
        <v>1</v>
      </c>
      <c r="J631" s="77">
        <v>6</v>
      </c>
      <c r="K631" s="108">
        <v>0</v>
      </c>
      <c r="L631" s="77"/>
      <c r="M631" s="108"/>
      <c r="O631" s="9">
        <f t="shared" si="89"/>
        <v>12</v>
      </c>
      <c r="P631" s="9">
        <f t="shared" si="89"/>
        <v>1</v>
      </c>
      <c r="Q631" s="9">
        <f>IF(H631&gt;I631,1,0)+IF(J631&gt;K631,1,0)+IF(L631&gt;M631,1,0)</f>
        <v>2</v>
      </c>
      <c r="R631" s="8">
        <f>IF(H631&lt;I631,1,0)+IF(J631&lt;K631,1,0)+IF(L631&lt;M631,1,0)</f>
        <v>0</v>
      </c>
      <c r="S631" s="8">
        <f>IF(Q631&gt;R631,1,0)</f>
        <v>1</v>
      </c>
      <c r="T631" s="8">
        <f>IF(Q631&lt;R631,1,0)</f>
        <v>0</v>
      </c>
      <c r="V631" s="26"/>
      <c r="W631" s="23"/>
      <c r="Y631" s="7"/>
    </row>
    <row r="632" spans="1:25" ht="15" customHeight="1" thickBot="1" x14ac:dyDescent="0.3">
      <c r="A632" s="12"/>
      <c r="B632" s="12"/>
      <c r="C632" s="343"/>
      <c r="D632" s="261" t="s">
        <v>77</v>
      </c>
      <c r="E632" s="65" t="s">
        <v>504</v>
      </c>
      <c r="F632" s="134"/>
      <c r="G632" s="65" t="s">
        <v>229</v>
      </c>
      <c r="H632" s="306">
        <v>6</v>
      </c>
      <c r="I632" s="309">
        <v>1</v>
      </c>
      <c r="J632" s="306">
        <v>6</v>
      </c>
      <c r="K632" s="309">
        <v>2</v>
      </c>
      <c r="L632" s="306"/>
      <c r="M632" s="309"/>
      <c r="O632" s="270">
        <f t="shared" si="89"/>
        <v>12</v>
      </c>
      <c r="P632" s="270">
        <f t="shared" si="89"/>
        <v>3</v>
      </c>
      <c r="Q632" s="270">
        <f>IF(H632&gt;I632,1,0)+IF(J632&gt;K632,1,0)+IF(L632&gt;M632,1,0)</f>
        <v>2</v>
      </c>
      <c r="R632" s="270">
        <f>IF(H632&lt;I632,1,0)+IF(J632&lt;K632,1,0)+IF(L632&lt;M632,1,0)</f>
        <v>0</v>
      </c>
      <c r="S632" s="270">
        <f>IF(Q632&gt;R632,1,0)</f>
        <v>1</v>
      </c>
      <c r="T632" s="270">
        <f>IF(Q632&lt;R632,1,0)</f>
        <v>0</v>
      </c>
      <c r="V632" s="22"/>
      <c r="W632" s="23"/>
      <c r="Y632" s="7"/>
    </row>
    <row r="633" spans="1:25" ht="15" customHeight="1" thickBot="1" x14ac:dyDescent="0.25">
      <c r="A633" s="12"/>
      <c r="B633" s="12"/>
      <c r="C633" s="344"/>
      <c r="D633" s="262"/>
      <c r="E633" s="79" t="s">
        <v>67</v>
      </c>
      <c r="F633" s="135"/>
      <c r="G633" s="79" t="s">
        <v>67</v>
      </c>
      <c r="H633" s="307"/>
      <c r="I633" s="310"/>
      <c r="J633" s="307"/>
      <c r="K633" s="310"/>
      <c r="L633" s="307"/>
      <c r="M633" s="310"/>
      <c r="O633" s="271"/>
      <c r="P633" s="271"/>
      <c r="Q633" s="271"/>
      <c r="R633" s="271"/>
      <c r="S633" s="271"/>
      <c r="T633" s="271"/>
      <c r="V633" s="26"/>
      <c r="W633" s="23"/>
      <c r="Y633" s="7"/>
    </row>
    <row r="634" spans="1:25" ht="15" customHeight="1" thickBot="1" x14ac:dyDescent="0.25">
      <c r="A634" s="12"/>
      <c r="B634" s="12"/>
      <c r="C634" s="345"/>
      <c r="D634" s="263"/>
      <c r="E634" s="65" t="s">
        <v>503</v>
      </c>
      <c r="F634" s="136"/>
      <c r="G634" s="65" t="s">
        <v>230</v>
      </c>
      <c r="H634" s="308"/>
      <c r="I634" s="311"/>
      <c r="J634" s="308"/>
      <c r="K634" s="311"/>
      <c r="L634" s="308"/>
      <c r="M634" s="311"/>
      <c r="O634" s="272"/>
      <c r="P634" s="272"/>
      <c r="Q634" s="272"/>
      <c r="R634" s="272"/>
      <c r="S634" s="272"/>
      <c r="T634" s="272"/>
      <c r="V634" s="26"/>
      <c r="Y634" s="7"/>
    </row>
    <row r="635" spans="1:25" ht="15" customHeight="1" thickBot="1" x14ac:dyDescent="0.25">
      <c r="A635" s="12"/>
      <c r="B635" s="12"/>
      <c r="G635" s="80"/>
      <c r="H635" s="80"/>
      <c r="O635" s="8">
        <f t="shared" ref="O635:T635" si="90">O630+O631+O632</f>
        <v>36</v>
      </c>
      <c r="P635" s="8">
        <f t="shared" si="90"/>
        <v>9</v>
      </c>
      <c r="Q635" s="9">
        <f t="shared" si="90"/>
        <v>6</v>
      </c>
      <c r="R635" s="8">
        <f t="shared" si="90"/>
        <v>0</v>
      </c>
      <c r="S635" s="8">
        <f t="shared" si="90"/>
        <v>3</v>
      </c>
      <c r="T635" s="8">
        <f t="shared" si="90"/>
        <v>0</v>
      </c>
      <c r="V635" s="26"/>
      <c r="Y635" s="7"/>
    </row>
    <row r="636" spans="1:25" ht="15" customHeight="1" x14ac:dyDescent="0.2">
      <c r="A636" s="12"/>
      <c r="B636" s="12"/>
      <c r="C636" s="312" t="s">
        <v>144</v>
      </c>
      <c r="D636" s="313"/>
      <c r="E636" s="313"/>
      <c r="F636" s="313"/>
      <c r="G636" s="313"/>
      <c r="H636" s="313"/>
      <c r="I636" s="313"/>
      <c r="J636" s="313"/>
      <c r="K636" s="313"/>
      <c r="L636" s="313"/>
      <c r="M636" s="314"/>
    </row>
    <row r="637" spans="1:25" ht="15" customHeight="1" thickBot="1" x14ac:dyDescent="0.25">
      <c r="A637" s="12"/>
      <c r="B637" s="12"/>
      <c r="C637" s="315"/>
      <c r="D637" s="316"/>
      <c r="E637" s="316"/>
      <c r="F637" s="316"/>
      <c r="G637" s="316"/>
      <c r="H637" s="316"/>
      <c r="I637" s="316"/>
      <c r="J637" s="316"/>
      <c r="K637" s="316"/>
      <c r="L637" s="316"/>
      <c r="M637" s="317"/>
    </row>
    <row r="638" spans="1:25" ht="15" customHeight="1" thickBot="1" x14ac:dyDescent="0.25">
      <c r="A638" s="12"/>
      <c r="B638" s="12"/>
      <c r="C638" s="327" t="s">
        <v>13</v>
      </c>
      <c r="D638" s="328"/>
      <c r="E638" s="327" t="s">
        <v>63</v>
      </c>
      <c r="F638" s="328"/>
      <c r="G638" s="64" t="s">
        <v>64</v>
      </c>
      <c r="H638" s="331" t="s">
        <v>65</v>
      </c>
      <c r="I638" s="332"/>
      <c r="J638" s="332"/>
      <c r="K638" s="332"/>
      <c r="L638" s="332"/>
      <c r="M638" s="333"/>
      <c r="R638" s="14"/>
      <c r="S638" s="15"/>
      <c r="T638" s="16"/>
      <c r="U638" s="16"/>
    </row>
    <row r="639" spans="1:25" ht="15" customHeight="1" thickBot="1" x14ac:dyDescent="0.25">
      <c r="A639" s="12"/>
      <c r="B639" s="12"/>
      <c r="C639" s="284">
        <v>44726</v>
      </c>
      <c r="D639" s="318"/>
      <c r="E639" s="340" t="s">
        <v>6</v>
      </c>
      <c r="F639" s="341"/>
      <c r="G639" s="17" t="s">
        <v>93</v>
      </c>
      <c r="H639" s="340"/>
      <c r="I639" s="342"/>
      <c r="J639" s="342"/>
      <c r="K639" s="342"/>
      <c r="L639" s="342"/>
      <c r="M639" s="341"/>
    </row>
    <row r="640" spans="1:25" ht="15" customHeight="1" thickBot="1" x14ac:dyDescent="0.25">
      <c r="A640" s="12"/>
      <c r="B640" s="12"/>
      <c r="C640" s="340"/>
      <c r="D640" s="342"/>
      <c r="E640" s="342"/>
      <c r="F640" s="342"/>
      <c r="G640" s="342"/>
      <c r="H640" s="342"/>
      <c r="I640" s="342"/>
      <c r="J640" s="342"/>
      <c r="K640" s="342"/>
      <c r="L640" s="342"/>
      <c r="M640" s="341"/>
    </row>
    <row r="641" spans="1:25" ht="15" customHeight="1" thickBot="1" x14ac:dyDescent="0.25">
      <c r="A641" s="12"/>
      <c r="B641" s="12"/>
      <c r="C641" s="66" t="s">
        <v>15</v>
      </c>
      <c r="D641" s="67"/>
      <c r="E641" s="66" t="s">
        <v>66</v>
      </c>
      <c r="F641" s="129" t="s">
        <v>67</v>
      </c>
      <c r="G641" s="66" t="s">
        <v>66</v>
      </c>
      <c r="H641" s="327" t="s">
        <v>62</v>
      </c>
      <c r="I641" s="346"/>
      <c r="J641" s="346"/>
      <c r="K641" s="346"/>
      <c r="L641" s="346"/>
      <c r="M641" s="328"/>
      <c r="Y641" s="7"/>
    </row>
    <row r="642" spans="1:25" ht="15" customHeight="1" thickBot="1" x14ac:dyDescent="0.3">
      <c r="A642" s="12"/>
      <c r="B642" s="12"/>
      <c r="C642" s="81"/>
      <c r="D642" s="68"/>
      <c r="E642" s="119" t="s">
        <v>130</v>
      </c>
      <c r="F642" s="119" t="s">
        <v>95</v>
      </c>
      <c r="G642" s="119" t="s">
        <v>146</v>
      </c>
      <c r="H642" s="350">
        <f>S649</f>
        <v>3</v>
      </c>
      <c r="I642" s="351"/>
      <c r="J642" s="352"/>
      <c r="K642" s="350">
        <f>T649</f>
        <v>0</v>
      </c>
      <c r="L642" s="351"/>
      <c r="M642" s="352"/>
      <c r="V642" s="22"/>
      <c r="W642" s="23"/>
      <c r="Y642" s="7"/>
    </row>
    <row r="643" spans="1:25" ht="15" customHeight="1" thickBot="1" x14ac:dyDescent="0.25">
      <c r="A643" s="12"/>
      <c r="B643" s="12"/>
      <c r="C643" s="69" t="s">
        <v>14</v>
      </c>
      <c r="D643" s="70" t="s">
        <v>68</v>
      </c>
      <c r="E643" s="69" t="s">
        <v>69</v>
      </c>
      <c r="F643" s="139"/>
      <c r="G643" s="69" t="s">
        <v>69</v>
      </c>
      <c r="H643" s="340" t="s">
        <v>70</v>
      </c>
      <c r="I643" s="341"/>
      <c r="J643" s="340" t="s">
        <v>71</v>
      </c>
      <c r="K643" s="341"/>
      <c r="L643" s="340" t="s">
        <v>72</v>
      </c>
      <c r="M643" s="341"/>
      <c r="O643" s="292" t="s">
        <v>73</v>
      </c>
      <c r="P643" s="293"/>
      <c r="Q643" s="292" t="s">
        <v>74</v>
      </c>
      <c r="R643" s="293"/>
      <c r="S643" s="292" t="s">
        <v>68</v>
      </c>
      <c r="T643" s="293"/>
      <c r="V643" s="26"/>
      <c r="W643" s="23"/>
      <c r="Y643" s="7"/>
    </row>
    <row r="644" spans="1:25" ht="15" customHeight="1" thickBot="1" x14ac:dyDescent="0.25">
      <c r="A644" s="12"/>
      <c r="B644" s="12"/>
      <c r="C644" s="72"/>
      <c r="D644" s="108" t="s">
        <v>75</v>
      </c>
      <c r="E644" s="65" t="s">
        <v>223</v>
      </c>
      <c r="F644" s="133"/>
      <c r="G644" s="65" t="s">
        <v>234</v>
      </c>
      <c r="H644" s="77">
        <v>6</v>
      </c>
      <c r="I644" s="108">
        <v>2</v>
      </c>
      <c r="J644" s="77">
        <v>6</v>
      </c>
      <c r="K644" s="108">
        <v>1</v>
      </c>
      <c r="L644" s="77"/>
      <c r="M644" s="108"/>
      <c r="O644" s="30">
        <f t="shared" ref="O644:P646" si="91">H644+J644+L644</f>
        <v>12</v>
      </c>
      <c r="P644" s="30">
        <f t="shared" si="91"/>
        <v>3</v>
      </c>
      <c r="Q644" s="30">
        <f>IF(H644&gt;I644,1,0)+IF(J644&gt;K644,1,0)+IF(L644&gt;M644,1,0)</f>
        <v>2</v>
      </c>
      <c r="R644" s="31">
        <f>IF(H644&lt;I644,1,0)+IF(J644&lt;K644,1,0)+IF(L644&lt;M644,1,0)</f>
        <v>0</v>
      </c>
      <c r="S644" s="31">
        <f>IF(Q644&gt;R644,1,0)</f>
        <v>1</v>
      </c>
      <c r="T644" s="31">
        <f>IF(Q644&lt;R644,1,0)</f>
        <v>0</v>
      </c>
      <c r="V644" s="26"/>
      <c r="W644" s="23"/>
      <c r="Y644" s="7"/>
    </row>
    <row r="645" spans="1:25" ht="15" customHeight="1" thickBot="1" x14ac:dyDescent="0.25">
      <c r="A645" s="12"/>
      <c r="B645" s="12"/>
      <c r="C645" s="65"/>
      <c r="D645" s="108" t="s">
        <v>76</v>
      </c>
      <c r="E645" s="65" t="s">
        <v>505</v>
      </c>
      <c r="F645" s="133"/>
      <c r="G645" s="65" t="s">
        <v>235</v>
      </c>
      <c r="H645" s="77">
        <v>6</v>
      </c>
      <c r="I645" s="108">
        <v>3</v>
      </c>
      <c r="J645" s="77">
        <v>6</v>
      </c>
      <c r="K645" s="108">
        <v>3</v>
      </c>
      <c r="L645" s="77"/>
      <c r="M645" s="108"/>
      <c r="O645" s="9">
        <f t="shared" si="91"/>
        <v>12</v>
      </c>
      <c r="P645" s="9">
        <f t="shared" si="91"/>
        <v>6</v>
      </c>
      <c r="Q645" s="9">
        <f>IF(H645&gt;I645,1,0)+IF(J645&gt;K645,1,0)+IF(L645&gt;M645,1,0)</f>
        <v>2</v>
      </c>
      <c r="R645" s="8">
        <f>IF(H645&lt;I645,1,0)+IF(J645&lt;K645,1,0)+IF(L645&lt;M645,1,0)</f>
        <v>0</v>
      </c>
      <c r="S645" s="8">
        <f>IF(Q645&gt;R645,1,0)</f>
        <v>1</v>
      </c>
      <c r="T645" s="8">
        <f>IF(Q645&lt;R645,1,0)</f>
        <v>0</v>
      </c>
      <c r="V645" s="26"/>
      <c r="W645" s="23"/>
      <c r="Y645" s="7"/>
    </row>
    <row r="646" spans="1:25" ht="15" customHeight="1" thickBot="1" x14ac:dyDescent="0.3">
      <c r="A646" s="12"/>
      <c r="B646" s="12"/>
      <c r="C646" s="343"/>
      <c r="D646" s="261" t="s">
        <v>77</v>
      </c>
      <c r="E646" s="65" t="s">
        <v>223</v>
      </c>
      <c r="F646" s="134"/>
      <c r="G646" s="65" t="s">
        <v>236</v>
      </c>
      <c r="H646" s="306">
        <v>6</v>
      </c>
      <c r="I646" s="309">
        <v>2</v>
      </c>
      <c r="J646" s="306">
        <v>6</v>
      </c>
      <c r="K646" s="309">
        <v>2</v>
      </c>
      <c r="L646" s="306"/>
      <c r="M646" s="309"/>
      <c r="O646" s="270">
        <f t="shared" si="91"/>
        <v>12</v>
      </c>
      <c r="P646" s="270">
        <f t="shared" si="91"/>
        <v>4</v>
      </c>
      <c r="Q646" s="270">
        <f>IF(H646&gt;I646,1,0)+IF(J646&gt;K646,1,0)+IF(L646&gt;M646,1,0)</f>
        <v>2</v>
      </c>
      <c r="R646" s="270">
        <f>IF(H646&lt;I646,1,0)+IF(J646&lt;K646,1,0)+IF(L646&lt;M646,1,0)</f>
        <v>0</v>
      </c>
      <c r="S646" s="270">
        <f>IF(Q646&gt;R646,1,0)</f>
        <v>1</v>
      </c>
      <c r="T646" s="270">
        <f>IF(Q646&lt;R646,1,0)</f>
        <v>0</v>
      </c>
      <c r="V646" s="22"/>
      <c r="W646" s="23"/>
      <c r="Y646" s="7"/>
    </row>
    <row r="647" spans="1:25" ht="15" customHeight="1" thickBot="1" x14ac:dyDescent="0.25">
      <c r="A647" s="12"/>
      <c r="B647" s="12"/>
      <c r="C647" s="344"/>
      <c r="D647" s="262"/>
      <c r="E647" s="79" t="s">
        <v>67</v>
      </c>
      <c r="F647" s="135"/>
      <c r="G647" s="79" t="s">
        <v>67</v>
      </c>
      <c r="H647" s="307"/>
      <c r="I647" s="310"/>
      <c r="J647" s="307"/>
      <c r="K647" s="310"/>
      <c r="L647" s="307"/>
      <c r="M647" s="310"/>
      <c r="O647" s="271"/>
      <c r="P647" s="271"/>
      <c r="Q647" s="271"/>
      <c r="R647" s="271"/>
      <c r="S647" s="271"/>
      <c r="T647" s="271"/>
      <c r="V647" s="26"/>
      <c r="W647" s="23"/>
      <c r="Y647" s="7"/>
    </row>
    <row r="648" spans="1:25" ht="15" customHeight="1" thickBot="1" x14ac:dyDescent="0.25">
      <c r="A648" s="12"/>
      <c r="B648" s="12"/>
      <c r="C648" s="345"/>
      <c r="D648" s="263"/>
      <c r="E648" s="65" t="s">
        <v>506</v>
      </c>
      <c r="F648" s="136"/>
      <c r="G648" s="65" t="s">
        <v>235</v>
      </c>
      <c r="H648" s="308"/>
      <c r="I648" s="311"/>
      <c r="J648" s="308"/>
      <c r="K648" s="311"/>
      <c r="L648" s="308"/>
      <c r="M648" s="311"/>
      <c r="O648" s="272"/>
      <c r="P648" s="272"/>
      <c r="Q648" s="272"/>
      <c r="R648" s="272"/>
      <c r="S648" s="272"/>
      <c r="T648" s="272"/>
      <c r="V648" s="26"/>
      <c r="Y648" s="7"/>
    </row>
    <row r="649" spans="1:25" ht="15" customHeight="1" x14ac:dyDescent="0.2">
      <c r="A649" s="12"/>
      <c r="B649" s="12"/>
      <c r="G649" s="80"/>
      <c r="H649" s="80"/>
      <c r="O649" s="8">
        <f t="shared" ref="O649:T649" si="92">O644+O645+O646</f>
        <v>36</v>
      </c>
      <c r="P649" s="8">
        <f t="shared" si="92"/>
        <v>13</v>
      </c>
      <c r="Q649" s="9">
        <f t="shared" si="92"/>
        <v>6</v>
      </c>
      <c r="R649" s="8">
        <f t="shared" si="92"/>
        <v>0</v>
      </c>
      <c r="S649" s="8">
        <f t="shared" si="92"/>
        <v>3</v>
      </c>
      <c r="T649" s="8">
        <f t="shared" si="92"/>
        <v>0</v>
      </c>
      <c r="V649" s="26"/>
      <c r="Y649" s="7"/>
    </row>
    <row r="650" spans="1:25" ht="15" customHeight="1" thickBot="1" x14ac:dyDescent="0.25"/>
    <row r="651" spans="1:25" ht="15" customHeight="1" x14ac:dyDescent="0.2">
      <c r="A651" s="12"/>
      <c r="B651" s="12"/>
      <c r="C651" s="312" t="s">
        <v>144</v>
      </c>
      <c r="D651" s="313"/>
      <c r="E651" s="313"/>
      <c r="F651" s="313"/>
      <c r="G651" s="313"/>
      <c r="H651" s="313"/>
      <c r="I651" s="313"/>
      <c r="J651" s="313"/>
      <c r="K651" s="313"/>
      <c r="L651" s="313"/>
      <c r="M651" s="314"/>
    </row>
    <row r="652" spans="1:25" ht="15" customHeight="1" thickBot="1" x14ac:dyDescent="0.25">
      <c r="A652" s="12"/>
      <c r="B652" s="12"/>
      <c r="C652" s="315"/>
      <c r="D652" s="316"/>
      <c r="E652" s="316"/>
      <c r="F652" s="316"/>
      <c r="G652" s="316"/>
      <c r="H652" s="316"/>
      <c r="I652" s="316"/>
      <c r="J652" s="316"/>
      <c r="K652" s="316"/>
      <c r="L652" s="316"/>
      <c r="M652" s="317"/>
    </row>
    <row r="653" spans="1:25" ht="15" customHeight="1" thickBot="1" x14ac:dyDescent="0.25">
      <c r="A653" s="12"/>
      <c r="B653" s="12"/>
      <c r="C653" s="327" t="s">
        <v>13</v>
      </c>
      <c r="D653" s="328"/>
      <c r="E653" s="327" t="s">
        <v>63</v>
      </c>
      <c r="F653" s="328"/>
      <c r="G653" s="64" t="s">
        <v>64</v>
      </c>
      <c r="H653" s="331" t="s">
        <v>65</v>
      </c>
      <c r="I653" s="332"/>
      <c r="J653" s="332"/>
      <c r="K653" s="332"/>
      <c r="L653" s="332"/>
      <c r="M653" s="333"/>
      <c r="R653" s="14"/>
      <c r="S653" s="15"/>
      <c r="T653" s="16"/>
      <c r="U653" s="16"/>
    </row>
    <row r="654" spans="1:25" ht="15" customHeight="1" thickBot="1" x14ac:dyDescent="0.25">
      <c r="A654" s="12"/>
      <c r="B654" s="12"/>
      <c r="C654" s="284">
        <v>44726</v>
      </c>
      <c r="D654" s="318"/>
      <c r="E654" s="340" t="s">
        <v>6</v>
      </c>
      <c r="F654" s="341"/>
      <c r="G654" s="17" t="s">
        <v>93</v>
      </c>
      <c r="H654" s="340"/>
      <c r="I654" s="342"/>
      <c r="J654" s="342"/>
      <c r="K654" s="342"/>
      <c r="L654" s="342"/>
      <c r="M654" s="341"/>
    </row>
    <row r="655" spans="1:25" ht="15" customHeight="1" thickBot="1" x14ac:dyDescent="0.25">
      <c r="A655" s="12"/>
      <c r="B655" s="12"/>
      <c r="C655" s="340"/>
      <c r="D655" s="342"/>
      <c r="E655" s="342"/>
      <c r="F655" s="342"/>
      <c r="G655" s="342"/>
      <c r="H655" s="342"/>
      <c r="I655" s="342"/>
      <c r="J655" s="342"/>
      <c r="K655" s="342"/>
      <c r="L655" s="342"/>
      <c r="M655" s="341"/>
    </row>
    <row r="656" spans="1:25" ht="15" customHeight="1" thickBot="1" x14ac:dyDescent="0.25">
      <c r="A656" s="12"/>
      <c r="B656" s="12"/>
      <c r="C656" s="66" t="s">
        <v>15</v>
      </c>
      <c r="D656" s="67"/>
      <c r="E656" s="66" t="s">
        <v>66</v>
      </c>
      <c r="F656" s="129" t="s">
        <v>67</v>
      </c>
      <c r="G656" s="66" t="s">
        <v>66</v>
      </c>
      <c r="H656" s="327" t="s">
        <v>62</v>
      </c>
      <c r="I656" s="346"/>
      <c r="J656" s="346"/>
      <c r="K656" s="346"/>
      <c r="L656" s="346"/>
      <c r="M656" s="328"/>
      <c r="Y656" s="7"/>
    </row>
    <row r="657" spans="1:25" ht="15" customHeight="1" thickBot="1" x14ac:dyDescent="0.3">
      <c r="A657" s="12"/>
      <c r="B657" s="12"/>
      <c r="C657" s="81"/>
      <c r="D657" s="68"/>
      <c r="E657" s="119" t="s">
        <v>131</v>
      </c>
      <c r="F657" s="119" t="s">
        <v>95</v>
      </c>
      <c r="G657" s="119" t="s">
        <v>129</v>
      </c>
      <c r="H657" s="350">
        <f>S664</f>
        <v>1</v>
      </c>
      <c r="I657" s="351"/>
      <c r="J657" s="352"/>
      <c r="K657" s="350">
        <f>T664</f>
        <v>2</v>
      </c>
      <c r="L657" s="351"/>
      <c r="M657" s="352"/>
      <c r="V657" s="22"/>
      <c r="W657" s="23"/>
      <c r="Y657" s="7"/>
    </row>
    <row r="658" spans="1:25" ht="15" customHeight="1" thickBot="1" x14ac:dyDescent="0.25">
      <c r="A658" s="12"/>
      <c r="B658" s="12"/>
      <c r="C658" s="69" t="s">
        <v>14</v>
      </c>
      <c r="D658" s="70" t="s">
        <v>68</v>
      </c>
      <c r="E658" s="69" t="s">
        <v>69</v>
      </c>
      <c r="F658" s="139"/>
      <c r="G658" s="69" t="s">
        <v>69</v>
      </c>
      <c r="H658" s="340" t="s">
        <v>70</v>
      </c>
      <c r="I658" s="341"/>
      <c r="J658" s="340" t="s">
        <v>71</v>
      </c>
      <c r="K658" s="341"/>
      <c r="L658" s="340" t="s">
        <v>72</v>
      </c>
      <c r="M658" s="341"/>
      <c r="O658" s="292" t="s">
        <v>73</v>
      </c>
      <c r="P658" s="293"/>
      <c r="Q658" s="292" t="s">
        <v>74</v>
      </c>
      <c r="R658" s="293"/>
      <c r="S658" s="292" t="s">
        <v>68</v>
      </c>
      <c r="T658" s="293"/>
      <c r="V658" s="26"/>
      <c r="W658" s="23"/>
      <c r="Y658" s="7"/>
    </row>
    <row r="659" spans="1:25" ht="15" customHeight="1" thickBot="1" x14ac:dyDescent="0.25">
      <c r="A659" s="12"/>
      <c r="B659" s="12"/>
      <c r="C659" s="72" t="s">
        <v>140</v>
      </c>
      <c r="D659" s="108" t="s">
        <v>75</v>
      </c>
      <c r="E659" s="65" t="s">
        <v>495</v>
      </c>
      <c r="F659" s="133"/>
      <c r="G659" s="65" t="s">
        <v>498</v>
      </c>
      <c r="H659" s="77">
        <v>2</v>
      </c>
      <c r="I659" s="108">
        <v>6</v>
      </c>
      <c r="J659" s="77">
        <v>3</v>
      </c>
      <c r="K659" s="108">
        <v>6</v>
      </c>
      <c r="L659" s="77"/>
      <c r="M659" s="108"/>
      <c r="O659" s="30">
        <f t="shared" ref="O659:P661" si="93">H659+J659+L659</f>
        <v>5</v>
      </c>
      <c r="P659" s="30">
        <f t="shared" si="93"/>
        <v>12</v>
      </c>
      <c r="Q659" s="30">
        <f>IF(H659&gt;I659,1,0)+IF(J659&gt;K659,1,0)+IF(L659&gt;M659,1,0)</f>
        <v>0</v>
      </c>
      <c r="R659" s="31">
        <f>IF(H659&lt;I659,1,0)+IF(J659&lt;K659,1,0)+IF(L659&lt;M659,1,0)</f>
        <v>2</v>
      </c>
      <c r="S659" s="31">
        <f>IF(Q659&gt;R659,1,0)</f>
        <v>0</v>
      </c>
      <c r="T659" s="31">
        <f>IF(Q659&lt;R659,1,0)</f>
        <v>1</v>
      </c>
      <c r="V659" s="26"/>
      <c r="W659" s="23"/>
      <c r="Y659" s="7"/>
    </row>
    <row r="660" spans="1:25" ht="15" customHeight="1" thickBot="1" x14ac:dyDescent="0.25">
      <c r="A660" s="12"/>
      <c r="B660" s="12"/>
      <c r="C660" s="65"/>
      <c r="D660" s="108" t="s">
        <v>76</v>
      </c>
      <c r="E660" s="65" t="s">
        <v>496</v>
      </c>
      <c r="F660" s="133"/>
      <c r="G660" s="65" t="s">
        <v>499</v>
      </c>
      <c r="H660" s="77">
        <v>7</v>
      </c>
      <c r="I660" s="108">
        <v>6</v>
      </c>
      <c r="J660" s="77">
        <v>4</v>
      </c>
      <c r="K660" s="108">
        <v>6</v>
      </c>
      <c r="L660" s="77">
        <v>1</v>
      </c>
      <c r="M660" s="108">
        <v>0</v>
      </c>
      <c r="O660" s="9">
        <f t="shared" si="93"/>
        <v>12</v>
      </c>
      <c r="P660" s="9">
        <f t="shared" si="93"/>
        <v>12</v>
      </c>
      <c r="Q660" s="9">
        <f>IF(H660&gt;I660,1,0)+IF(J660&gt;K660,1,0)+IF(L660&gt;M660,1,0)</f>
        <v>2</v>
      </c>
      <c r="R660" s="8">
        <f>IF(H660&lt;I660,1,0)+IF(J660&lt;K660,1,0)+IF(L660&lt;M660,1,0)</f>
        <v>1</v>
      </c>
      <c r="S660" s="8">
        <f>IF(Q660&gt;R660,1,0)</f>
        <v>1</v>
      </c>
      <c r="T660" s="8">
        <f>IF(Q660&lt;R660,1,0)</f>
        <v>0</v>
      </c>
      <c r="V660" s="26"/>
      <c r="W660" s="23"/>
      <c r="Y660" s="7"/>
    </row>
    <row r="661" spans="1:25" ht="15" customHeight="1" thickBot="1" x14ac:dyDescent="0.3">
      <c r="A661" s="12"/>
      <c r="B661" s="12"/>
      <c r="C661" s="343"/>
      <c r="D661" s="261" t="s">
        <v>77</v>
      </c>
      <c r="E661" s="65" t="s">
        <v>233</v>
      </c>
      <c r="F661" s="134"/>
      <c r="G661" s="65" t="s">
        <v>498</v>
      </c>
      <c r="H661" s="306">
        <v>1</v>
      </c>
      <c r="I661" s="309">
        <v>6</v>
      </c>
      <c r="J661" s="306">
        <v>0</v>
      </c>
      <c r="K661" s="309">
        <v>6</v>
      </c>
      <c r="L661" s="306"/>
      <c r="M661" s="309"/>
      <c r="O661" s="270">
        <f t="shared" si="93"/>
        <v>1</v>
      </c>
      <c r="P661" s="270">
        <f t="shared" si="93"/>
        <v>12</v>
      </c>
      <c r="Q661" s="270">
        <f>IF(H661&gt;I661,1,0)+IF(J661&gt;K661,1,0)+IF(L661&gt;M661,1,0)</f>
        <v>0</v>
      </c>
      <c r="R661" s="270">
        <f>IF(H661&lt;I661,1,0)+IF(J661&lt;K661,1,0)+IF(L661&lt;M661,1,0)</f>
        <v>2</v>
      </c>
      <c r="S661" s="270">
        <f>IF(Q661&gt;R661,1,0)</f>
        <v>0</v>
      </c>
      <c r="T661" s="270">
        <f>IF(Q661&lt;R661,1,0)</f>
        <v>1</v>
      </c>
      <c r="V661" s="22"/>
      <c r="W661" s="23"/>
      <c r="Y661" s="7"/>
    </row>
    <row r="662" spans="1:25" ht="15" customHeight="1" thickBot="1" x14ac:dyDescent="0.25">
      <c r="A662" s="12"/>
      <c r="B662" s="12"/>
      <c r="C662" s="344"/>
      <c r="D662" s="262"/>
      <c r="E662" s="79" t="s">
        <v>67</v>
      </c>
      <c r="F662" s="135"/>
      <c r="G662" s="79" t="s">
        <v>67</v>
      </c>
      <c r="H662" s="307"/>
      <c r="I662" s="310"/>
      <c r="J662" s="307"/>
      <c r="K662" s="310"/>
      <c r="L662" s="307"/>
      <c r="M662" s="310"/>
      <c r="O662" s="271"/>
      <c r="P662" s="271"/>
      <c r="Q662" s="271"/>
      <c r="R662" s="271"/>
      <c r="S662" s="271"/>
      <c r="T662" s="271"/>
      <c r="V662" s="26"/>
      <c r="W662" s="23"/>
      <c r="Y662" s="7"/>
    </row>
    <row r="663" spans="1:25" ht="15" customHeight="1" thickBot="1" x14ac:dyDescent="0.25">
      <c r="A663" s="12"/>
      <c r="B663" s="12"/>
      <c r="C663" s="345"/>
      <c r="D663" s="263"/>
      <c r="E663" s="65" t="s">
        <v>497</v>
      </c>
      <c r="F663" s="136"/>
      <c r="G663" s="65" t="s">
        <v>500</v>
      </c>
      <c r="H663" s="308"/>
      <c r="I663" s="311"/>
      <c r="J663" s="308"/>
      <c r="K663" s="311"/>
      <c r="L663" s="308"/>
      <c r="M663" s="311"/>
      <c r="O663" s="272"/>
      <c r="P663" s="272"/>
      <c r="Q663" s="272"/>
      <c r="R663" s="272"/>
      <c r="S663" s="272"/>
      <c r="T663" s="272"/>
      <c r="V663" s="26"/>
      <c r="Y663" s="7"/>
    </row>
    <row r="664" spans="1:25" ht="15" customHeight="1" thickBot="1" x14ac:dyDescent="0.25">
      <c r="A664" s="12"/>
      <c r="B664" s="12"/>
      <c r="G664" s="80"/>
      <c r="H664" s="80"/>
      <c r="O664" s="8">
        <f t="shared" ref="O664:T664" si="94">O659+O660+O661</f>
        <v>18</v>
      </c>
      <c r="P664" s="8">
        <f t="shared" si="94"/>
        <v>36</v>
      </c>
      <c r="Q664" s="9">
        <f t="shared" si="94"/>
        <v>2</v>
      </c>
      <c r="R664" s="8">
        <f t="shared" si="94"/>
        <v>5</v>
      </c>
      <c r="S664" s="8">
        <f t="shared" si="94"/>
        <v>1</v>
      </c>
      <c r="T664" s="8">
        <f t="shared" si="94"/>
        <v>2</v>
      </c>
      <c r="V664" s="26"/>
      <c r="Y664" s="7"/>
    </row>
    <row r="665" spans="1:25" ht="15" customHeight="1" x14ac:dyDescent="0.2">
      <c r="A665" s="12"/>
      <c r="B665" s="12"/>
      <c r="C665" s="312" t="s">
        <v>144</v>
      </c>
      <c r="D665" s="313"/>
      <c r="E665" s="313"/>
      <c r="F665" s="313"/>
      <c r="G665" s="313"/>
      <c r="H665" s="313"/>
      <c r="I665" s="313"/>
      <c r="J665" s="313"/>
      <c r="K665" s="313"/>
      <c r="L665" s="313"/>
      <c r="M665" s="314"/>
    </row>
    <row r="666" spans="1:25" ht="15" customHeight="1" thickBot="1" x14ac:dyDescent="0.25">
      <c r="A666" s="12"/>
      <c r="B666" s="12"/>
      <c r="C666" s="315"/>
      <c r="D666" s="316"/>
      <c r="E666" s="316"/>
      <c r="F666" s="316"/>
      <c r="G666" s="316"/>
      <c r="H666" s="316"/>
      <c r="I666" s="316"/>
      <c r="J666" s="316"/>
      <c r="K666" s="316"/>
      <c r="L666" s="316"/>
      <c r="M666" s="317"/>
    </row>
    <row r="667" spans="1:25" ht="15" customHeight="1" thickBot="1" x14ac:dyDescent="0.25">
      <c r="A667" s="12"/>
      <c r="B667" s="12"/>
      <c r="C667" s="327" t="s">
        <v>13</v>
      </c>
      <c r="D667" s="328"/>
      <c r="E667" s="327" t="s">
        <v>63</v>
      </c>
      <c r="F667" s="328"/>
      <c r="G667" s="64" t="s">
        <v>64</v>
      </c>
      <c r="H667" s="331" t="s">
        <v>65</v>
      </c>
      <c r="I667" s="332"/>
      <c r="J667" s="332"/>
      <c r="K667" s="332"/>
      <c r="L667" s="332"/>
      <c r="M667" s="333"/>
      <c r="R667" s="14"/>
      <c r="S667" s="15"/>
      <c r="T667" s="16"/>
      <c r="U667" s="16"/>
    </row>
    <row r="668" spans="1:25" ht="15" customHeight="1" thickBot="1" x14ac:dyDescent="0.25">
      <c r="A668" s="12"/>
      <c r="B668" s="12"/>
      <c r="C668" s="284">
        <v>44726</v>
      </c>
      <c r="D668" s="318"/>
      <c r="E668" s="340" t="s">
        <v>374</v>
      </c>
      <c r="F668" s="341"/>
      <c r="G668" s="17" t="s">
        <v>93</v>
      </c>
      <c r="H668" s="340"/>
      <c r="I668" s="342"/>
      <c r="J668" s="342"/>
      <c r="K668" s="342"/>
      <c r="L668" s="342"/>
      <c r="M668" s="341"/>
    </row>
    <row r="669" spans="1:25" ht="15" customHeight="1" thickBot="1" x14ac:dyDescent="0.25">
      <c r="A669" s="12"/>
      <c r="B669" s="12"/>
      <c r="C669" s="340"/>
      <c r="D669" s="342"/>
      <c r="E669" s="342"/>
      <c r="F669" s="342"/>
      <c r="G669" s="342"/>
      <c r="H669" s="342"/>
      <c r="I669" s="342"/>
      <c r="J669" s="342"/>
      <c r="K669" s="342"/>
      <c r="L669" s="342"/>
      <c r="M669" s="341"/>
    </row>
    <row r="670" spans="1:25" ht="15" customHeight="1" thickBot="1" x14ac:dyDescent="0.25">
      <c r="A670" s="12"/>
      <c r="B670" s="12"/>
      <c r="C670" s="66" t="s">
        <v>15</v>
      </c>
      <c r="D670" s="67"/>
      <c r="E670" s="66" t="s">
        <v>66</v>
      </c>
      <c r="F670" s="129" t="s">
        <v>67</v>
      </c>
      <c r="G670" s="66" t="s">
        <v>66</v>
      </c>
      <c r="H670" s="327" t="s">
        <v>62</v>
      </c>
      <c r="I670" s="346"/>
      <c r="J670" s="346"/>
      <c r="K670" s="346"/>
      <c r="L670" s="346"/>
      <c r="M670" s="328"/>
      <c r="Y670" s="7"/>
    </row>
    <row r="671" spans="1:25" ht="15" customHeight="1" thickBot="1" x14ac:dyDescent="0.3">
      <c r="A671" s="12"/>
      <c r="B671" s="12"/>
      <c r="C671" s="81"/>
      <c r="D671" s="68"/>
      <c r="E671" s="118" t="s">
        <v>372</v>
      </c>
      <c r="F671" s="158" t="s">
        <v>95</v>
      </c>
      <c r="G671" s="118" t="s">
        <v>373</v>
      </c>
      <c r="H671" s="350">
        <f>S678</f>
        <v>0</v>
      </c>
      <c r="I671" s="351"/>
      <c r="J671" s="352"/>
      <c r="K671" s="350">
        <f>T678</f>
        <v>3</v>
      </c>
      <c r="L671" s="351"/>
      <c r="M671" s="352"/>
      <c r="V671" s="22"/>
      <c r="W671" s="23"/>
      <c r="Y671" s="7"/>
    </row>
    <row r="672" spans="1:25" ht="15" customHeight="1" thickBot="1" x14ac:dyDescent="0.25">
      <c r="A672" s="12"/>
      <c r="B672" s="12"/>
      <c r="C672" s="69" t="s">
        <v>14</v>
      </c>
      <c r="D672" s="70" t="s">
        <v>68</v>
      </c>
      <c r="E672" s="69" t="s">
        <v>69</v>
      </c>
      <c r="F672" s="139"/>
      <c r="G672" s="69" t="s">
        <v>69</v>
      </c>
      <c r="H672" s="340" t="s">
        <v>70</v>
      </c>
      <c r="I672" s="341"/>
      <c r="J672" s="340" t="s">
        <v>71</v>
      </c>
      <c r="K672" s="341"/>
      <c r="L672" s="340" t="s">
        <v>72</v>
      </c>
      <c r="M672" s="341"/>
      <c r="O672" s="292" t="s">
        <v>73</v>
      </c>
      <c r="P672" s="293"/>
      <c r="Q672" s="292" t="s">
        <v>74</v>
      </c>
      <c r="R672" s="293"/>
      <c r="S672" s="292" t="s">
        <v>68</v>
      </c>
      <c r="T672" s="293"/>
      <c r="V672" s="26"/>
      <c r="W672" s="23"/>
      <c r="Y672" s="7"/>
    </row>
    <row r="673" spans="1:25" ht="15" customHeight="1" thickBot="1" x14ac:dyDescent="0.25">
      <c r="A673" s="12"/>
      <c r="B673" s="12"/>
      <c r="C673" s="72" t="s">
        <v>140</v>
      </c>
      <c r="D673" s="108" t="s">
        <v>75</v>
      </c>
      <c r="E673" s="170" t="s">
        <v>511</v>
      </c>
      <c r="F673" s="133"/>
      <c r="G673" s="170" t="s">
        <v>512</v>
      </c>
      <c r="H673" s="77">
        <v>1</v>
      </c>
      <c r="I673" s="108">
        <v>6</v>
      </c>
      <c r="J673" s="77">
        <v>1</v>
      </c>
      <c r="K673" s="108">
        <v>6</v>
      </c>
      <c r="L673" s="77"/>
      <c r="M673" s="108"/>
      <c r="O673" s="30">
        <f t="shared" ref="O673:P675" si="95">H673+J673+L673</f>
        <v>2</v>
      </c>
      <c r="P673" s="30">
        <f t="shared" si="95"/>
        <v>12</v>
      </c>
      <c r="Q673" s="30">
        <f>IF(H673&gt;I673,1,0)+IF(J673&gt;K673,1,0)+IF(L673&gt;M673,1,0)</f>
        <v>0</v>
      </c>
      <c r="R673" s="31">
        <f>IF(H673&lt;I673,1,0)+IF(J673&lt;K673,1,0)+IF(L673&lt;M673,1,0)</f>
        <v>2</v>
      </c>
      <c r="S673" s="31">
        <f>IF(Q673&gt;R673,1,0)</f>
        <v>0</v>
      </c>
      <c r="T673" s="31">
        <f>IF(Q673&lt;R673,1,0)</f>
        <v>1</v>
      </c>
      <c r="V673" s="26"/>
      <c r="W673" s="23"/>
      <c r="Y673" s="7"/>
    </row>
    <row r="674" spans="1:25" ht="15" customHeight="1" thickBot="1" x14ac:dyDescent="0.25">
      <c r="A674" s="12"/>
      <c r="B674" s="12"/>
      <c r="C674" s="65"/>
      <c r="D674" s="108" t="s">
        <v>76</v>
      </c>
      <c r="E674" s="170" t="s">
        <v>513</v>
      </c>
      <c r="F674" s="133"/>
      <c r="G674" s="170" t="s">
        <v>514</v>
      </c>
      <c r="H674" s="77">
        <v>1</v>
      </c>
      <c r="I674" s="108">
        <v>6</v>
      </c>
      <c r="J674" s="77">
        <v>2</v>
      </c>
      <c r="K674" s="108">
        <v>6</v>
      </c>
      <c r="L674" s="77"/>
      <c r="M674" s="108"/>
      <c r="O674" s="9">
        <f t="shared" si="95"/>
        <v>3</v>
      </c>
      <c r="P674" s="9">
        <f t="shared" si="95"/>
        <v>12</v>
      </c>
      <c r="Q674" s="9">
        <f>IF(H674&gt;I674,1,0)+IF(J674&gt;K674,1,0)+IF(L674&gt;M674,1,0)</f>
        <v>0</v>
      </c>
      <c r="R674" s="8">
        <f>IF(H674&lt;I674,1,0)+IF(J674&lt;K674,1,0)+IF(L674&lt;M674,1,0)</f>
        <v>2</v>
      </c>
      <c r="S674" s="8">
        <f>IF(Q674&gt;R674,1,0)</f>
        <v>0</v>
      </c>
      <c r="T674" s="8">
        <f>IF(Q674&lt;R674,1,0)</f>
        <v>1</v>
      </c>
      <c r="V674" s="26"/>
      <c r="W674" s="23"/>
      <c r="Y674" s="7"/>
    </row>
    <row r="675" spans="1:25" ht="15" customHeight="1" thickBot="1" x14ac:dyDescent="0.3">
      <c r="A675" s="12"/>
      <c r="B675" s="12"/>
      <c r="C675" s="343"/>
      <c r="D675" s="261" t="s">
        <v>77</v>
      </c>
      <c r="E675" s="170" t="s">
        <v>513</v>
      </c>
      <c r="F675" s="134"/>
      <c r="G675" s="65" t="s">
        <v>516</v>
      </c>
      <c r="H675" s="306">
        <v>1</v>
      </c>
      <c r="I675" s="309">
        <v>6</v>
      </c>
      <c r="J675" s="306">
        <v>1</v>
      </c>
      <c r="K675" s="309">
        <v>6</v>
      </c>
      <c r="L675" s="306"/>
      <c r="M675" s="309"/>
      <c r="O675" s="270">
        <f t="shared" si="95"/>
        <v>2</v>
      </c>
      <c r="P675" s="270">
        <f t="shared" si="95"/>
        <v>12</v>
      </c>
      <c r="Q675" s="270">
        <f>IF(H675&gt;I675,1,0)+IF(J675&gt;K675,1,0)+IF(L675&gt;M675,1,0)</f>
        <v>0</v>
      </c>
      <c r="R675" s="270">
        <f>IF(H675&lt;I675,1,0)+IF(J675&lt;K675,1,0)+IF(L675&lt;M675,1,0)</f>
        <v>2</v>
      </c>
      <c r="S675" s="270">
        <f>IF(Q675&gt;R675,1,0)</f>
        <v>0</v>
      </c>
      <c r="T675" s="270">
        <f>IF(Q675&lt;R675,1,0)</f>
        <v>1</v>
      </c>
      <c r="V675" s="22"/>
      <c r="W675" s="23"/>
      <c r="Y675" s="7"/>
    </row>
    <row r="676" spans="1:25" ht="15" customHeight="1" thickBot="1" x14ac:dyDescent="0.25">
      <c r="A676" s="12"/>
      <c r="B676" s="12"/>
      <c r="C676" s="344"/>
      <c r="D676" s="262"/>
      <c r="E676" s="32" t="s">
        <v>67</v>
      </c>
      <c r="F676" s="135"/>
      <c r="G676" s="79" t="s">
        <v>67</v>
      </c>
      <c r="H676" s="307"/>
      <c r="I676" s="310"/>
      <c r="J676" s="307"/>
      <c r="K676" s="310"/>
      <c r="L676" s="307"/>
      <c r="M676" s="310"/>
      <c r="O676" s="271"/>
      <c r="P676" s="271"/>
      <c r="Q676" s="271"/>
      <c r="R676" s="271"/>
      <c r="S676" s="271"/>
      <c r="T676" s="271"/>
      <c r="V676" s="26"/>
      <c r="W676" s="23"/>
      <c r="Y676" s="7"/>
    </row>
    <row r="677" spans="1:25" ht="15" customHeight="1" thickBot="1" x14ac:dyDescent="0.25">
      <c r="A677" s="12"/>
      <c r="B677" s="12"/>
      <c r="C677" s="345"/>
      <c r="D677" s="263"/>
      <c r="E677" s="17" t="s">
        <v>515</v>
      </c>
      <c r="F677" s="136"/>
      <c r="G677" s="65" t="s">
        <v>514</v>
      </c>
      <c r="H677" s="308"/>
      <c r="I677" s="311"/>
      <c r="J677" s="308"/>
      <c r="K677" s="311"/>
      <c r="L677" s="308"/>
      <c r="M677" s="311"/>
      <c r="O677" s="272"/>
      <c r="P677" s="272"/>
      <c r="Q677" s="272"/>
      <c r="R677" s="272"/>
      <c r="S677" s="272"/>
      <c r="T677" s="272"/>
      <c r="V677" s="26"/>
      <c r="Y677" s="7"/>
    </row>
    <row r="678" spans="1:25" ht="15" customHeight="1" thickBot="1" x14ac:dyDescent="0.25">
      <c r="A678" s="12"/>
      <c r="B678" s="12"/>
      <c r="G678" s="80"/>
      <c r="H678" s="80"/>
      <c r="O678" s="8">
        <f t="shared" ref="O678:T678" si="96">O673+O674+O675</f>
        <v>7</v>
      </c>
      <c r="P678" s="8">
        <f t="shared" si="96"/>
        <v>36</v>
      </c>
      <c r="Q678" s="9">
        <f t="shared" si="96"/>
        <v>0</v>
      </c>
      <c r="R678" s="8">
        <f t="shared" si="96"/>
        <v>6</v>
      </c>
      <c r="S678" s="8">
        <f t="shared" si="96"/>
        <v>0</v>
      </c>
      <c r="T678" s="8">
        <f t="shared" si="96"/>
        <v>3</v>
      </c>
      <c r="V678" s="26"/>
      <c r="Y678" s="7"/>
    </row>
    <row r="679" spans="1:25" ht="15" customHeight="1" x14ac:dyDescent="0.2">
      <c r="A679" s="12"/>
      <c r="B679" s="12"/>
      <c r="C679" s="312" t="s">
        <v>144</v>
      </c>
      <c r="D679" s="313"/>
      <c r="E679" s="313"/>
      <c r="F679" s="313"/>
      <c r="G679" s="313"/>
      <c r="H679" s="313"/>
      <c r="I679" s="313"/>
      <c r="J679" s="313"/>
      <c r="K679" s="313"/>
      <c r="L679" s="313"/>
      <c r="M679" s="314"/>
    </row>
    <row r="680" spans="1:25" ht="15" customHeight="1" thickBot="1" x14ac:dyDescent="0.25">
      <c r="A680" s="12"/>
      <c r="B680" s="12"/>
      <c r="C680" s="315"/>
      <c r="D680" s="316"/>
      <c r="E680" s="316"/>
      <c r="F680" s="316"/>
      <c r="G680" s="316"/>
      <c r="H680" s="316"/>
      <c r="I680" s="316"/>
      <c r="J680" s="316"/>
      <c r="K680" s="316"/>
      <c r="L680" s="316"/>
      <c r="M680" s="317"/>
    </row>
    <row r="681" spans="1:25" ht="15" customHeight="1" thickBot="1" x14ac:dyDescent="0.25">
      <c r="A681" s="12"/>
      <c r="B681" s="12"/>
      <c r="C681" s="327" t="s">
        <v>13</v>
      </c>
      <c r="D681" s="328"/>
      <c r="E681" s="327" t="s">
        <v>63</v>
      </c>
      <c r="F681" s="328"/>
      <c r="G681" s="64" t="s">
        <v>64</v>
      </c>
      <c r="H681" s="331" t="s">
        <v>65</v>
      </c>
      <c r="I681" s="332"/>
      <c r="J681" s="332"/>
      <c r="K681" s="332"/>
      <c r="L681" s="332"/>
      <c r="M681" s="333"/>
      <c r="R681" s="14"/>
      <c r="S681" s="15"/>
      <c r="T681" s="16"/>
      <c r="U681" s="16"/>
    </row>
    <row r="682" spans="1:25" ht="15" customHeight="1" thickBot="1" x14ac:dyDescent="0.25">
      <c r="A682" s="12"/>
      <c r="B682" s="12"/>
      <c r="C682" s="284">
        <v>44726</v>
      </c>
      <c r="D682" s="318"/>
      <c r="E682" s="340" t="s">
        <v>374</v>
      </c>
      <c r="F682" s="341"/>
      <c r="G682" s="17" t="s">
        <v>93</v>
      </c>
      <c r="H682" s="340"/>
      <c r="I682" s="342"/>
      <c r="J682" s="342"/>
      <c r="K682" s="342"/>
      <c r="L682" s="342"/>
      <c r="M682" s="341"/>
    </row>
    <row r="683" spans="1:25" ht="15" customHeight="1" thickBot="1" x14ac:dyDescent="0.25">
      <c r="A683" s="12"/>
      <c r="B683" s="12"/>
      <c r="C683" s="340"/>
      <c r="D683" s="342"/>
      <c r="E683" s="342"/>
      <c r="F683" s="342"/>
      <c r="G683" s="342"/>
      <c r="H683" s="342"/>
      <c r="I683" s="342"/>
      <c r="J683" s="342"/>
      <c r="K683" s="342"/>
      <c r="L683" s="342"/>
      <c r="M683" s="341"/>
    </row>
    <row r="684" spans="1:25" ht="15" customHeight="1" thickBot="1" x14ac:dyDescent="0.25">
      <c r="A684" s="12"/>
      <c r="B684" s="12"/>
      <c r="C684" s="66" t="s">
        <v>15</v>
      </c>
      <c r="D684" s="67"/>
      <c r="E684" s="66" t="s">
        <v>66</v>
      </c>
      <c r="F684" s="129" t="s">
        <v>67</v>
      </c>
      <c r="G684" s="66" t="s">
        <v>66</v>
      </c>
      <c r="H684" s="327" t="s">
        <v>62</v>
      </c>
      <c r="I684" s="346"/>
      <c r="J684" s="346"/>
      <c r="K684" s="346"/>
      <c r="L684" s="346"/>
      <c r="M684" s="328"/>
      <c r="Y684" s="7"/>
    </row>
    <row r="685" spans="1:25" ht="15" customHeight="1" thickBot="1" x14ac:dyDescent="0.3">
      <c r="A685" s="12"/>
      <c r="B685" s="12"/>
      <c r="C685" s="81"/>
      <c r="D685" s="68"/>
      <c r="E685" s="119" t="s">
        <v>375</v>
      </c>
      <c r="F685" s="159" t="s">
        <v>95</v>
      </c>
      <c r="G685" s="119" t="s">
        <v>376</v>
      </c>
      <c r="H685" s="350">
        <f>S692</f>
        <v>3</v>
      </c>
      <c r="I685" s="351"/>
      <c r="J685" s="352"/>
      <c r="K685" s="350">
        <f>T692</f>
        <v>0</v>
      </c>
      <c r="L685" s="351"/>
      <c r="M685" s="352"/>
      <c r="V685" s="22"/>
      <c r="W685" s="23"/>
      <c r="Y685" s="7"/>
    </row>
    <row r="686" spans="1:25" ht="15" customHeight="1" thickBot="1" x14ac:dyDescent="0.25">
      <c r="A686" s="12"/>
      <c r="B686" s="12"/>
      <c r="C686" s="69" t="s">
        <v>14</v>
      </c>
      <c r="D686" s="70" t="s">
        <v>68</v>
      </c>
      <c r="E686" s="69" t="s">
        <v>69</v>
      </c>
      <c r="F686" s="139"/>
      <c r="G686" s="69" t="s">
        <v>69</v>
      </c>
      <c r="H686" s="340" t="s">
        <v>70</v>
      </c>
      <c r="I686" s="341"/>
      <c r="J686" s="340" t="s">
        <v>71</v>
      </c>
      <c r="K686" s="341"/>
      <c r="L686" s="340" t="s">
        <v>72</v>
      </c>
      <c r="M686" s="341"/>
      <c r="O686" s="292" t="s">
        <v>73</v>
      </c>
      <c r="P686" s="293"/>
      <c r="Q686" s="292" t="s">
        <v>74</v>
      </c>
      <c r="R686" s="293"/>
      <c r="S686" s="292" t="s">
        <v>68</v>
      </c>
      <c r="T686" s="293"/>
      <c r="V686" s="26"/>
      <c r="W686" s="23"/>
      <c r="Y686" s="7"/>
    </row>
    <row r="687" spans="1:25" ht="15" customHeight="1" thickBot="1" x14ac:dyDescent="0.25">
      <c r="A687" s="12"/>
      <c r="B687" s="12"/>
      <c r="C687" s="72"/>
      <c r="D687" s="108" t="s">
        <v>75</v>
      </c>
      <c r="E687" s="170" t="s">
        <v>517</v>
      </c>
      <c r="F687" s="171"/>
      <c r="G687" s="170" t="s">
        <v>518</v>
      </c>
      <c r="H687" s="77">
        <v>6</v>
      </c>
      <c r="I687" s="108">
        <v>1</v>
      </c>
      <c r="J687" s="77">
        <v>6</v>
      </c>
      <c r="K687" s="108">
        <v>1</v>
      </c>
      <c r="L687" s="77"/>
      <c r="M687" s="108"/>
      <c r="O687" s="30">
        <f t="shared" ref="O687:P689" si="97">H687+J687+L687</f>
        <v>12</v>
      </c>
      <c r="P687" s="30">
        <f t="shared" si="97"/>
        <v>2</v>
      </c>
      <c r="Q687" s="30">
        <f>IF(H687&gt;I687,1,0)+IF(J687&gt;K687,1,0)+IF(L687&gt;M687,1,0)</f>
        <v>2</v>
      </c>
      <c r="R687" s="31">
        <f>IF(H687&lt;I687,1,0)+IF(J687&lt;K687,1,0)+IF(L687&lt;M687,1,0)</f>
        <v>0</v>
      </c>
      <c r="S687" s="31">
        <f>IF(Q687&gt;R687,1,0)</f>
        <v>1</v>
      </c>
      <c r="T687" s="31">
        <f>IF(Q687&lt;R687,1,0)</f>
        <v>0</v>
      </c>
      <c r="V687" s="26"/>
      <c r="W687" s="23"/>
      <c r="Y687" s="7"/>
    </row>
    <row r="688" spans="1:25" ht="15" customHeight="1" thickBot="1" x14ac:dyDescent="0.25">
      <c r="A688" s="12"/>
      <c r="B688" s="12"/>
      <c r="C688" s="65"/>
      <c r="D688" s="108" t="s">
        <v>76</v>
      </c>
      <c r="E688" s="170" t="s">
        <v>519</v>
      </c>
      <c r="F688" s="171"/>
      <c r="G688" s="170" t="s">
        <v>520</v>
      </c>
      <c r="H688" s="77">
        <v>6</v>
      </c>
      <c r="I688" s="108">
        <v>0</v>
      </c>
      <c r="J688" s="77">
        <v>6</v>
      </c>
      <c r="K688" s="108">
        <v>1</v>
      </c>
      <c r="L688" s="77"/>
      <c r="M688" s="108"/>
      <c r="O688" s="9">
        <f t="shared" si="97"/>
        <v>12</v>
      </c>
      <c r="P688" s="9">
        <f t="shared" si="97"/>
        <v>1</v>
      </c>
      <c r="Q688" s="9">
        <f>IF(H688&gt;I688,1,0)+IF(J688&gt;K688,1,0)+IF(L688&gt;M688,1,0)</f>
        <v>2</v>
      </c>
      <c r="R688" s="8">
        <f>IF(H688&lt;I688,1,0)+IF(J688&lt;K688,1,0)+IF(L688&lt;M688,1,0)</f>
        <v>0</v>
      </c>
      <c r="S688" s="8">
        <f>IF(Q688&gt;R688,1,0)</f>
        <v>1</v>
      </c>
      <c r="T688" s="8">
        <f>IF(Q688&lt;R688,1,0)</f>
        <v>0</v>
      </c>
      <c r="V688" s="26"/>
      <c r="W688" s="23"/>
      <c r="Y688" s="7"/>
    </row>
    <row r="689" spans="1:25" ht="15" customHeight="1" thickBot="1" x14ac:dyDescent="0.3">
      <c r="A689" s="12"/>
      <c r="B689" s="12"/>
      <c r="C689" s="343"/>
      <c r="D689" s="261" t="s">
        <v>77</v>
      </c>
      <c r="E689" s="65" t="s">
        <v>521</v>
      </c>
      <c r="F689" s="134"/>
      <c r="G689" s="65" t="s">
        <v>523</v>
      </c>
      <c r="H689" s="306">
        <v>6</v>
      </c>
      <c r="I689" s="309">
        <v>1</v>
      </c>
      <c r="J689" s="306">
        <v>6</v>
      </c>
      <c r="K689" s="309">
        <v>1</v>
      </c>
      <c r="L689" s="306"/>
      <c r="M689" s="309"/>
      <c r="O689" s="270">
        <f t="shared" si="97"/>
        <v>12</v>
      </c>
      <c r="P689" s="270">
        <f t="shared" si="97"/>
        <v>2</v>
      </c>
      <c r="Q689" s="270">
        <f>IF(H689&gt;I689,1,0)+IF(J689&gt;K689,1,0)+IF(L689&gt;M689,1,0)</f>
        <v>2</v>
      </c>
      <c r="R689" s="270">
        <f>IF(H689&lt;I689,1,0)+IF(J689&lt;K689,1,0)+IF(L689&lt;M689,1,0)</f>
        <v>0</v>
      </c>
      <c r="S689" s="270">
        <f>IF(Q689&gt;R689,1,0)</f>
        <v>1</v>
      </c>
      <c r="T689" s="270">
        <f>IF(Q689&lt;R689,1,0)</f>
        <v>0</v>
      </c>
      <c r="V689" s="22"/>
      <c r="W689" s="23"/>
      <c r="Y689" s="7"/>
    </row>
    <row r="690" spans="1:25" ht="15" customHeight="1" thickBot="1" x14ac:dyDescent="0.25">
      <c r="A690" s="12"/>
      <c r="B690" s="12"/>
      <c r="C690" s="344"/>
      <c r="D690" s="262"/>
      <c r="E690" s="79" t="s">
        <v>67</v>
      </c>
      <c r="F690" s="135"/>
      <c r="G690" s="79" t="s">
        <v>67</v>
      </c>
      <c r="H690" s="307"/>
      <c r="I690" s="310"/>
      <c r="J690" s="307"/>
      <c r="K690" s="310"/>
      <c r="L690" s="307"/>
      <c r="M690" s="310"/>
      <c r="O690" s="271"/>
      <c r="P690" s="271"/>
      <c r="Q690" s="271"/>
      <c r="R690" s="271"/>
      <c r="S690" s="271"/>
      <c r="T690" s="271"/>
      <c r="V690" s="26"/>
      <c r="W690" s="23"/>
      <c r="Y690" s="7"/>
    </row>
    <row r="691" spans="1:25" ht="15" customHeight="1" thickBot="1" x14ac:dyDescent="0.25">
      <c r="A691" s="12"/>
      <c r="B691" s="12"/>
      <c r="C691" s="345"/>
      <c r="D691" s="263"/>
      <c r="E691" s="65" t="s">
        <v>522</v>
      </c>
      <c r="F691" s="136"/>
      <c r="G691" s="170" t="s">
        <v>518</v>
      </c>
      <c r="H691" s="308"/>
      <c r="I691" s="311"/>
      <c r="J691" s="308"/>
      <c r="K691" s="311"/>
      <c r="L691" s="308"/>
      <c r="M691" s="311"/>
      <c r="O691" s="272"/>
      <c r="P691" s="272"/>
      <c r="Q691" s="272"/>
      <c r="R691" s="272"/>
      <c r="S691" s="272"/>
      <c r="T691" s="272"/>
      <c r="V691" s="26"/>
      <c r="Y691" s="7"/>
    </row>
    <row r="692" spans="1:25" ht="15" customHeight="1" thickBot="1" x14ac:dyDescent="0.25">
      <c r="A692" s="12"/>
      <c r="B692" s="12"/>
      <c r="G692" s="80"/>
      <c r="H692" s="80"/>
      <c r="O692" s="8">
        <f t="shared" ref="O692:T692" si="98">O687+O688+O689</f>
        <v>36</v>
      </c>
      <c r="P692" s="8">
        <f t="shared" si="98"/>
        <v>5</v>
      </c>
      <c r="Q692" s="9">
        <f t="shared" si="98"/>
        <v>6</v>
      </c>
      <c r="R692" s="8">
        <f t="shared" si="98"/>
        <v>0</v>
      </c>
      <c r="S692" s="8">
        <f t="shared" si="98"/>
        <v>3</v>
      </c>
      <c r="T692" s="8">
        <f t="shared" si="98"/>
        <v>0</v>
      </c>
      <c r="V692" s="26"/>
      <c r="Y692" s="7"/>
    </row>
    <row r="693" spans="1:25" ht="15" customHeight="1" x14ac:dyDescent="0.2">
      <c r="A693" s="12"/>
      <c r="B693" s="12"/>
      <c r="C693" s="312" t="s">
        <v>144</v>
      </c>
      <c r="D693" s="313"/>
      <c r="E693" s="313"/>
      <c r="F693" s="313"/>
      <c r="G693" s="313"/>
      <c r="H693" s="313"/>
      <c r="I693" s="313"/>
      <c r="J693" s="313"/>
      <c r="K693" s="313"/>
      <c r="L693" s="313"/>
      <c r="M693" s="314"/>
    </row>
    <row r="694" spans="1:25" ht="15" customHeight="1" thickBot="1" x14ac:dyDescent="0.25">
      <c r="A694" s="12"/>
      <c r="B694" s="12"/>
      <c r="C694" s="315"/>
      <c r="D694" s="316"/>
      <c r="E694" s="316"/>
      <c r="F694" s="316"/>
      <c r="G694" s="316"/>
      <c r="H694" s="316"/>
      <c r="I694" s="316"/>
      <c r="J694" s="316"/>
      <c r="K694" s="316"/>
      <c r="L694" s="316"/>
      <c r="M694" s="317"/>
    </row>
    <row r="695" spans="1:25" ht="15" customHeight="1" thickBot="1" x14ac:dyDescent="0.25">
      <c r="A695" s="12"/>
      <c r="B695" s="12"/>
      <c r="C695" s="327" t="s">
        <v>13</v>
      </c>
      <c r="D695" s="328"/>
      <c r="E695" s="327" t="s">
        <v>63</v>
      </c>
      <c r="F695" s="328"/>
      <c r="G695" s="64" t="s">
        <v>64</v>
      </c>
      <c r="H695" s="331" t="s">
        <v>65</v>
      </c>
      <c r="I695" s="332"/>
      <c r="J695" s="332"/>
      <c r="K695" s="332"/>
      <c r="L695" s="332"/>
      <c r="M695" s="333"/>
      <c r="R695" s="14"/>
      <c r="S695" s="15"/>
      <c r="T695" s="16"/>
      <c r="U695" s="16"/>
    </row>
    <row r="696" spans="1:25" ht="15" customHeight="1" thickBot="1" x14ac:dyDescent="0.25">
      <c r="A696" s="12"/>
      <c r="B696" s="12"/>
      <c r="C696" s="284">
        <v>44726</v>
      </c>
      <c r="D696" s="318"/>
      <c r="E696" s="340" t="s">
        <v>11</v>
      </c>
      <c r="F696" s="341"/>
      <c r="G696" s="17" t="s">
        <v>93</v>
      </c>
      <c r="H696" s="340"/>
      <c r="I696" s="342"/>
      <c r="J696" s="342"/>
      <c r="K696" s="342"/>
      <c r="L696" s="342"/>
      <c r="M696" s="341"/>
    </row>
    <row r="697" spans="1:25" ht="15" customHeight="1" thickBot="1" x14ac:dyDescent="0.25">
      <c r="A697" s="12"/>
      <c r="B697" s="12"/>
      <c r="C697" s="340"/>
      <c r="D697" s="342"/>
      <c r="E697" s="342"/>
      <c r="F697" s="342"/>
      <c r="G697" s="342"/>
      <c r="H697" s="342"/>
      <c r="I697" s="342"/>
      <c r="J697" s="342"/>
      <c r="K697" s="342"/>
      <c r="L697" s="342"/>
      <c r="M697" s="341"/>
    </row>
    <row r="698" spans="1:25" ht="15" customHeight="1" thickBot="1" x14ac:dyDescent="0.25">
      <c r="A698" s="12"/>
      <c r="B698" s="12"/>
      <c r="C698" s="66" t="s">
        <v>15</v>
      </c>
      <c r="D698" s="67"/>
      <c r="E698" s="66" t="s">
        <v>66</v>
      </c>
      <c r="F698" s="129" t="s">
        <v>67</v>
      </c>
      <c r="G698" s="66" t="s">
        <v>66</v>
      </c>
      <c r="H698" s="327" t="s">
        <v>62</v>
      </c>
      <c r="I698" s="346"/>
      <c r="J698" s="346"/>
      <c r="K698" s="346"/>
      <c r="L698" s="346"/>
      <c r="M698" s="328"/>
      <c r="Y698" s="7"/>
    </row>
    <row r="699" spans="1:25" ht="15" customHeight="1" thickBot="1" x14ac:dyDescent="0.3">
      <c r="A699" s="12"/>
      <c r="B699" s="12"/>
      <c r="C699" s="81"/>
      <c r="D699" s="68"/>
      <c r="E699" s="160" t="s">
        <v>377</v>
      </c>
      <c r="F699" s="118" t="s">
        <v>95</v>
      </c>
      <c r="G699" s="160" t="s">
        <v>378</v>
      </c>
      <c r="H699" s="350">
        <f>S706</f>
        <v>0</v>
      </c>
      <c r="I699" s="351"/>
      <c r="J699" s="352"/>
      <c r="K699" s="350">
        <f>T706</f>
        <v>3</v>
      </c>
      <c r="L699" s="351"/>
      <c r="M699" s="352"/>
      <c r="V699" s="22"/>
      <c r="W699" s="23"/>
      <c r="Y699" s="7"/>
    </row>
    <row r="700" spans="1:25" ht="15" customHeight="1" thickBot="1" x14ac:dyDescent="0.25">
      <c r="A700" s="12"/>
      <c r="B700" s="12"/>
      <c r="C700" s="69" t="s">
        <v>14</v>
      </c>
      <c r="D700" s="70" t="s">
        <v>68</v>
      </c>
      <c r="E700" s="69" t="s">
        <v>69</v>
      </c>
      <c r="F700" s="139"/>
      <c r="G700" s="69" t="s">
        <v>69</v>
      </c>
      <c r="H700" s="340" t="s">
        <v>70</v>
      </c>
      <c r="I700" s="341"/>
      <c r="J700" s="340" t="s">
        <v>71</v>
      </c>
      <c r="K700" s="341"/>
      <c r="L700" s="340" t="s">
        <v>72</v>
      </c>
      <c r="M700" s="341"/>
      <c r="O700" s="292" t="s">
        <v>73</v>
      </c>
      <c r="P700" s="293"/>
      <c r="Q700" s="292" t="s">
        <v>74</v>
      </c>
      <c r="R700" s="293"/>
      <c r="S700" s="292" t="s">
        <v>68</v>
      </c>
      <c r="T700" s="293"/>
      <c r="V700" s="26"/>
      <c r="W700" s="23"/>
      <c r="Y700" s="7"/>
    </row>
    <row r="701" spans="1:25" ht="15" customHeight="1" thickBot="1" x14ac:dyDescent="0.25">
      <c r="A701" s="12"/>
      <c r="B701" s="12"/>
      <c r="C701" s="72" t="s">
        <v>140</v>
      </c>
      <c r="D701" s="108" t="s">
        <v>75</v>
      </c>
      <c r="E701" s="65" t="s">
        <v>448</v>
      </c>
      <c r="F701" s="133"/>
      <c r="G701" s="65" t="s">
        <v>451</v>
      </c>
      <c r="H701" s="77">
        <v>2</v>
      </c>
      <c r="I701" s="108">
        <v>6</v>
      </c>
      <c r="J701" s="77">
        <v>4</v>
      </c>
      <c r="K701" s="108">
        <v>6</v>
      </c>
      <c r="L701" s="77"/>
      <c r="M701" s="108"/>
      <c r="O701" s="30">
        <f t="shared" ref="O701:P703" si="99">H701+J701+L701</f>
        <v>6</v>
      </c>
      <c r="P701" s="30">
        <f t="shared" si="99"/>
        <v>12</v>
      </c>
      <c r="Q701" s="30">
        <f>IF(H701&gt;I701,1,0)+IF(J701&gt;K701,1,0)+IF(L701&gt;M701,1,0)</f>
        <v>0</v>
      </c>
      <c r="R701" s="31">
        <f>IF(H701&lt;I701,1,0)+IF(J701&lt;K701,1,0)+IF(L701&lt;M701,1,0)</f>
        <v>2</v>
      </c>
      <c r="S701" s="31">
        <f>IF(Q701&gt;R701,1,0)</f>
        <v>0</v>
      </c>
      <c r="T701" s="31">
        <f>IF(Q701&lt;R701,1,0)</f>
        <v>1</v>
      </c>
      <c r="V701" s="26"/>
      <c r="W701" s="23"/>
      <c r="Y701" s="7"/>
    </row>
    <row r="702" spans="1:25" ht="15" customHeight="1" thickBot="1" x14ac:dyDescent="0.25">
      <c r="A702" s="12"/>
      <c r="B702" s="12"/>
      <c r="C702" s="65"/>
      <c r="D702" s="108" t="s">
        <v>76</v>
      </c>
      <c r="E702" s="65" t="s">
        <v>449</v>
      </c>
      <c r="F702" s="133"/>
      <c r="G702" s="65" t="s">
        <v>452</v>
      </c>
      <c r="H702" s="77">
        <v>4</v>
      </c>
      <c r="I702" s="108">
        <v>6</v>
      </c>
      <c r="J702" s="77">
        <v>4</v>
      </c>
      <c r="K702" s="108">
        <v>6</v>
      </c>
      <c r="L702" s="77"/>
      <c r="M702" s="108"/>
      <c r="O702" s="9">
        <f t="shared" si="99"/>
        <v>8</v>
      </c>
      <c r="P702" s="9">
        <f t="shared" si="99"/>
        <v>12</v>
      </c>
      <c r="Q702" s="9">
        <f>IF(H702&gt;I702,1,0)+IF(J702&gt;K702,1,0)+IF(L702&gt;M702,1,0)</f>
        <v>0</v>
      </c>
      <c r="R702" s="8">
        <f>IF(H702&lt;I702,1,0)+IF(J702&lt;K702,1,0)+IF(L702&lt;M702,1,0)</f>
        <v>2</v>
      </c>
      <c r="S702" s="8">
        <f>IF(Q702&gt;R702,1,0)</f>
        <v>0</v>
      </c>
      <c r="T702" s="8">
        <f>IF(Q702&lt;R702,1,0)</f>
        <v>1</v>
      </c>
      <c r="V702" s="26"/>
      <c r="W702" s="23"/>
      <c r="Y702" s="7"/>
    </row>
    <row r="703" spans="1:25" ht="15" customHeight="1" thickBot="1" x14ac:dyDescent="0.3">
      <c r="A703" s="12"/>
      <c r="B703" s="12"/>
      <c r="C703" s="343"/>
      <c r="D703" s="261" t="s">
        <v>77</v>
      </c>
      <c r="E703" s="65" t="s">
        <v>450</v>
      </c>
      <c r="F703" s="134"/>
      <c r="G703" s="65" t="s">
        <v>451</v>
      </c>
      <c r="H703" s="306">
        <v>0</v>
      </c>
      <c r="I703" s="309">
        <v>6</v>
      </c>
      <c r="J703" s="306">
        <v>0</v>
      </c>
      <c r="K703" s="309">
        <v>6</v>
      </c>
      <c r="L703" s="306"/>
      <c r="M703" s="309"/>
      <c r="O703" s="270">
        <f t="shared" si="99"/>
        <v>0</v>
      </c>
      <c r="P703" s="270">
        <f t="shared" si="99"/>
        <v>12</v>
      </c>
      <c r="Q703" s="270">
        <f>IF(H703&gt;I703,1,0)+IF(J703&gt;K703,1,0)+IF(L703&gt;M703,1,0)</f>
        <v>0</v>
      </c>
      <c r="R703" s="270">
        <f>IF(H703&lt;I703,1,0)+IF(J703&lt;K703,1,0)+IF(L703&lt;M703,1,0)</f>
        <v>2</v>
      </c>
      <c r="S703" s="270">
        <f>IF(Q703&gt;R703,1,0)</f>
        <v>0</v>
      </c>
      <c r="T703" s="270">
        <f>IF(Q703&lt;R703,1,0)</f>
        <v>1</v>
      </c>
      <c r="V703" s="22"/>
      <c r="W703" s="23"/>
      <c r="Y703" s="7"/>
    </row>
    <row r="704" spans="1:25" ht="15" customHeight="1" thickBot="1" x14ac:dyDescent="0.25">
      <c r="A704" s="12"/>
      <c r="B704" s="12"/>
      <c r="C704" s="344"/>
      <c r="D704" s="262"/>
      <c r="E704" s="79" t="s">
        <v>67</v>
      </c>
      <c r="F704" s="135"/>
      <c r="G704" s="79" t="s">
        <v>67</v>
      </c>
      <c r="H704" s="307"/>
      <c r="I704" s="310"/>
      <c r="J704" s="307"/>
      <c r="K704" s="310"/>
      <c r="L704" s="307"/>
      <c r="M704" s="310"/>
      <c r="O704" s="271"/>
      <c r="P704" s="271"/>
      <c r="Q704" s="271"/>
      <c r="R704" s="271"/>
      <c r="S704" s="271"/>
      <c r="T704" s="271"/>
      <c r="V704" s="26"/>
      <c r="W704" s="23"/>
      <c r="Y704" s="7"/>
    </row>
    <row r="705" spans="1:25" ht="15" customHeight="1" thickBot="1" x14ac:dyDescent="0.25">
      <c r="A705" s="12"/>
      <c r="B705" s="12"/>
      <c r="C705" s="345"/>
      <c r="D705" s="263"/>
      <c r="E705" s="65" t="s">
        <v>449</v>
      </c>
      <c r="F705" s="136"/>
      <c r="G705" s="65" t="s">
        <v>453</v>
      </c>
      <c r="H705" s="308"/>
      <c r="I705" s="311"/>
      <c r="J705" s="308"/>
      <c r="K705" s="311"/>
      <c r="L705" s="308"/>
      <c r="M705" s="311"/>
      <c r="O705" s="272"/>
      <c r="P705" s="272"/>
      <c r="Q705" s="272"/>
      <c r="R705" s="272"/>
      <c r="S705" s="272"/>
      <c r="T705" s="272"/>
      <c r="V705" s="26"/>
      <c r="Y705" s="7"/>
    </row>
    <row r="706" spans="1:25" ht="15" customHeight="1" thickBot="1" x14ac:dyDescent="0.25">
      <c r="A706" s="12"/>
      <c r="B706" s="12"/>
      <c r="G706" s="80"/>
      <c r="H706" s="80"/>
      <c r="O706" s="8">
        <f t="shared" ref="O706:T706" si="100">O701+O702+O703</f>
        <v>14</v>
      </c>
      <c r="P706" s="8">
        <f t="shared" si="100"/>
        <v>36</v>
      </c>
      <c r="Q706" s="9">
        <f t="shared" si="100"/>
        <v>0</v>
      </c>
      <c r="R706" s="8">
        <f t="shared" si="100"/>
        <v>6</v>
      </c>
      <c r="S706" s="8">
        <f t="shared" si="100"/>
        <v>0</v>
      </c>
      <c r="T706" s="8">
        <f t="shared" si="100"/>
        <v>3</v>
      </c>
      <c r="V706" s="26"/>
      <c r="Y706" s="7"/>
    </row>
    <row r="707" spans="1:25" ht="15" customHeight="1" x14ac:dyDescent="0.2">
      <c r="A707" s="12"/>
      <c r="B707" s="12"/>
      <c r="C707" s="312" t="s">
        <v>144</v>
      </c>
      <c r="D707" s="313"/>
      <c r="E707" s="313"/>
      <c r="F707" s="313"/>
      <c r="G707" s="313"/>
      <c r="H707" s="313"/>
      <c r="I707" s="313"/>
      <c r="J707" s="313"/>
      <c r="K707" s="313"/>
      <c r="L707" s="313"/>
      <c r="M707" s="314"/>
    </row>
    <row r="708" spans="1:25" ht="15" customHeight="1" thickBot="1" x14ac:dyDescent="0.25">
      <c r="A708" s="12"/>
      <c r="B708" s="12"/>
      <c r="C708" s="315"/>
      <c r="D708" s="316"/>
      <c r="E708" s="316"/>
      <c r="F708" s="316"/>
      <c r="G708" s="316"/>
      <c r="H708" s="316"/>
      <c r="I708" s="316"/>
      <c r="J708" s="316"/>
      <c r="K708" s="316"/>
      <c r="L708" s="316"/>
      <c r="M708" s="317"/>
    </row>
    <row r="709" spans="1:25" ht="15" customHeight="1" thickBot="1" x14ac:dyDescent="0.25">
      <c r="A709" s="12"/>
      <c r="B709" s="12"/>
      <c r="C709" s="327" t="s">
        <v>13</v>
      </c>
      <c r="D709" s="328"/>
      <c r="E709" s="327" t="s">
        <v>63</v>
      </c>
      <c r="F709" s="328"/>
      <c r="G709" s="64" t="s">
        <v>64</v>
      </c>
      <c r="H709" s="331" t="s">
        <v>65</v>
      </c>
      <c r="I709" s="332"/>
      <c r="J709" s="332"/>
      <c r="K709" s="332"/>
      <c r="L709" s="332"/>
      <c r="M709" s="333"/>
      <c r="R709" s="14"/>
      <c r="S709" s="15"/>
      <c r="T709" s="16"/>
      <c r="U709" s="16"/>
    </row>
    <row r="710" spans="1:25" ht="15" customHeight="1" thickBot="1" x14ac:dyDescent="0.25">
      <c r="A710" s="12"/>
      <c r="B710" s="12"/>
      <c r="C710" s="284">
        <v>44726</v>
      </c>
      <c r="D710" s="318"/>
      <c r="E710" s="340" t="s">
        <v>8</v>
      </c>
      <c r="F710" s="341"/>
      <c r="G710" s="17" t="s">
        <v>93</v>
      </c>
      <c r="H710" s="340"/>
      <c r="I710" s="342"/>
      <c r="J710" s="342"/>
      <c r="K710" s="342"/>
      <c r="L710" s="342"/>
      <c r="M710" s="341"/>
    </row>
    <row r="711" spans="1:25" ht="15" customHeight="1" thickBot="1" x14ac:dyDescent="0.25">
      <c r="A711" s="12"/>
      <c r="B711" s="12"/>
      <c r="C711" s="340"/>
      <c r="D711" s="342"/>
      <c r="E711" s="342"/>
      <c r="F711" s="342"/>
      <c r="G711" s="342"/>
      <c r="H711" s="342"/>
      <c r="I711" s="342"/>
      <c r="J711" s="342"/>
      <c r="K711" s="342"/>
      <c r="L711" s="342"/>
      <c r="M711" s="341"/>
    </row>
    <row r="712" spans="1:25" ht="15" customHeight="1" thickBot="1" x14ac:dyDescent="0.25">
      <c r="A712" s="12"/>
      <c r="B712" s="12"/>
      <c r="C712" s="66" t="s">
        <v>15</v>
      </c>
      <c r="D712" s="67"/>
      <c r="E712" s="66" t="s">
        <v>66</v>
      </c>
      <c r="F712" s="129" t="s">
        <v>67</v>
      </c>
      <c r="G712" s="66" t="s">
        <v>66</v>
      </c>
      <c r="H712" s="327" t="s">
        <v>62</v>
      </c>
      <c r="I712" s="346"/>
      <c r="J712" s="346"/>
      <c r="K712" s="346"/>
      <c r="L712" s="346"/>
      <c r="M712" s="328"/>
      <c r="Y712" s="7"/>
    </row>
    <row r="713" spans="1:25" ht="15" customHeight="1" thickBot="1" x14ac:dyDescent="0.3">
      <c r="A713" s="12"/>
      <c r="B713" s="12"/>
      <c r="C713" s="81"/>
      <c r="D713" s="68"/>
      <c r="E713" s="119" t="s">
        <v>379</v>
      </c>
      <c r="F713" s="119" t="s">
        <v>95</v>
      </c>
      <c r="G713" s="119" t="s">
        <v>135</v>
      </c>
      <c r="H713" s="350">
        <f>S720</f>
        <v>3</v>
      </c>
      <c r="I713" s="351"/>
      <c r="J713" s="352"/>
      <c r="K713" s="350">
        <f>T720</f>
        <v>0</v>
      </c>
      <c r="L713" s="351"/>
      <c r="M713" s="352"/>
      <c r="V713" s="22"/>
      <c r="W713" s="23"/>
      <c r="Y713" s="7"/>
    </row>
    <row r="714" spans="1:25" ht="15" customHeight="1" thickBot="1" x14ac:dyDescent="0.25">
      <c r="A714" s="12"/>
      <c r="B714" s="12"/>
      <c r="C714" s="69" t="s">
        <v>14</v>
      </c>
      <c r="D714" s="70" t="s">
        <v>68</v>
      </c>
      <c r="E714" s="69" t="s">
        <v>69</v>
      </c>
      <c r="F714" s="139"/>
      <c r="G714" s="69" t="s">
        <v>69</v>
      </c>
      <c r="H714" s="340" t="s">
        <v>70</v>
      </c>
      <c r="I714" s="341"/>
      <c r="J714" s="340" t="s">
        <v>71</v>
      </c>
      <c r="K714" s="341"/>
      <c r="L714" s="340" t="s">
        <v>72</v>
      </c>
      <c r="M714" s="341"/>
      <c r="O714" s="292" t="s">
        <v>73</v>
      </c>
      <c r="P714" s="293"/>
      <c r="Q714" s="292" t="s">
        <v>74</v>
      </c>
      <c r="R714" s="293"/>
      <c r="S714" s="292" t="s">
        <v>68</v>
      </c>
      <c r="T714" s="293"/>
      <c r="V714" s="26"/>
      <c r="W714" s="23"/>
      <c r="Y714" s="7"/>
    </row>
    <row r="715" spans="1:25" ht="15" customHeight="1" thickBot="1" x14ac:dyDescent="0.25">
      <c r="A715" s="12"/>
      <c r="B715" s="12"/>
      <c r="C715" s="72" t="s">
        <v>140</v>
      </c>
      <c r="D715" s="108" t="s">
        <v>75</v>
      </c>
      <c r="E715" s="65" t="s">
        <v>420</v>
      </c>
      <c r="F715" s="133"/>
      <c r="G715" s="65" t="s">
        <v>175</v>
      </c>
      <c r="H715" s="77">
        <v>6</v>
      </c>
      <c r="I715" s="108">
        <v>2</v>
      </c>
      <c r="J715" s="77">
        <v>6</v>
      </c>
      <c r="K715" s="108">
        <v>1</v>
      </c>
      <c r="L715" s="77"/>
      <c r="M715" s="108"/>
      <c r="O715" s="30">
        <f t="shared" ref="O715:P717" si="101">H715+J715+L715</f>
        <v>12</v>
      </c>
      <c r="P715" s="30">
        <f t="shared" si="101"/>
        <v>3</v>
      </c>
      <c r="Q715" s="30">
        <f>IF(H715&gt;I715,1,0)+IF(J715&gt;K715,1,0)+IF(L715&gt;M715,1,0)</f>
        <v>2</v>
      </c>
      <c r="R715" s="31">
        <f>IF(H715&lt;I715,1,0)+IF(J715&lt;K715,1,0)+IF(L715&lt;M715,1,0)</f>
        <v>0</v>
      </c>
      <c r="S715" s="31">
        <f>IF(Q715&gt;R715,1,0)</f>
        <v>1</v>
      </c>
      <c r="T715" s="31">
        <f>IF(Q715&lt;R715,1,0)</f>
        <v>0</v>
      </c>
      <c r="V715" s="26"/>
      <c r="W715" s="23"/>
      <c r="Y715" s="7"/>
    </row>
    <row r="716" spans="1:25" ht="15" customHeight="1" thickBot="1" x14ac:dyDescent="0.25">
      <c r="A716" s="12"/>
      <c r="B716" s="12"/>
      <c r="C716" s="65"/>
      <c r="D716" s="108" t="s">
        <v>76</v>
      </c>
      <c r="E716" s="65" t="s">
        <v>421</v>
      </c>
      <c r="F716" s="133"/>
      <c r="G716" s="65" t="s">
        <v>27</v>
      </c>
      <c r="H716" s="77">
        <v>6</v>
      </c>
      <c r="I716" s="108">
        <v>0</v>
      </c>
      <c r="J716" s="77">
        <v>6</v>
      </c>
      <c r="K716" s="108">
        <v>0</v>
      </c>
      <c r="L716" s="77"/>
      <c r="M716" s="108"/>
      <c r="O716" s="9">
        <f t="shared" si="101"/>
        <v>12</v>
      </c>
      <c r="P716" s="9">
        <f t="shared" si="101"/>
        <v>0</v>
      </c>
      <c r="Q716" s="9">
        <f>IF(H716&gt;I716,1,0)+IF(J716&gt;K716,1,0)+IF(L716&gt;M716,1,0)</f>
        <v>2</v>
      </c>
      <c r="R716" s="8">
        <f>IF(H716&lt;I716,1,0)+IF(J716&lt;K716,1,0)+IF(L716&lt;M716,1,0)</f>
        <v>0</v>
      </c>
      <c r="S716" s="8">
        <f>IF(Q716&gt;R716,1,0)</f>
        <v>1</v>
      </c>
      <c r="T716" s="8">
        <f>IF(Q716&lt;R716,1,0)</f>
        <v>0</v>
      </c>
      <c r="V716" s="26"/>
      <c r="W716" s="23"/>
      <c r="Y716" s="7"/>
    </row>
    <row r="717" spans="1:25" ht="15" customHeight="1" thickBot="1" x14ac:dyDescent="0.3">
      <c r="A717" s="12"/>
      <c r="B717" s="12"/>
      <c r="C717" s="343"/>
      <c r="D717" s="261" t="s">
        <v>77</v>
      </c>
      <c r="E717" s="65" t="s">
        <v>422</v>
      </c>
      <c r="F717" s="134"/>
      <c r="G717" s="65" t="s">
        <v>24</v>
      </c>
      <c r="H717" s="306">
        <v>6</v>
      </c>
      <c r="I717" s="309">
        <v>0</v>
      </c>
      <c r="J717" s="306">
        <v>6</v>
      </c>
      <c r="K717" s="309">
        <v>0</v>
      </c>
      <c r="L717" s="306"/>
      <c r="M717" s="309"/>
      <c r="O717" s="270">
        <f t="shared" si="101"/>
        <v>12</v>
      </c>
      <c r="P717" s="270">
        <f t="shared" si="101"/>
        <v>0</v>
      </c>
      <c r="Q717" s="270">
        <f>IF(H717&gt;I717,1,0)+IF(J717&gt;K717,1,0)+IF(L717&gt;M717,1,0)</f>
        <v>2</v>
      </c>
      <c r="R717" s="270">
        <f>IF(H717&lt;I717,1,0)+IF(J717&lt;K717,1,0)+IF(L717&lt;M717,1,0)</f>
        <v>0</v>
      </c>
      <c r="S717" s="270">
        <f>IF(Q717&gt;R717,1,0)</f>
        <v>1</v>
      </c>
      <c r="T717" s="270">
        <f>IF(Q717&lt;R717,1,0)</f>
        <v>0</v>
      </c>
      <c r="V717" s="22"/>
      <c r="W717" s="23"/>
      <c r="Y717" s="7"/>
    </row>
    <row r="718" spans="1:25" ht="15" customHeight="1" thickBot="1" x14ac:dyDescent="0.25">
      <c r="A718" s="12"/>
      <c r="B718" s="12"/>
      <c r="C718" s="344"/>
      <c r="D718" s="262"/>
      <c r="E718" s="79" t="s">
        <v>67</v>
      </c>
      <c r="F718" s="135"/>
      <c r="G718" s="79" t="s">
        <v>67</v>
      </c>
      <c r="H718" s="307"/>
      <c r="I718" s="310"/>
      <c r="J718" s="307"/>
      <c r="K718" s="310"/>
      <c r="L718" s="307"/>
      <c r="M718" s="310"/>
      <c r="O718" s="271"/>
      <c r="P718" s="271"/>
      <c r="Q718" s="271"/>
      <c r="R718" s="271"/>
      <c r="S718" s="271"/>
      <c r="T718" s="271"/>
      <c r="V718" s="26"/>
      <c r="W718" s="23"/>
      <c r="Y718" s="7"/>
    </row>
    <row r="719" spans="1:25" ht="15" customHeight="1" thickBot="1" x14ac:dyDescent="0.25">
      <c r="A719" s="12"/>
      <c r="B719" s="12"/>
      <c r="C719" s="345"/>
      <c r="D719" s="263"/>
      <c r="E719" s="65" t="s">
        <v>423</v>
      </c>
      <c r="F719" s="136"/>
      <c r="G719" s="65" t="s">
        <v>27</v>
      </c>
      <c r="H719" s="308"/>
      <c r="I719" s="311"/>
      <c r="J719" s="308"/>
      <c r="K719" s="311"/>
      <c r="L719" s="308"/>
      <c r="M719" s="311"/>
      <c r="O719" s="272"/>
      <c r="P719" s="272"/>
      <c r="Q719" s="272"/>
      <c r="R719" s="272"/>
      <c r="S719" s="272"/>
      <c r="T719" s="272"/>
      <c r="V719" s="26"/>
      <c r="Y719" s="7"/>
    </row>
    <row r="720" spans="1:25" ht="15" customHeight="1" thickBot="1" x14ac:dyDescent="0.25">
      <c r="A720" s="12"/>
      <c r="B720" s="12"/>
      <c r="G720" s="80"/>
      <c r="H720" s="80"/>
      <c r="O720" s="8">
        <f t="shared" ref="O720:T720" si="102">O715+O716+O717</f>
        <v>36</v>
      </c>
      <c r="P720" s="8">
        <f t="shared" si="102"/>
        <v>3</v>
      </c>
      <c r="Q720" s="9">
        <f t="shared" si="102"/>
        <v>6</v>
      </c>
      <c r="R720" s="8">
        <f t="shared" si="102"/>
        <v>0</v>
      </c>
      <c r="S720" s="8">
        <f t="shared" si="102"/>
        <v>3</v>
      </c>
      <c r="T720" s="8">
        <f t="shared" si="102"/>
        <v>0</v>
      </c>
      <c r="V720" s="26"/>
      <c r="Y720" s="7"/>
    </row>
    <row r="721" spans="1:25" ht="15" customHeight="1" x14ac:dyDescent="0.2">
      <c r="A721" s="12"/>
      <c r="B721" s="12"/>
      <c r="C721" s="312" t="s">
        <v>144</v>
      </c>
      <c r="D721" s="313"/>
      <c r="E721" s="313"/>
      <c r="F721" s="313"/>
      <c r="G721" s="313"/>
      <c r="H721" s="313"/>
      <c r="I721" s="313"/>
      <c r="J721" s="313"/>
      <c r="K721" s="313"/>
      <c r="L721" s="313"/>
      <c r="M721" s="314"/>
    </row>
    <row r="722" spans="1:25" ht="15" customHeight="1" thickBot="1" x14ac:dyDescent="0.25">
      <c r="A722" s="12"/>
      <c r="B722" s="12"/>
      <c r="C722" s="315"/>
      <c r="D722" s="316"/>
      <c r="E722" s="316"/>
      <c r="F722" s="316"/>
      <c r="G722" s="316"/>
      <c r="H722" s="316"/>
      <c r="I722" s="316"/>
      <c r="J722" s="316"/>
      <c r="K722" s="316"/>
      <c r="L722" s="316"/>
      <c r="M722" s="317"/>
    </row>
    <row r="723" spans="1:25" ht="15" customHeight="1" thickBot="1" x14ac:dyDescent="0.25">
      <c r="A723" s="12"/>
      <c r="B723" s="12"/>
      <c r="C723" s="327" t="s">
        <v>13</v>
      </c>
      <c r="D723" s="328"/>
      <c r="E723" s="327" t="s">
        <v>63</v>
      </c>
      <c r="F723" s="328"/>
      <c r="G723" s="64" t="s">
        <v>64</v>
      </c>
      <c r="H723" s="331" t="s">
        <v>65</v>
      </c>
      <c r="I723" s="332"/>
      <c r="J723" s="332"/>
      <c r="K723" s="332"/>
      <c r="L723" s="332"/>
      <c r="M723" s="333"/>
      <c r="R723" s="14"/>
      <c r="S723" s="15"/>
      <c r="T723" s="16"/>
      <c r="U723" s="16"/>
    </row>
    <row r="724" spans="1:25" ht="15" customHeight="1" thickBot="1" x14ac:dyDescent="0.25">
      <c r="A724" s="12"/>
      <c r="B724" s="12"/>
      <c r="C724" s="284">
        <v>44726</v>
      </c>
      <c r="D724" s="318"/>
      <c r="E724" s="340" t="s">
        <v>8</v>
      </c>
      <c r="F724" s="341"/>
      <c r="G724" s="17" t="s">
        <v>93</v>
      </c>
      <c r="H724" s="340"/>
      <c r="I724" s="342"/>
      <c r="J724" s="342"/>
      <c r="K724" s="342"/>
      <c r="L724" s="342"/>
      <c r="M724" s="341"/>
    </row>
    <row r="725" spans="1:25" ht="15" customHeight="1" thickBot="1" x14ac:dyDescent="0.25">
      <c r="A725" s="12"/>
      <c r="B725" s="12"/>
      <c r="C725" s="340"/>
      <c r="D725" s="342"/>
      <c r="E725" s="342"/>
      <c r="F725" s="342"/>
      <c r="G725" s="342"/>
      <c r="H725" s="342"/>
      <c r="I725" s="342"/>
      <c r="J725" s="342"/>
      <c r="K725" s="342"/>
      <c r="L725" s="342"/>
      <c r="M725" s="341"/>
    </row>
    <row r="726" spans="1:25" ht="15" customHeight="1" thickBot="1" x14ac:dyDescent="0.25">
      <c r="A726" s="12"/>
      <c r="B726" s="12"/>
      <c r="C726" s="66" t="s">
        <v>15</v>
      </c>
      <c r="D726" s="67"/>
      <c r="E726" s="66" t="s">
        <v>66</v>
      </c>
      <c r="F726" s="129" t="s">
        <v>67</v>
      </c>
      <c r="G726" s="66" t="s">
        <v>66</v>
      </c>
      <c r="H726" s="327" t="s">
        <v>62</v>
      </c>
      <c r="I726" s="346"/>
      <c r="J726" s="346"/>
      <c r="K726" s="346"/>
      <c r="L726" s="346"/>
      <c r="M726" s="328"/>
      <c r="Y726" s="7"/>
    </row>
    <row r="727" spans="1:25" ht="15" customHeight="1" thickBot="1" x14ac:dyDescent="0.3">
      <c r="A727" s="12"/>
      <c r="B727" s="12"/>
      <c r="C727" s="81"/>
      <c r="D727" s="68"/>
      <c r="E727" s="119" t="s">
        <v>133</v>
      </c>
      <c r="F727" s="119" t="s">
        <v>95</v>
      </c>
      <c r="G727" s="119" t="s">
        <v>132</v>
      </c>
      <c r="H727" s="350">
        <f>S734</f>
        <v>3</v>
      </c>
      <c r="I727" s="351"/>
      <c r="J727" s="352"/>
      <c r="K727" s="350">
        <f>T734</f>
        <v>0</v>
      </c>
      <c r="L727" s="351"/>
      <c r="M727" s="352"/>
      <c r="V727" s="22"/>
      <c r="W727" s="23"/>
      <c r="Y727" s="7"/>
    </row>
    <row r="728" spans="1:25" ht="15" customHeight="1" thickBot="1" x14ac:dyDescent="0.25">
      <c r="A728" s="12"/>
      <c r="B728" s="12"/>
      <c r="C728" s="69" t="s">
        <v>14</v>
      </c>
      <c r="D728" s="70" t="s">
        <v>68</v>
      </c>
      <c r="E728" s="69" t="s">
        <v>69</v>
      </c>
      <c r="F728" s="139"/>
      <c r="G728" s="69" t="s">
        <v>69</v>
      </c>
      <c r="H728" s="340" t="s">
        <v>70</v>
      </c>
      <c r="I728" s="341"/>
      <c r="J728" s="340" t="s">
        <v>71</v>
      </c>
      <c r="K728" s="341"/>
      <c r="L728" s="340" t="s">
        <v>72</v>
      </c>
      <c r="M728" s="341"/>
      <c r="O728" s="292" t="s">
        <v>73</v>
      </c>
      <c r="P728" s="293"/>
      <c r="Q728" s="292" t="s">
        <v>74</v>
      </c>
      <c r="R728" s="293"/>
      <c r="S728" s="292" t="s">
        <v>68</v>
      </c>
      <c r="T728" s="293"/>
      <c r="V728" s="26"/>
      <c r="W728" s="23"/>
      <c r="Y728" s="7"/>
    </row>
    <row r="729" spans="1:25" ht="15" customHeight="1" thickBot="1" x14ac:dyDescent="0.25">
      <c r="A729" s="12"/>
      <c r="B729" s="12"/>
      <c r="C729" s="72" t="s">
        <v>140</v>
      </c>
      <c r="D729" s="108" t="s">
        <v>75</v>
      </c>
      <c r="E729" s="65" t="s">
        <v>177</v>
      </c>
      <c r="F729" s="133"/>
      <c r="G729" s="65" t="s">
        <v>183</v>
      </c>
      <c r="H729" s="77">
        <v>6</v>
      </c>
      <c r="I729" s="108">
        <v>0</v>
      </c>
      <c r="J729" s="77">
        <v>6</v>
      </c>
      <c r="K729" s="108">
        <v>0</v>
      </c>
      <c r="L729" s="77"/>
      <c r="M729" s="108"/>
      <c r="O729" s="30">
        <f t="shared" ref="O729:P731" si="103">H729+J729+L729</f>
        <v>12</v>
      </c>
      <c r="P729" s="30">
        <f t="shared" si="103"/>
        <v>0</v>
      </c>
      <c r="Q729" s="30">
        <f>IF(H729&gt;I729,1,0)+IF(J729&gt;K729,1,0)+IF(L729&gt;M729,1,0)</f>
        <v>2</v>
      </c>
      <c r="R729" s="31">
        <f>IF(H729&lt;I729,1,0)+IF(J729&lt;K729,1,0)+IF(L729&lt;M729,1,0)</f>
        <v>0</v>
      </c>
      <c r="S729" s="31">
        <f>IF(Q729&gt;R729,1,0)</f>
        <v>1</v>
      </c>
      <c r="T729" s="31">
        <f>IF(Q729&lt;R729,1,0)</f>
        <v>0</v>
      </c>
      <c r="V729" s="26"/>
      <c r="W729" s="23"/>
      <c r="Y729" s="7"/>
    </row>
    <row r="730" spans="1:25" ht="15" customHeight="1" thickBot="1" x14ac:dyDescent="0.25">
      <c r="A730" s="12"/>
      <c r="B730" s="12"/>
      <c r="C730" s="65"/>
      <c r="D730" s="108" t="s">
        <v>76</v>
      </c>
      <c r="E730" s="65" t="s">
        <v>178</v>
      </c>
      <c r="F730" s="133"/>
      <c r="G730" s="65" t="s">
        <v>419</v>
      </c>
      <c r="H730" s="77">
        <v>6</v>
      </c>
      <c r="I730" s="108">
        <v>1</v>
      </c>
      <c r="J730" s="77">
        <v>6</v>
      </c>
      <c r="K730" s="108">
        <v>0</v>
      </c>
      <c r="L730" s="77"/>
      <c r="M730" s="108"/>
      <c r="O730" s="9">
        <f t="shared" si="103"/>
        <v>12</v>
      </c>
      <c r="P730" s="9">
        <f t="shared" si="103"/>
        <v>1</v>
      </c>
      <c r="Q730" s="9">
        <f>IF(H730&gt;I730,1,0)+IF(J730&gt;K730,1,0)+IF(L730&gt;M730,1,0)</f>
        <v>2</v>
      </c>
      <c r="R730" s="8">
        <f>IF(H730&lt;I730,1,0)+IF(J730&lt;K730,1,0)+IF(L730&lt;M730,1,0)</f>
        <v>0</v>
      </c>
      <c r="S730" s="8">
        <f>IF(Q730&gt;R730,1,0)</f>
        <v>1</v>
      </c>
      <c r="T730" s="8">
        <f>IF(Q730&lt;R730,1,0)</f>
        <v>0</v>
      </c>
      <c r="V730" s="26"/>
      <c r="W730" s="23"/>
      <c r="Y730" s="7"/>
    </row>
    <row r="731" spans="1:25" ht="15" customHeight="1" thickBot="1" x14ac:dyDescent="0.3">
      <c r="A731" s="12"/>
      <c r="B731" s="12"/>
      <c r="C731" s="343"/>
      <c r="D731" s="261" t="s">
        <v>77</v>
      </c>
      <c r="E731" s="65" t="s">
        <v>33</v>
      </c>
      <c r="F731" s="134"/>
      <c r="G731" s="65" t="s">
        <v>185</v>
      </c>
      <c r="H731" s="306">
        <v>6</v>
      </c>
      <c r="I731" s="309">
        <v>3</v>
      </c>
      <c r="J731" s="306">
        <v>6</v>
      </c>
      <c r="K731" s="309">
        <v>1</v>
      </c>
      <c r="L731" s="306"/>
      <c r="M731" s="309"/>
      <c r="O731" s="270">
        <f t="shared" si="103"/>
        <v>12</v>
      </c>
      <c r="P731" s="270">
        <f t="shared" si="103"/>
        <v>4</v>
      </c>
      <c r="Q731" s="270">
        <f>IF(H731&gt;I731,1,0)+IF(J731&gt;K731,1,0)+IF(L731&gt;M731,1,0)</f>
        <v>2</v>
      </c>
      <c r="R731" s="270">
        <f>IF(H731&lt;I731,1,0)+IF(J731&lt;K731,1,0)+IF(L731&lt;M731,1,0)</f>
        <v>0</v>
      </c>
      <c r="S731" s="270">
        <f>IF(Q731&gt;R731,1,0)</f>
        <v>1</v>
      </c>
      <c r="T731" s="270">
        <f>IF(Q731&lt;R731,1,0)</f>
        <v>0</v>
      </c>
      <c r="V731" s="22"/>
      <c r="W731" s="23"/>
      <c r="Y731" s="7"/>
    </row>
    <row r="732" spans="1:25" ht="15" customHeight="1" thickBot="1" x14ac:dyDescent="0.25">
      <c r="A732" s="12"/>
      <c r="B732" s="12"/>
      <c r="C732" s="344"/>
      <c r="D732" s="262"/>
      <c r="E732" s="79" t="s">
        <v>67</v>
      </c>
      <c r="F732" s="135"/>
      <c r="G732" s="79" t="s">
        <v>67</v>
      </c>
      <c r="H732" s="307"/>
      <c r="I732" s="310"/>
      <c r="J732" s="307"/>
      <c r="K732" s="310"/>
      <c r="L732" s="307"/>
      <c r="M732" s="310"/>
      <c r="O732" s="271"/>
      <c r="P732" s="271"/>
      <c r="Q732" s="271"/>
      <c r="R732" s="271"/>
      <c r="S732" s="271"/>
      <c r="T732" s="271"/>
      <c r="V732" s="26"/>
      <c r="W732" s="23"/>
      <c r="Y732" s="7"/>
    </row>
    <row r="733" spans="1:25" ht="15" customHeight="1" thickBot="1" x14ac:dyDescent="0.25">
      <c r="A733" s="12"/>
      <c r="B733" s="12"/>
      <c r="C733" s="345"/>
      <c r="D733" s="263"/>
      <c r="E733" s="65" t="s">
        <v>179</v>
      </c>
      <c r="F733" s="136"/>
      <c r="G733" s="65" t="s">
        <v>419</v>
      </c>
      <c r="H733" s="308"/>
      <c r="I733" s="311"/>
      <c r="J733" s="308"/>
      <c r="K733" s="311"/>
      <c r="L733" s="308"/>
      <c r="M733" s="311"/>
      <c r="O733" s="272"/>
      <c r="P733" s="272"/>
      <c r="Q733" s="272"/>
      <c r="R733" s="272"/>
      <c r="S733" s="272"/>
      <c r="T733" s="272"/>
      <c r="V733" s="26"/>
      <c r="Y733" s="7"/>
    </row>
    <row r="734" spans="1:25" ht="15" customHeight="1" thickBot="1" x14ac:dyDescent="0.25">
      <c r="A734" s="12"/>
      <c r="B734" s="12"/>
      <c r="G734" s="80"/>
      <c r="H734" s="80"/>
      <c r="O734" s="8">
        <f t="shared" ref="O734:T734" si="104">O729+O730+O731</f>
        <v>36</v>
      </c>
      <c r="P734" s="8">
        <f t="shared" si="104"/>
        <v>5</v>
      </c>
      <c r="Q734" s="9">
        <f t="shared" si="104"/>
        <v>6</v>
      </c>
      <c r="R734" s="8">
        <f t="shared" si="104"/>
        <v>0</v>
      </c>
      <c r="S734" s="8">
        <f t="shared" si="104"/>
        <v>3</v>
      </c>
      <c r="T734" s="8">
        <f t="shared" si="104"/>
        <v>0</v>
      </c>
      <c r="V734" s="26"/>
      <c r="Y734" s="7"/>
    </row>
    <row r="735" spans="1:25" ht="15" customHeight="1" x14ac:dyDescent="0.2">
      <c r="A735" s="12"/>
      <c r="B735" s="12"/>
      <c r="C735" s="312" t="s">
        <v>144</v>
      </c>
      <c r="D735" s="313"/>
      <c r="E735" s="313"/>
      <c r="F735" s="313"/>
      <c r="G735" s="313"/>
      <c r="H735" s="313"/>
      <c r="I735" s="313"/>
      <c r="J735" s="313"/>
      <c r="K735" s="313"/>
      <c r="L735" s="313"/>
      <c r="M735" s="314"/>
    </row>
    <row r="736" spans="1:25" ht="15" customHeight="1" thickBot="1" x14ac:dyDescent="0.25">
      <c r="A736" s="12"/>
      <c r="B736" s="12"/>
      <c r="C736" s="315"/>
      <c r="D736" s="316"/>
      <c r="E736" s="316"/>
      <c r="F736" s="316"/>
      <c r="G736" s="316"/>
      <c r="H736" s="316"/>
      <c r="I736" s="316"/>
      <c r="J736" s="316"/>
      <c r="K736" s="316"/>
      <c r="L736" s="316"/>
      <c r="M736" s="317"/>
    </row>
    <row r="737" spans="1:25" ht="15" customHeight="1" thickBot="1" x14ac:dyDescent="0.25">
      <c r="A737" s="12"/>
      <c r="B737" s="12"/>
      <c r="C737" s="327" t="s">
        <v>13</v>
      </c>
      <c r="D737" s="328"/>
      <c r="E737" s="327" t="s">
        <v>63</v>
      </c>
      <c r="F737" s="328"/>
      <c r="G737" s="64" t="s">
        <v>64</v>
      </c>
      <c r="H737" s="331" t="s">
        <v>65</v>
      </c>
      <c r="I737" s="332"/>
      <c r="J737" s="332"/>
      <c r="K737" s="332"/>
      <c r="L737" s="332"/>
      <c r="M737" s="333"/>
      <c r="R737" s="14"/>
      <c r="S737" s="15"/>
      <c r="T737" s="16"/>
      <c r="U737" s="16"/>
    </row>
    <row r="738" spans="1:25" ht="15" customHeight="1" thickBot="1" x14ac:dyDescent="0.25">
      <c r="A738" s="12"/>
      <c r="B738" s="12"/>
      <c r="C738" s="284">
        <v>44726</v>
      </c>
      <c r="D738" s="318"/>
      <c r="E738" s="340" t="s">
        <v>7</v>
      </c>
      <c r="F738" s="341"/>
      <c r="G738" s="17" t="s">
        <v>93</v>
      </c>
      <c r="H738" s="340"/>
      <c r="I738" s="342"/>
      <c r="J738" s="342"/>
      <c r="K738" s="342"/>
      <c r="L738" s="342"/>
      <c r="M738" s="341"/>
    </row>
    <row r="739" spans="1:25" ht="15" customHeight="1" thickBot="1" x14ac:dyDescent="0.25">
      <c r="A739" s="12"/>
      <c r="B739" s="12"/>
      <c r="C739" s="340"/>
      <c r="D739" s="342"/>
      <c r="E739" s="342"/>
      <c r="F739" s="342"/>
      <c r="G739" s="342"/>
      <c r="H739" s="342"/>
      <c r="I739" s="342"/>
      <c r="J739" s="342"/>
      <c r="K739" s="342"/>
      <c r="L739" s="342"/>
      <c r="M739" s="341"/>
    </row>
    <row r="740" spans="1:25" ht="15" customHeight="1" thickBot="1" x14ac:dyDescent="0.25">
      <c r="A740" s="12"/>
      <c r="B740" s="12"/>
      <c r="C740" s="66" t="s">
        <v>15</v>
      </c>
      <c r="D740" s="67"/>
      <c r="E740" s="66" t="s">
        <v>66</v>
      </c>
      <c r="F740" s="129" t="s">
        <v>67</v>
      </c>
      <c r="G740" s="66" t="s">
        <v>66</v>
      </c>
      <c r="H740" s="327" t="s">
        <v>62</v>
      </c>
      <c r="I740" s="346"/>
      <c r="J740" s="346"/>
      <c r="K740" s="346"/>
      <c r="L740" s="346"/>
      <c r="M740" s="328"/>
      <c r="Y740" s="7"/>
    </row>
    <row r="741" spans="1:25" ht="15" customHeight="1" thickBot="1" x14ac:dyDescent="0.3">
      <c r="A741" s="12"/>
      <c r="B741" s="12"/>
      <c r="C741" s="81"/>
      <c r="D741" s="68"/>
      <c r="E741" s="119" t="s">
        <v>380</v>
      </c>
      <c r="F741" s="119" t="s">
        <v>95</v>
      </c>
      <c r="G741" s="119" t="s">
        <v>137</v>
      </c>
      <c r="H741" s="350">
        <f>S748</f>
        <v>3</v>
      </c>
      <c r="I741" s="351"/>
      <c r="J741" s="352"/>
      <c r="K741" s="350">
        <f>T748</f>
        <v>0</v>
      </c>
      <c r="L741" s="351"/>
      <c r="M741" s="352"/>
      <c r="V741" s="22"/>
      <c r="W741" s="23"/>
      <c r="Y741" s="7"/>
    </row>
    <row r="742" spans="1:25" ht="15" customHeight="1" thickBot="1" x14ac:dyDescent="0.25">
      <c r="A742" s="12"/>
      <c r="B742" s="12"/>
      <c r="C742" s="69" t="s">
        <v>14</v>
      </c>
      <c r="D742" s="70" t="s">
        <v>68</v>
      </c>
      <c r="E742" s="69" t="s">
        <v>69</v>
      </c>
      <c r="F742" s="139"/>
      <c r="G742" s="69" t="s">
        <v>69</v>
      </c>
      <c r="H742" s="340" t="s">
        <v>70</v>
      </c>
      <c r="I742" s="341"/>
      <c r="J742" s="340" t="s">
        <v>71</v>
      </c>
      <c r="K742" s="341"/>
      <c r="L742" s="340" t="s">
        <v>72</v>
      </c>
      <c r="M742" s="341"/>
      <c r="O742" s="292" t="s">
        <v>73</v>
      </c>
      <c r="P742" s="293"/>
      <c r="Q742" s="292" t="s">
        <v>74</v>
      </c>
      <c r="R742" s="293"/>
      <c r="S742" s="292" t="s">
        <v>68</v>
      </c>
      <c r="T742" s="293"/>
      <c r="V742" s="26"/>
      <c r="W742" s="23"/>
      <c r="Y742" s="7"/>
    </row>
    <row r="743" spans="1:25" ht="15" customHeight="1" thickBot="1" x14ac:dyDescent="0.25">
      <c r="A743" s="12"/>
      <c r="B743" s="12"/>
      <c r="C743" s="72" t="s">
        <v>140</v>
      </c>
      <c r="D743" s="108" t="s">
        <v>75</v>
      </c>
      <c r="E743" s="65" t="s">
        <v>468</v>
      </c>
      <c r="F743" s="133"/>
      <c r="G743" s="65" t="s">
        <v>348</v>
      </c>
      <c r="H743" s="77">
        <v>6</v>
      </c>
      <c r="I743" s="108">
        <v>0</v>
      </c>
      <c r="J743" s="77">
        <v>6</v>
      </c>
      <c r="K743" s="108">
        <v>0</v>
      </c>
      <c r="L743" s="77"/>
      <c r="M743" s="108"/>
      <c r="O743" s="30">
        <f t="shared" ref="O743:P745" si="105">H743+J743+L743</f>
        <v>12</v>
      </c>
      <c r="P743" s="30">
        <f t="shared" si="105"/>
        <v>0</v>
      </c>
      <c r="Q743" s="30">
        <f>IF(H743&gt;I743,1,0)+IF(J743&gt;K743,1,0)+IF(L743&gt;M743,1,0)</f>
        <v>2</v>
      </c>
      <c r="R743" s="31">
        <f>IF(H743&lt;I743,1,0)+IF(J743&lt;K743,1,0)+IF(L743&lt;M743,1,0)</f>
        <v>0</v>
      </c>
      <c r="S743" s="31">
        <f>IF(Q743&gt;R743,1,0)</f>
        <v>1</v>
      </c>
      <c r="T743" s="31">
        <f>IF(Q743&lt;R743,1,0)</f>
        <v>0</v>
      </c>
      <c r="V743" s="26"/>
      <c r="W743" s="23"/>
      <c r="Y743" s="7"/>
    </row>
    <row r="744" spans="1:25" ht="15" customHeight="1" thickBot="1" x14ac:dyDescent="0.25">
      <c r="A744" s="12"/>
      <c r="B744" s="12"/>
      <c r="C744" s="65"/>
      <c r="D744" s="108" t="s">
        <v>76</v>
      </c>
      <c r="E744" s="65" t="s">
        <v>469</v>
      </c>
      <c r="F744" s="133"/>
      <c r="G744" s="65" t="s">
        <v>349</v>
      </c>
      <c r="H744" s="77">
        <v>6</v>
      </c>
      <c r="I744" s="108">
        <v>0</v>
      </c>
      <c r="J744" s="77">
        <v>6</v>
      </c>
      <c r="K744" s="108">
        <v>0</v>
      </c>
      <c r="L744" s="77"/>
      <c r="M744" s="108"/>
      <c r="O744" s="9">
        <f t="shared" si="105"/>
        <v>12</v>
      </c>
      <c r="P744" s="9">
        <f t="shared" si="105"/>
        <v>0</v>
      </c>
      <c r="Q744" s="9">
        <f>IF(H744&gt;I744,1,0)+IF(J744&gt;K744,1,0)+IF(L744&gt;M744,1,0)</f>
        <v>2</v>
      </c>
      <c r="R744" s="8">
        <f>IF(H744&lt;I744,1,0)+IF(J744&lt;K744,1,0)+IF(L744&lt;M744,1,0)</f>
        <v>0</v>
      </c>
      <c r="S744" s="8">
        <f>IF(Q744&gt;R744,1,0)</f>
        <v>1</v>
      </c>
      <c r="T744" s="8">
        <f>IF(Q744&lt;R744,1,0)</f>
        <v>0</v>
      </c>
      <c r="V744" s="26"/>
      <c r="W744" s="23"/>
      <c r="Y744" s="7"/>
    </row>
    <row r="745" spans="1:25" ht="15" customHeight="1" thickBot="1" x14ac:dyDescent="0.3">
      <c r="A745" s="12"/>
      <c r="B745" s="12"/>
      <c r="C745" s="343"/>
      <c r="D745" s="261" t="s">
        <v>77</v>
      </c>
      <c r="E745" s="65" t="s">
        <v>470</v>
      </c>
      <c r="F745" s="134"/>
      <c r="G745" s="65" t="s">
        <v>350</v>
      </c>
      <c r="H745" s="306">
        <v>6</v>
      </c>
      <c r="I745" s="309">
        <v>1</v>
      </c>
      <c r="J745" s="306">
        <v>6</v>
      </c>
      <c r="K745" s="309">
        <v>1</v>
      </c>
      <c r="L745" s="306"/>
      <c r="M745" s="309"/>
      <c r="O745" s="270">
        <f t="shared" si="105"/>
        <v>12</v>
      </c>
      <c r="P745" s="270">
        <f t="shared" si="105"/>
        <v>2</v>
      </c>
      <c r="Q745" s="270">
        <f>IF(H745&gt;I745,1,0)+IF(J745&gt;K745,1,0)+IF(L745&gt;M745,1,0)</f>
        <v>2</v>
      </c>
      <c r="R745" s="270">
        <f>IF(H745&lt;I745,1,0)+IF(J745&lt;K745,1,0)+IF(L745&lt;M745,1,0)</f>
        <v>0</v>
      </c>
      <c r="S745" s="270">
        <f>IF(Q745&gt;R745,1,0)</f>
        <v>1</v>
      </c>
      <c r="T745" s="270">
        <f>IF(Q745&lt;R745,1,0)</f>
        <v>0</v>
      </c>
      <c r="V745" s="22"/>
      <c r="W745" s="23"/>
      <c r="Y745" s="7"/>
    </row>
    <row r="746" spans="1:25" ht="15" customHeight="1" thickBot="1" x14ac:dyDescent="0.25">
      <c r="A746" s="12"/>
      <c r="B746" s="12"/>
      <c r="C746" s="344"/>
      <c r="D746" s="262"/>
      <c r="E746" s="79" t="s">
        <v>67</v>
      </c>
      <c r="F746" s="135"/>
      <c r="G746" s="79" t="s">
        <v>67</v>
      </c>
      <c r="H746" s="307"/>
      <c r="I746" s="310"/>
      <c r="J746" s="307"/>
      <c r="K746" s="310"/>
      <c r="L746" s="307"/>
      <c r="M746" s="310"/>
      <c r="O746" s="271"/>
      <c r="P746" s="271"/>
      <c r="Q746" s="271"/>
      <c r="R746" s="271"/>
      <c r="S746" s="271"/>
      <c r="T746" s="271"/>
      <c r="V746" s="26"/>
      <c r="W746" s="23"/>
      <c r="Y746" s="7"/>
    </row>
    <row r="747" spans="1:25" ht="15" customHeight="1" thickBot="1" x14ac:dyDescent="0.25">
      <c r="A747" s="12"/>
      <c r="B747" s="12"/>
      <c r="C747" s="345"/>
      <c r="D747" s="263"/>
      <c r="E747" s="65" t="s">
        <v>471</v>
      </c>
      <c r="F747" s="136"/>
      <c r="G747" s="65" t="s">
        <v>467</v>
      </c>
      <c r="H747" s="308"/>
      <c r="I747" s="311"/>
      <c r="J747" s="308"/>
      <c r="K747" s="311"/>
      <c r="L747" s="308"/>
      <c r="M747" s="311"/>
      <c r="O747" s="272"/>
      <c r="P747" s="272"/>
      <c r="Q747" s="272"/>
      <c r="R747" s="272"/>
      <c r="S747" s="272"/>
      <c r="T747" s="272"/>
      <c r="V747" s="26"/>
      <c r="Y747" s="7"/>
    </row>
    <row r="748" spans="1:25" ht="15" customHeight="1" x14ac:dyDescent="0.2">
      <c r="A748" s="12"/>
      <c r="B748" s="12"/>
      <c r="G748" s="80"/>
      <c r="H748" s="80"/>
      <c r="O748" s="8">
        <f t="shared" ref="O748:T748" si="106">O743+O744+O745</f>
        <v>36</v>
      </c>
      <c r="P748" s="8">
        <f t="shared" si="106"/>
        <v>2</v>
      </c>
      <c r="Q748" s="9">
        <f t="shared" si="106"/>
        <v>6</v>
      </c>
      <c r="R748" s="8">
        <f t="shared" si="106"/>
        <v>0</v>
      </c>
      <c r="S748" s="8">
        <f t="shared" si="106"/>
        <v>3</v>
      </c>
      <c r="T748" s="8">
        <f t="shared" si="106"/>
        <v>0</v>
      </c>
      <c r="V748" s="26"/>
      <c r="Y748" s="7"/>
    </row>
    <row r="749" spans="1:25" ht="15" customHeight="1" thickBot="1" x14ac:dyDescent="0.25"/>
    <row r="750" spans="1:25" ht="15" customHeight="1" x14ac:dyDescent="0.2">
      <c r="A750" s="12"/>
      <c r="B750" s="12"/>
      <c r="C750" s="312" t="s">
        <v>144</v>
      </c>
      <c r="D750" s="313"/>
      <c r="E750" s="313"/>
      <c r="F750" s="313"/>
      <c r="G750" s="313"/>
      <c r="H750" s="313"/>
      <c r="I750" s="313"/>
      <c r="J750" s="313"/>
      <c r="K750" s="313"/>
      <c r="L750" s="313"/>
      <c r="M750" s="314"/>
    </row>
    <row r="751" spans="1:25" ht="15" customHeight="1" thickBot="1" x14ac:dyDescent="0.25">
      <c r="A751" s="12"/>
      <c r="B751" s="12"/>
      <c r="C751" s="315"/>
      <c r="D751" s="316"/>
      <c r="E751" s="316"/>
      <c r="F751" s="316"/>
      <c r="G751" s="316"/>
      <c r="H751" s="316"/>
      <c r="I751" s="316"/>
      <c r="J751" s="316"/>
      <c r="K751" s="316"/>
      <c r="L751" s="316"/>
      <c r="M751" s="317"/>
    </row>
    <row r="752" spans="1:25" ht="15" customHeight="1" thickBot="1" x14ac:dyDescent="0.25">
      <c r="A752" s="12"/>
      <c r="B752" s="12"/>
      <c r="C752" s="327" t="s">
        <v>13</v>
      </c>
      <c r="D752" s="328"/>
      <c r="E752" s="327" t="s">
        <v>63</v>
      </c>
      <c r="F752" s="328"/>
      <c r="G752" s="64" t="s">
        <v>64</v>
      </c>
      <c r="H752" s="331" t="s">
        <v>65</v>
      </c>
      <c r="I752" s="332"/>
      <c r="J752" s="332"/>
      <c r="K752" s="332"/>
      <c r="L752" s="332"/>
      <c r="M752" s="333"/>
      <c r="R752" s="14"/>
      <c r="S752" s="15"/>
      <c r="T752" s="16"/>
      <c r="U752" s="16"/>
    </row>
    <row r="753" spans="1:25" ht="15" customHeight="1" thickBot="1" x14ac:dyDescent="0.25">
      <c r="A753" s="12"/>
      <c r="B753" s="12"/>
      <c r="C753" s="284">
        <v>44726</v>
      </c>
      <c r="D753" s="318"/>
      <c r="E753" s="340" t="s">
        <v>7</v>
      </c>
      <c r="F753" s="341"/>
      <c r="G753" s="17" t="s">
        <v>93</v>
      </c>
      <c r="H753" s="340"/>
      <c r="I753" s="342"/>
      <c r="J753" s="342"/>
      <c r="K753" s="342"/>
      <c r="L753" s="342"/>
      <c r="M753" s="341"/>
    </row>
    <row r="754" spans="1:25" ht="15" customHeight="1" thickBot="1" x14ac:dyDescent="0.25">
      <c r="A754" s="12"/>
      <c r="B754" s="12"/>
      <c r="C754" s="340"/>
      <c r="D754" s="342"/>
      <c r="E754" s="342"/>
      <c r="F754" s="342"/>
      <c r="G754" s="342"/>
      <c r="H754" s="342"/>
      <c r="I754" s="342"/>
      <c r="J754" s="342"/>
      <c r="K754" s="342"/>
      <c r="L754" s="342"/>
      <c r="M754" s="341"/>
    </row>
    <row r="755" spans="1:25" ht="15" customHeight="1" thickBot="1" x14ac:dyDescent="0.25">
      <c r="A755" s="12"/>
      <c r="B755" s="12"/>
      <c r="C755" s="66" t="s">
        <v>15</v>
      </c>
      <c r="D755" s="67"/>
      <c r="E755" s="66" t="s">
        <v>66</v>
      </c>
      <c r="F755" s="129" t="s">
        <v>67</v>
      </c>
      <c r="G755" s="66" t="s">
        <v>66</v>
      </c>
      <c r="H755" s="327" t="s">
        <v>62</v>
      </c>
      <c r="I755" s="346"/>
      <c r="J755" s="346"/>
      <c r="K755" s="346"/>
      <c r="L755" s="346"/>
      <c r="M755" s="328"/>
      <c r="Y755" s="7"/>
    </row>
    <row r="756" spans="1:25" ht="15" customHeight="1" thickBot="1" x14ac:dyDescent="0.3">
      <c r="A756" s="12"/>
      <c r="B756" s="12"/>
      <c r="C756" s="81"/>
      <c r="D756" s="68"/>
      <c r="E756" s="119" t="s">
        <v>136</v>
      </c>
      <c r="F756" s="119" t="s">
        <v>95</v>
      </c>
      <c r="G756" s="119" t="s">
        <v>138</v>
      </c>
      <c r="H756" s="350">
        <f>S763</f>
        <v>0</v>
      </c>
      <c r="I756" s="351"/>
      <c r="J756" s="352"/>
      <c r="K756" s="350">
        <f>T763</f>
        <v>3</v>
      </c>
      <c r="L756" s="351"/>
      <c r="M756" s="352"/>
      <c r="V756" s="22"/>
      <c r="W756" s="23"/>
      <c r="Y756" s="7"/>
    </row>
    <row r="757" spans="1:25" ht="15" customHeight="1" thickBot="1" x14ac:dyDescent="0.25">
      <c r="A757" s="12"/>
      <c r="B757" s="12"/>
      <c r="C757" s="69" t="s">
        <v>14</v>
      </c>
      <c r="D757" s="70" t="s">
        <v>68</v>
      </c>
      <c r="E757" s="69" t="s">
        <v>69</v>
      </c>
      <c r="F757" s="139"/>
      <c r="G757" s="69" t="s">
        <v>69</v>
      </c>
      <c r="H757" s="340" t="s">
        <v>70</v>
      </c>
      <c r="I757" s="341"/>
      <c r="J757" s="340" t="s">
        <v>71</v>
      </c>
      <c r="K757" s="341"/>
      <c r="L757" s="340" t="s">
        <v>72</v>
      </c>
      <c r="M757" s="341"/>
      <c r="O757" s="292" t="s">
        <v>73</v>
      </c>
      <c r="P757" s="293"/>
      <c r="Q757" s="292" t="s">
        <v>74</v>
      </c>
      <c r="R757" s="293"/>
      <c r="S757" s="292" t="s">
        <v>68</v>
      </c>
      <c r="T757" s="293"/>
      <c r="V757" s="26"/>
      <c r="W757" s="23"/>
      <c r="Y757" s="7"/>
    </row>
    <row r="758" spans="1:25" ht="15" customHeight="1" thickBot="1" x14ac:dyDescent="0.25">
      <c r="A758" s="12"/>
      <c r="B758" s="12"/>
      <c r="C758" s="72" t="s">
        <v>140</v>
      </c>
      <c r="D758" s="108" t="s">
        <v>75</v>
      </c>
      <c r="E758" s="65" t="s">
        <v>344</v>
      </c>
      <c r="F758" s="133"/>
      <c r="G758" s="65" t="s">
        <v>162</v>
      </c>
      <c r="H758" s="77">
        <v>1</v>
      </c>
      <c r="I758" s="108">
        <v>6</v>
      </c>
      <c r="J758" s="77">
        <v>4</v>
      </c>
      <c r="K758" s="108">
        <v>6</v>
      </c>
      <c r="L758" s="77"/>
      <c r="M758" s="108"/>
      <c r="O758" s="30">
        <f t="shared" ref="O758:P760" si="107">H758+J758+L758</f>
        <v>5</v>
      </c>
      <c r="P758" s="30">
        <f t="shared" si="107"/>
        <v>12</v>
      </c>
      <c r="Q758" s="30">
        <f>IF(H758&gt;I758,1,0)+IF(J758&gt;K758,1,0)+IF(L758&gt;M758,1,0)</f>
        <v>0</v>
      </c>
      <c r="R758" s="31">
        <f>IF(H758&lt;I758,1,0)+IF(J758&lt;K758,1,0)+IF(L758&lt;M758,1,0)</f>
        <v>2</v>
      </c>
      <c r="S758" s="31">
        <f>IF(Q758&gt;R758,1,0)</f>
        <v>0</v>
      </c>
      <c r="T758" s="31">
        <f>IF(Q758&lt;R758,1,0)</f>
        <v>1</v>
      </c>
      <c r="V758" s="26"/>
      <c r="W758" s="23"/>
      <c r="Y758" s="7"/>
    </row>
    <row r="759" spans="1:25" ht="15" customHeight="1" thickBot="1" x14ac:dyDescent="0.25">
      <c r="A759" s="12"/>
      <c r="B759" s="12"/>
      <c r="C759" s="65"/>
      <c r="D759" s="108" t="s">
        <v>76</v>
      </c>
      <c r="E759" s="65" t="s">
        <v>475</v>
      </c>
      <c r="F759" s="133"/>
      <c r="G759" s="65" t="s">
        <v>472</v>
      </c>
      <c r="H759" s="77">
        <v>4</v>
      </c>
      <c r="I759" s="108">
        <v>6</v>
      </c>
      <c r="J759" s="77">
        <v>5</v>
      </c>
      <c r="K759" s="108">
        <v>7</v>
      </c>
      <c r="L759" s="77"/>
      <c r="M759" s="108"/>
      <c r="O759" s="9">
        <f t="shared" si="107"/>
        <v>9</v>
      </c>
      <c r="P759" s="9">
        <f t="shared" si="107"/>
        <v>13</v>
      </c>
      <c r="Q759" s="9">
        <f>IF(H759&gt;I759,1,0)+IF(J759&gt;K759,1,0)+IF(L759&gt;M759,1,0)</f>
        <v>0</v>
      </c>
      <c r="R759" s="8">
        <f>IF(H759&lt;I759,1,0)+IF(J759&lt;K759,1,0)+IF(L759&lt;M759,1,0)</f>
        <v>2</v>
      </c>
      <c r="S759" s="8">
        <f>IF(Q759&gt;R759,1,0)</f>
        <v>0</v>
      </c>
      <c r="T759" s="8">
        <f>IF(Q759&lt;R759,1,0)</f>
        <v>1</v>
      </c>
      <c r="V759" s="26"/>
      <c r="W759" s="23"/>
      <c r="Y759" s="7"/>
    </row>
    <row r="760" spans="1:25" ht="15" customHeight="1" thickBot="1" x14ac:dyDescent="0.3">
      <c r="A760" s="12"/>
      <c r="B760" s="12"/>
      <c r="C760" s="343"/>
      <c r="D760" s="261" t="s">
        <v>77</v>
      </c>
      <c r="E760" s="65" t="s">
        <v>346</v>
      </c>
      <c r="F760" s="134"/>
      <c r="G760" s="65" t="s">
        <v>473</v>
      </c>
      <c r="H760" s="306">
        <v>2</v>
      </c>
      <c r="I760" s="309">
        <v>6</v>
      </c>
      <c r="J760" s="306">
        <v>2</v>
      </c>
      <c r="K760" s="309">
        <v>6</v>
      </c>
      <c r="L760" s="306"/>
      <c r="M760" s="309"/>
      <c r="O760" s="270">
        <f t="shared" si="107"/>
        <v>4</v>
      </c>
      <c r="P760" s="270">
        <f t="shared" si="107"/>
        <v>12</v>
      </c>
      <c r="Q760" s="270">
        <f>IF(H760&gt;I760,1,0)+IF(J760&gt;K760,1,0)+IF(L760&gt;M760,1,0)</f>
        <v>0</v>
      </c>
      <c r="R760" s="270">
        <f>IF(H760&lt;I760,1,0)+IF(J760&lt;K760,1,0)+IF(L760&lt;M760,1,0)</f>
        <v>2</v>
      </c>
      <c r="S760" s="270">
        <f>IF(Q760&gt;R760,1,0)</f>
        <v>0</v>
      </c>
      <c r="T760" s="270">
        <f>IF(Q760&lt;R760,1,0)</f>
        <v>1</v>
      </c>
      <c r="V760" s="22"/>
      <c r="W760" s="23"/>
      <c r="Y760" s="7"/>
    </row>
    <row r="761" spans="1:25" ht="15" customHeight="1" thickBot="1" x14ac:dyDescent="0.25">
      <c r="A761" s="12"/>
      <c r="B761" s="12"/>
      <c r="C761" s="344"/>
      <c r="D761" s="262"/>
      <c r="E761" s="79" t="s">
        <v>67</v>
      </c>
      <c r="F761" s="135"/>
      <c r="G761" s="79" t="s">
        <v>67</v>
      </c>
      <c r="H761" s="307"/>
      <c r="I761" s="310"/>
      <c r="J761" s="307"/>
      <c r="K761" s="310"/>
      <c r="L761" s="307"/>
      <c r="M761" s="310"/>
      <c r="O761" s="271"/>
      <c r="P761" s="271"/>
      <c r="Q761" s="271"/>
      <c r="R761" s="271"/>
      <c r="S761" s="271"/>
      <c r="T761" s="271"/>
      <c r="V761" s="26"/>
      <c r="W761" s="23"/>
      <c r="Y761" s="7"/>
    </row>
    <row r="762" spans="1:25" ht="15" customHeight="1" thickBot="1" x14ac:dyDescent="0.25">
      <c r="A762" s="12"/>
      <c r="B762" s="12"/>
      <c r="C762" s="345"/>
      <c r="D762" s="263"/>
      <c r="E762" s="65" t="s">
        <v>347</v>
      </c>
      <c r="F762" s="136"/>
      <c r="G762" s="65" t="s">
        <v>474</v>
      </c>
      <c r="H762" s="308"/>
      <c r="I762" s="311"/>
      <c r="J762" s="308"/>
      <c r="K762" s="311"/>
      <c r="L762" s="308"/>
      <c r="M762" s="311"/>
      <c r="O762" s="272"/>
      <c r="P762" s="272"/>
      <c r="Q762" s="272"/>
      <c r="R762" s="272"/>
      <c r="S762" s="272"/>
      <c r="T762" s="272"/>
      <c r="V762" s="26"/>
      <c r="Y762" s="7"/>
    </row>
    <row r="763" spans="1:25" ht="15" customHeight="1" thickBot="1" x14ac:dyDescent="0.25">
      <c r="A763" s="12"/>
      <c r="B763" s="12"/>
      <c r="G763" s="80"/>
      <c r="H763" s="80"/>
      <c r="O763" s="8">
        <f t="shared" ref="O763:T763" si="108">O758+O759+O760</f>
        <v>18</v>
      </c>
      <c r="P763" s="8">
        <f t="shared" si="108"/>
        <v>37</v>
      </c>
      <c r="Q763" s="9">
        <f t="shared" si="108"/>
        <v>0</v>
      </c>
      <c r="R763" s="8">
        <f t="shared" si="108"/>
        <v>6</v>
      </c>
      <c r="S763" s="8">
        <f t="shared" si="108"/>
        <v>0</v>
      </c>
      <c r="T763" s="8">
        <f t="shared" si="108"/>
        <v>3</v>
      </c>
      <c r="V763" s="26"/>
      <c r="Y763" s="7"/>
    </row>
    <row r="764" spans="1:25" ht="15" customHeight="1" x14ac:dyDescent="0.2">
      <c r="A764" s="12"/>
      <c r="B764" s="12"/>
      <c r="C764" s="312" t="s">
        <v>144</v>
      </c>
      <c r="D764" s="313"/>
      <c r="E764" s="313"/>
      <c r="F764" s="313"/>
      <c r="G764" s="313"/>
      <c r="H764" s="313"/>
      <c r="I764" s="313"/>
      <c r="J764" s="313"/>
      <c r="K764" s="313"/>
      <c r="L764" s="313"/>
      <c r="M764" s="314"/>
    </row>
    <row r="765" spans="1:25" ht="15" customHeight="1" thickBot="1" x14ac:dyDescent="0.25">
      <c r="A765" s="12"/>
      <c r="B765" s="12"/>
      <c r="C765" s="315"/>
      <c r="D765" s="316"/>
      <c r="E765" s="316"/>
      <c r="F765" s="316"/>
      <c r="G765" s="316"/>
      <c r="H765" s="316"/>
      <c r="I765" s="316"/>
      <c r="J765" s="316"/>
      <c r="K765" s="316"/>
      <c r="L765" s="316"/>
      <c r="M765" s="317"/>
    </row>
    <row r="766" spans="1:25" ht="15" customHeight="1" thickBot="1" x14ac:dyDescent="0.25">
      <c r="A766" s="12"/>
      <c r="B766" s="12"/>
      <c r="C766" s="327" t="s">
        <v>13</v>
      </c>
      <c r="D766" s="328"/>
      <c r="E766" s="327" t="s">
        <v>63</v>
      </c>
      <c r="F766" s="328"/>
      <c r="G766" s="64" t="s">
        <v>64</v>
      </c>
      <c r="H766" s="331" t="s">
        <v>65</v>
      </c>
      <c r="I766" s="332"/>
      <c r="J766" s="332"/>
      <c r="K766" s="332"/>
      <c r="L766" s="332"/>
      <c r="M766" s="333"/>
      <c r="R766" s="14"/>
      <c r="S766" s="15"/>
      <c r="T766" s="16"/>
      <c r="U766" s="16"/>
    </row>
    <row r="767" spans="1:25" ht="15" customHeight="1" thickBot="1" x14ac:dyDescent="0.25">
      <c r="A767" s="12"/>
      <c r="B767" s="12"/>
      <c r="C767" s="284">
        <v>44726</v>
      </c>
      <c r="D767" s="318"/>
      <c r="E767" s="340" t="s">
        <v>383</v>
      </c>
      <c r="F767" s="341"/>
      <c r="G767" s="17" t="s">
        <v>93</v>
      </c>
      <c r="H767" s="340"/>
      <c r="I767" s="342"/>
      <c r="J767" s="342"/>
      <c r="K767" s="342"/>
      <c r="L767" s="342"/>
      <c r="M767" s="341"/>
    </row>
    <row r="768" spans="1:25" ht="15" customHeight="1" thickBot="1" x14ac:dyDescent="0.25">
      <c r="A768" s="12"/>
      <c r="B768" s="12"/>
      <c r="C768" s="340"/>
      <c r="D768" s="342"/>
      <c r="E768" s="342"/>
      <c r="F768" s="342"/>
      <c r="G768" s="342"/>
      <c r="H768" s="342"/>
      <c r="I768" s="342"/>
      <c r="J768" s="342"/>
      <c r="K768" s="342"/>
      <c r="L768" s="342"/>
      <c r="M768" s="341"/>
    </row>
    <row r="769" spans="1:25" ht="15" customHeight="1" thickBot="1" x14ac:dyDescent="0.25">
      <c r="A769" s="12"/>
      <c r="B769" s="12"/>
      <c r="C769" s="66" t="s">
        <v>15</v>
      </c>
      <c r="D769" s="67"/>
      <c r="E769" s="66" t="s">
        <v>66</v>
      </c>
      <c r="F769" s="129" t="s">
        <v>67</v>
      </c>
      <c r="G769" s="66" t="s">
        <v>66</v>
      </c>
      <c r="H769" s="327" t="s">
        <v>62</v>
      </c>
      <c r="I769" s="346"/>
      <c r="J769" s="346"/>
      <c r="K769" s="346"/>
      <c r="L769" s="346"/>
      <c r="M769" s="328"/>
      <c r="Y769" s="7"/>
    </row>
    <row r="770" spans="1:25" ht="15" customHeight="1" thickBot="1" x14ac:dyDescent="0.3">
      <c r="A770" s="12"/>
      <c r="B770" s="12"/>
      <c r="C770" s="81"/>
      <c r="D770" s="68"/>
      <c r="E770" s="109" t="s">
        <v>381</v>
      </c>
      <c r="F770" s="118" t="s">
        <v>95</v>
      </c>
      <c r="G770" s="109" t="s">
        <v>382</v>
      </c>
      <c r="H770" s="350">
        <f>S777</f>
        <v>1</v>
      </c>
      <c r="I770" s="351"/>
      <c r="J770" s="352"/>
      <c r="K770" s="350">
        <f>T777</f>
        <v>2</v>
      </c>
      <c r="L770" s="351"/>
      <c r="M770" s="352"/>
      <c r="V770" s="22"/>
      <c r="W770" s="23"/>
      <c r="Y770" s="7"/>
    </row>
    <row r="771" spans="1:25" ht="15" customHeight="1" thickBot="1" x14ac:dyDescent="0.25">
      <c r="A771" s="12"/>
      <c r="B771" s="12"/>
      <c r="C771" s="69" t="s">
        <v>14</v>
      </c>
      <c r="D771" s="70" t="s">
        <v>68</v>
      </c>
      <c r="E771" s="69" t="s">
        <v>69</v>
      </c>
      <c r="F771" s="139"/>
      <c r="G771" s="69" t="s">
        <v>69</v>
      </c>
      <c r="H771" s="340" t="s">
        <v>70</v>
      </c>
      <c r="I771" s="341"/>
      <c r="J771" s="340" t="s">
        <v>71</v>
      </c>
      <c r="K771" s="341"/>
      <c r="L771" s="340" t="s">
        <v>72</v>
      </c>
      <c r="M771" s="341"/>
      <c r="O771" s="292" t="s">
        <v>73</v>
      </c>
      <c r="P771" s="293"/>
      <c r="Q771" s="292" t="s">
        <v>74</v>
      </c>
      <c r="R771" s="293"/>
      <c r="S771" s="292" t="s">
        <v>68</v>
      </c>
      <c r="T771" s="293"/>
      <c r="V771" s="26"/>
      <c r="W771" s="23"/>
      <c r="Y771" s="7"/>
    </row>
    <row r="772" spans="1:25" ht="15" customHeight="1" thickBot="1" x14ac:dyDescent="0.25">
      <c r="A772" s="12"/>
      <c r="B772" s="12"/>
      <c r="C772" s="72" t="s">
        <v>140</v>
      </c>
      <c r="D772" s="108" t="s">
        <v>75</v>
      </c>
      <c r="E772" s="17" t="s">
        <v>407</v>
      </c>
      <c r="F772" s="133"/>
      <c r="G772" s="65" t="s">
        <v>410</v>
      </c>
      <c r="H772" s="150">
        <v>2</v>
      </c>
      <c r="I772" s="153">
        <v>4</v>
      </c>
      <c r="J772" s="150">
        <v>2</v>
      </c>
      <c r="K772" s="153">
        <v>4</v>
      </c>
      <c r="L772" s="150"/>
      <c r="M772" s="153"/>
      <c r="O772" s="30">
        <f t="shared" ref="O772:P774" si="109">H772+J772+L772</f>
        <v>4</v>
      </c>
      <c r="P772" s="30">
        <f t="shared" si="109"/>
        <v>8</v>
      </c>
      <c r="Q772" s="30">
        <f>IF(H772&gt;I772,1,0)+IF(J772&gt;K772,1,0)+IF(L772&gt;M772,1,0)</f>
        <v>0</v>
      </c>
      <c r="R772" s="31">
        <f>IF(H772&lt;I772,1,0)+IF(J772&lt;K772,1,0)+IF(L772&lt;M772,1,0)</f>
        <v>2</v>
      </c>
      <c r="S772" s="31">
        <f>IF(Q772&gt;R772,1,0)</f>
        <v>0</v>
      </c>
      <c r="T772" s="31">
        <f>IF(Q772&lt;R772,1,0)</f>
        <v>1</v>
      </c>
      <c r="V772" s="26"/>
      <c r="W772" s="23"/>
      <c r="Y772" s="7"/>
    </row>
    <row r="773" spans="1:25" ht="15" customHeight="1" thickBot="1" x14ac:dyDescent="0.25">
      <c r="A773" s="12"/>
      <c r="B773" s="12"/>
      <c r="C773" s="65"/>
      <c r="D773" s="108" t="s">
        <v>76</v>
      </c>
      <c r="E773" s="17" t="s">
        <v>408</v>
      </c>
      <c r="F773" s="133"/>
      <c r="G773" s="65" t="s">
        <v>411</v>
      </c>
      <c r="H773" s="150">
        <v>3</v>
      </c>
      <c r="I773" s="153">
        <v>5</v>
      </c>
      <c r="J773" s="150">
        <v>4</v>
      </c>
      <c r="K773" s="153">
        <v>0</v>
      </c>
      <c r="L773" s="150">
        <v>1</v>
      </c>
      <c r="M773" s="153">
        <v>0</v>
      </c>
      <c r="O773" s="9">
        <f t="shared" si="109"/>
        <v>8</v>
      </c>
      <c r="P773" s="9">
        <f t="shared" si="109"/>
        <v>5</v>
      </c>
      <c r="Q773" s="9">
        <f>IF(H773&gt;I773,1,0)+IF(J773&gt;K773,1,0)+IF(L773&gt;M773,1,0)</f>
        <v>2</v>
      </c>
      <c r="R773" s="8">
        <f>IF(H773&lt;I773,1,0)+IF(J773&lt;K773,1,0)+IF(L773&lt;M773,1,0)</f>
        <v>1</v>
      </c>
      <c r="S773" s="8">
        <f>IF(Q773&gt;R773,1,0)</f>
        <v>1</v>
      </c>
      <c r="T773" s="8">
        <f>IF(Q773&lt;R773,1,0)</f>
        <v>0</v>
      </c>
      <c r="V773" s="26"/>
      <c r="W773" s="23"/>
      <c r="Y773" s="7"/>
    </row>
    <row r="774" spans="1:25" ht="15" customHeight="1" thickBot="1" x14ac:dyDescent="0.3">
      <c r="A774" s="12"/>
      <c r="B774" s="12"/>
      <c r="C774" s="343"/>
      <c r="D774" s="261" t="s">
        <v>77</v>
      </c>
      <c r="E774" s="17" t="s">
        <v>409</v>
      </c>
      <c r="F774" s="134"/>
      <c r="G774" s="65" t="s">
        <v>412</v>
      </c>
      <c r="H774" s="264">
        <v>3</v>
      </c>
      <c r="I774" s="267">
        <v>5</v>
      </c>
      <c r="J774" s="264">
        <v>4</v>
      </c>
      <c r="K774" s="267">
        <v>0</v>
      </c>
      <c r="L774" s="264">
        <v>0</v>
      </c>
      <c r="M774" s="267">
        <v>1</v>
      </c>
      <c r="O774" s="270">
        <f t="shared" si="109"/>
        <v>7</v>
      </c>
      <c r="P774" s="270">
        <f t="shared" si="109"/>
        <v>6</v>
      </c>
      <c r="Q774" s="270">
        <f>IF(H774&gt;I774,1,0)+IF(J774&gt;K774,1,0)+IF(L774&gt;M774,1,0)</f>
        <v>1</v>
      </c>
      <c r="R774" s="270">
        <f>IF(H774&lt;I774,1,0)+IF(J774&lt;K774,1,0)+IF(L774&lt;M774,1,0)</f>
        <v>2</v>
      </c>
      <c r="S774" s="270">
        <f>IF(Q774&gt;R774,1,0)</f>
        <v>0</v>
      </c>
      <c r="T774" s="270">
        <f>IF(Q774&lt;R774,1,0)</f>
        <v>1</v>
      </c>
      <c r="V774" s="22"/>
      <c r="W774" s="23"/>
      <c r="Y774" s="7"/>
    </row>
    <row r="775" spans="1:25" ht="15" customHeight="1" thickBot="1" x14ac:dyDescent="0.25">
      <c r="A775" s="12"/>
      <c r="B775" s="12"/>
      <c r="C775" s="344"/>
      <c r="D775" s="262"/>
      <c r="E775" s="32" t="s">
        <v>67</v>
      </c>
      <c r="F775" s="135"/>
      <c r="G775" s="79" t="s">
        <v>67</v>
      </c>
      <c r="H775" s="265"/>
      <c r="I775" s="268"/>
      <c r="J775" s="265"/>
      <c r="K775" s="268"/>
      <c r="L775" s="265"/>
      <c r="M775" s="268"/>
      <c r="O775" s="271"/>
      <c r="P775" s="271"/>
      <c r="Q775" s="271"/>
      <c r="R775" s="271"/>
      <c r="S775" s="271"/>
      <c r="T775" s="271"/>
      <c r="V775" s="26"/>
      <c r="W775" s="23"/>
      <c r="Y775" s="7"/>
    </row>
    <row r="776" spans="1:25" ht="15" customHeight="1" thickBot="1" x14ac:dyDescent="0.25">
      <c r="A776" s="12"/>
      <c r="B776" s="12"/>
      <c r="C776" s="345"/>
      <c r="D776" s="263"/>
      <c r="E776" s="17" t="s">
        <v>407</v>
      </c>
      <c r="F776" s="136"/>
      <c r="G776" s="65" t="s">
        <v>410</v>
      </c>
      <c r="H776" s="266"/>
      <c r="I776" s="269"/>
      <c r="J776" s="266"/>
      <c r="K776" s="269"/>
      <c r="L776" s="266"/>
      <c r="M776" s="269"/>
      <c r="O776" s="272"/>
      <c r="P776" s="272"/>
      <c r="Q776" s="272"/>
      <c r="R776" s="272"/>
      <c r="S776" s="272"/>
      <c r="T776" s="272"/>
      <c r="V776" s="26"/>
      <c r="Y776" s="7"/>
    </row>
    <row r="777" spans="1:25" ht="15" customHeight="1" x14ac:dyDescent="0.2">
      <c r="A777" s="12"/>
      <c r="B777" s="12"/>
      <c r="G777" s="80"/>
      <c r="H777" s="80"/>
      <c r="O777" s="8">
        <f t="shared" ref="O777:T777" si="110">O772+O773+O774</f>
        <v>19</v>
      </c>
      <c r="P777" s="8">
        <f t="shared" si="110"/>
        <v>19</v>
      </c>
      <c r="Q777" s="9">
        <f t="shared" si="110"/>
        <v>3</v>
      </c>
      <c r="R777" s="8">
        <f t="shared" si="110"/>
        <v>5</v>
      </c>
      <c r="S777" s="8">
        <f t="shared" si="110"/>
        <v>1</v>
      </c>
      <c r="T777" s="8">
        <f t="shared" si="110"/>
        <v>2</v>
      </c>
      <c r="V777" s="26"/>
      <c r="Y777" s="7"/>
    </row>
    <row r="778" spans="1:25" ht="15" customHeight="1" thickBot="1" x14ac:dyDescent="0.25"/>
    <row r="779" spans="1:25" ht="15" customHeight="1" x14ac:dyDescent="0.2">
      <c r="A779" s="12"/>
      <c r="B779" s="12"/>
      <c r="C779" s="312" t="s">
        <v>144</v>
      </c>
      <c r="D779" s="313"/>
      <c r="E779" s="313"/>
      <c r="F779" s="313"/>
      <c r="G779" s="313"/>
      <c r="H779" s="313"/>
      <c r="I779" s="313"/>
      <c r="J779" s="313"/>
      <c r="K779" s="313"/>
      <c r="L779" s="313"/>
      <c r="M779" s="314"/>
    </row>
    <row r="780" spans="1:25" ht="15" customHeight="1" thickBot="1" x14ac:dyDescent="0.25">
      <c r="A780" s="12"/>
      <c r="B780" s="12"/>
      <c r="C780" s="315"/>
      <c r="D780" s="316"/>
      <c r="E780" s="316"/>
      <c r="F780" s="316"/>
      <c r="G780" s="316"/>
      <c r="H780" s="316"/>
      <c r="I780" s="316"/>
      <c r="J780" s="316"/>
      <c r="K780" s="316"/>
      <c r="L780" s="316"/>
      <c r="M780" s="317"/>
    </row>
    <row r="781" spans="1:25" ht="15" customHeight="1" thickBot="1" x14ac:dyDescent="0.25">
      <c r="A781" s="12"/>
      <c r="B781" s="12"/>
      <c r="C781" s="327" t="s">
        <v>13</v>
      </c>
      <c r="D781" s="328"/>
      <c r="E781" s="327" t="s">
        <v>63</v>
      </c>
      <c r="F781" s="328"/>
      <c r="G781" s="64" t="s">
        <v>64</v>
      </c>
      <c r="H781" s="331" t="s">
        <v>65</v>
      </c>
      <c r="I781" s="332"/>
      <c r="J781" s="332"/>
      <c r="K781" s="332"/>
      <c r="L781" s="332"/>
      <c r="M781" s="333"/>
      <c r="R781" s="14"/>
      <c r="S781" s="15"/>
      <c r="T781" s="16"/>
      <c r="U781" s="16"/>
    </row>
    <row r="782" spans="1:25" ht="15" customHeight="1" thickBot="1" x14ac:dyDescent="0.25">
      <c r="A782" s="12"/>
      <c r="B782" s="12"/>
      <c r="C782" s="284">
        <v>44726</v>
      </c>
      <c r="D782" s="318"/>
      <c r="E782" s="340" t="s">
        <v>386</v>
      </c>
      <c r="F782" s="341"/>
      <c r="G782" s="17" t="s">
        <v>93</v>
      </c>
      <c r="H782" s="340"/>
      <c r="I782" s="342"/>
      <c r="J782" s="342"/>
      <c r="K782" s="342"/>
      <c r="L782" s="342"/>
      <c r="M782" s="341"/>
    </row>
    <row r="783" spans="1:25" ht="15" customHeight="1" thickBot="1" x14ac:dyDescent="0.25">
      <c r="A783" s="12"/>
      <c r="B783" s="12"/>
      <c r="C783" s="340"/>
      <c r="D783" s="342"/>
      <c r="E783" s="342"/>
      <c r="F783" s="342"/>
      <c r="G783" s="342"/>
      <c r="H783" s="342"/>
      <c r="I783" s="342"/>
      <c r="J783" s="342"/>
      <c r="K783" s="342"/>
      <c r="L783" s="342"/>
      <c r="M783" s="341"/>
    </row>
    <row r="784" spans="1:25" ht="15" customHeight="1" thickBot="1" x14ac:dyDescent="0.25">
      <c r="A784" s="12"/>
      <c r="B784" s="12"/>
      <c r="C784" s="66" t="s">
        <v>15</v>
      </c>
      <c r="D784" s="67"/>
      <c r="E784" s="66" t="s">
        <v>66</v>
      </c>
      <c r="F784" s="129" t="s">
        <v>67</v>
      </c>
      <c r="G784" s="66" t="s">
        <v>66</v>
      </c>
      <c r="H784" s="327" t="s">
        <v>62</v>
      </c>
      <c r="I784" s="346"/>
      <c r="J784" s="346"/>
      <c r="K784" s="346"/>
      <c r="L784" s="346"/>
      <c r="M784" s="328"/>
      <c r="Y784" s="7"/>
    </row>
    <row r="785" spans="1:25" ht="15" customHeight="1" thickBot="1" x14ac:dyDescent="0.3">
      <c r="A785" s="12"/>
      <c r="B785" s="12"/>
      <c r="C785" s="81"/>
      <c r="D785" s="68"/>
      <c r="E785" s="109" t="s">
        <v>384</v>
      </c>
      <c r="F785" s="118" t="s">
        <v>95</v>
      </c>
      <c r="G785" s="118" t="s">
        <v>385</v>
      </c>
      <c r="H785" s="350">
        <f>S792</f>
        <v>3</v>
      </c>
      <c r="I785" s="351"/>
      <c r="J785" s="352"/>
      <c r="K785" s="350">
        <f>T792</f>
        <v>0</v>
      </c>
      <c r="L785" s="351"/>
      <c r="M785" s="352"/>
      <c r="V785" s="22"/>
      <c r="W785" s="23"/>
      <c r="Y785" s="7"/>
    </row>
    <row r="786" spans="1:25" ht="15" customHeight="1" thickBot="1" x14ac:dyDescent="0.25">
      <c r="A786" s="12"/>
      <c r="B786" s="12"/>
      <c r="C786" s="69" t="s">
        <v>14</v>
      </c>
      <c r="D786" s="70" t="s">
        <v>68</v>
      </c>
      <c r="E786" s="69" t="s">
        <v>69</v>
      </c>
      <c r="F786" s="139"/>
      <c r="G786" s="69" t="s">
        <v>69</v>
      </c>
      <c r="H786" s="340" t="s">
        <v>70</v>
      </c>
      <c r="I786" s="341"/>
      <c r="J786" s="340" t="s">
        <v>71</v>
      </c>
      <c r="K786" s="341"/>
      <c r="L786" s="340" t="s">
        <v>72</v>
      </c>
      <c r="M786" s="341"/>
      <c r="O786" s="292" t="s">
        <v>73</v>
      </c>
      <c r="P786" s="293"/>
      <c r="Q786" s="292" t="s">
        <v>74</v>
      </c>
      <c r="R786" s="293"/>
      <c r="S786" s="292" t="s">
        <v>68</v>
      </c>
      <c r="T786" s="293"/>
      <c r="V786" s="26"/>
      <c r="W786" s="23"/>
      <c r="Y786" s="7"/>
    </row>
    <row r="787" spans="1:25" ht="15" customHeight="1" thickBot="1" x14ac:dyDescent="0.25">
      <c r="A787" s="12"/>
      <c r="B787" s="12"/>
      <c r="C787" s="72" t="s">
        <v>140</v>
      </c>
      <c r="D787" s="108" t="s">
        <v>75</v>
      </c>
      <c r="E787" s="325" t="s">
        <v>540</v>
      </c>
      <c r="F787" s="326"/>
      <c r="G787" s="236" t="s">
        <v>716</v>
      </c>
      <c r="H787" s="180">
        <v>6</v>
      </c>
      <c r="I787" s="181">
        <v>2</v>
      </c>
      <c r="J787" s="180">
        <v>6</v>
      </c>
      <c r="K787" s="181">
        <v>1</v>
      </c>
      <c r="L787" s="77"/>
      <c r="M787" s="108"/>
      <c r="O787" s="30">
        <f t="shared" ref="O787:P789" si="111">H787+J787+L787</f>
        <v>12</v>
      </c>
      <c r="P787" s="30">
        <f t="shared" si="111"/>
        <v>3</v>
      </c>
      <c r="Q787" s="30">
        <f>IF(H787&gt;I787,1,0)+IF(J787&gt;K787,1,0)+IF(L787&gt;M787,1,0)</f>
        <v>2</v>
      </c>
      <c r="R787" s="31">
        <f>IF(H787&lt;I787,1,0)+IF(J787&lt;K787,1,0)+IF(L787&lt;M787,1,0)</f>
        <v>0</v>
      </c>
      <c r="S787" s="31">
        <f>IF(Q787&gt;R787,1,0)</f>
        <v>1</v>
      </c>
      <c r="T787" s="31">
        <f>IF(Q787&lt;R787,1,0)</f>
        <v>0</v>
      </c>
      <c r="V787" s="26"/>
      <c r="W787" s="23"/>
      <c r="Y787" s="7"/>
    </row>
    <row r="788" spans="1:25" ht="15" customHeight="1" thickBot="1" x14ac:dyDescent="0.25">
      <c r="A788" s="12"/>
      <c r="B788" s="12"/>
      <c r="C788" s="65"/>
      <c r="D788" s="108" t="s">
        <v>76</v>
      </c>
      <c r="E788" s="355" t="s">
        <v>541</v>
      </c>
      <c r="F788" s="356"/>
      <c r="G788" s="236" t="s">
        <v>717</v>
      </c>
      <c r="H788" s="180">
        <v>6</v>
      </c>
      <c r="I788" s="181">
        <v>1</v>
      </c>
      <c r="J788" s="180">
        <v>6</v>
      </c>
      <c r="K788" s="181">
        <v>1</v>
      </c>
      <c r="L788" s="77"/>
      <c r="M788" s="108"/>
      <c r="O788" s="9">
        <f t="shared" si="111"/>
        <v>12</v>
      </c>
      <c r="P788" s="9">
        <f t="shared" si="111"/>
        <v>2</v>
      </c>
      <c r="Q788" s="9">
        <f>IF(H788&gt;I788,1,0)+IF(J788&gt;K788,1,0)+IF(L788&gt;M788,1,0)</f>
        <v>2</v>
      </c>
      <c r="R788" s="8">
        <f>IF(H788&lt;I788,1,0)+IF(J788&lt;K788,1,0)+IF(L788&lt;M788,1,0)</f>
        <v>0</v>
      </c>
      <c r="S788" s="8">
        <f>IF(Q788&gt;R788,1,0)</f>
        <v>1</v>
      </c>
      <c r="T788" s="8">
        <f>IF(Q788&lt;R788,1,0)</f>
        <v>0</v>
      </c>
      <c r="V788" s="26"/>
      <c r="W788" s="23"/>
      <c r="Y788" s="7"/>
    </row>
    <row r="789" spans="1:25" ht="15" customHeight="1" thickBot="1" x14ac:dyDescent="0.3">
      <c r="A789" s="12"/>
      <c r="B789" s="12"/>
      <c r="C789" s="343"/>
      <c r="D789" s="261" t="s">
        <v>77</v>
      </c>
      <c r="E789" s="65" t="s">
        <v>542</v>
      </c>
      <c r="F789" s="134"/>
      <c r="G789" s="182"/>
      <c r="H789" s="264">
        <v>6</v>
      </c>
      <c r="I789" s="267">
        <v>2</v>
      </c>
      <c r="J789" s="264">
        <v>6</v>
      </c>
      <c r="K789" s="267">
        <v>3</v>
      </c>
      <c r="L789" s="306"/>
      <c r="M789" s="309"/>
      <c r="O789" s="270">
        <f t="shared" si="111"/>
        <v>12</v>
      </c>
      <c r="P789" s="270">
        <f t="shared" si="111"/>
        <v>5</v>
      </c>
      <c r="Q789" s="270">
        <f>IF(H789&gt;I789,1,0)+IF(J789&gt;K789,1,0)+IF(L789&gt;M789,1,0)</f>
        <v>2</v>
      </c>
      <c r="R789" s="270">
        <f>IF(H789&lt;I789,1,0)+IF(J789&lt;K789,1,0)+IF(L789&lt;M789,1,0)</f>
        <v>0</v>
      </c>
      <c r="S789" s="270">
        <f>IF(Q789&gt;R789,1,0)</f>
        <v>1</v>
      </c>
      <c r="T789" s="270">
        <f>IF(Q789&lt;R789,1,0)</f>
        <v>0</v>
      </c>
      <c r="V789" s="22"/>
      <c r="W789" s="23"/>
      <c r="Y789" s="7"/>
    </row>
    <row r="790" spans="1:25" ht="15" customHeight="1" thickBot="1" x14ac:dyDescent="0.25">
      <c r="A790" s="12"/>
      <c r="B790" s="12"/>
      <c r="C790" s="344"/>
      <c r="D790" s="262"/>
      <c r="E790" s="79" t="s">
        <v>67</v>
      </c>
      <c r="F790" s="135"/>
      <c r="G790" s="183" t="s">
        <v>67</v>
      </c>
      <c r="H790" s="265"/>
      <c r="I790" s="268"/>
      <c r="J790" s="265"/>
      <c r="K790" s="268"/>
      <c r="L790" s="307"/>
      <c r="M790" s="310"/>
      <c r="O790" s="271"/>
      <c r="P790" s="271"/>
      <c r="Q790" s="271"/>
      <c r="R790" s="271"/>
      <c r="S790" s="271"/>
      <c r="T790" s="271"/>
      <c r="V790" s="26"/>
      <c r="W790" s="23"/>
      <c r="Y790" s="7"/>
    </row>
    <row r="791" spans="1:25" ht="15" customHeight="1" thickBot="1" x14ac:dyDescent="0.25">
      <c r="A791" s="12"/>
      <c r="B791" s="12"/>
      <c r="C791" s="345"/>
      <c r="D791" s="263"/>
      <c r="E791" s="65" t="s">
        <v>543</v>
      </c>
      <c r="F791" s="136"/>
      <c r="G791" s="182"/>
      <c r="H791" s="266"/>
      <c r="I791" s="269"/>
      <c r="J791" s="266"/>
      <c r="K791" s="269"/>
      <c r="L791" s="308"/>
      <c r="M791" s="311"/>
      <c r="O791" s="272"/>
      <c r="P791" s="272"/>
      <c r="Q791" s="272"/>
      <c r="R791" s="272"/>
      <c r="S791" s="272"/>
      <c r="T791" s="272"/>
      <c r="V791" s="26"/>
      <c r="Y791" s="7"/>
    </row>
    <row r="792" spans="1:25" ht="15" customHeight="1" thickBot="1" x14ac:dyDescent="0.25">
      <c r="A792" s="12"/>
      <c r="B792" s="12"/>
      <c r="G792" s="80"/>
      <c r="H792" s="80"/>
      <c r="O792" s="8">
        <f t="shared" ref="O792:T792" si="112">O787+O788+O789</f>
        <v>36</v>
      </c>
      <c r="P792" s="8">
        <f t="shared" si="112"/>
        <v>10</v>
      </c>
      <c r="Q792" s="9">
        <f t="shared" si="112"/>
        <v>6</v>
      </c>
      <c r="R792" s="8">
        <f t="shared" si="112"/>
        <v>0</v>
      </c>
      <c r="S792" s="8">
        <f t="shared" si="112"/>
        <v>3</v>
      </c>
      <c r="T792" s="8">
        <f t="shared" si="112"/>
        <v>0</v>
      </c>
      <c r="V792" s="26"/>
      <c r="Y792" s="7"/>
    </row>
    <row r="793" spans="1:25" ht="15" customHeight="1" x14ac:dyDescent="0.2">
      <c r="A793" s="12"/>
      <c r="B793" s="12"/>
      <c r="C793" s="294" t="s">
        <v>144</v>
      </c>
      <c r="D793" s="295"/>
      <c r="E793" s="295"/>
      <c r="F793" s="295"/>
      <c r="G793" s="295"/>
      <c r="H793" s="295"/>
      <c r="I793" s="295"/>
      <c r="J793" s="295"/>
      <c r="K793" s="295"/>
      <c r="L793" s="295"/>
      <c r="M793" s="296"/>
    </row>
    <row r="794" spans="1:25" ht="15" customHeight="1" thickBot="1" x14ac:dyDescent="0.25">
      <c r="A794" s="12"/>
      <c r="B794" s="12"/>
      <c r="C794" s="297"/>
      <c r="D794" s="298"/>
      <c r="E794" s="298"/>
      <c r="F794" s="298"/>
      <c r="G794" s="298"/>
      <c r="H794" s="298"/>
      <c r="I794" s="298"/>
      <c r="J794" s="298"/>
      <c r="K794" s="298"/>
      <c r="L794" s="298"/>
      <c r="M794" s="299"/>
    </row>
    <row r="795" spans="1:25" ht="15" customHeight="1" thickBot="1" x14ac:dyDescent="0.25">
      <c r="A795" s="12"/>
      <c r="B795" s="12"/>
      <c r="C795" s="327" t="s">
        <v>13</v>
      </c>
      <c r="D795" s="328"/>
      <c r="E795" s="327" t="s">
        <v>63</v>
      </c>
      <c r="F795" s="328"/>
      <c r="G795" s="64" t="s">
        <v>64</v>
      </c>
      <c r="H795" s="331" t="s">
        <v>65</v>
      </c>
      <c r="I795" s="332"/>
      <c r="J795" s="332"/>
      <c r="K795" s="332"/>
      <c r="L795" s="332"/>
      <c r="M795" s="333"/>
      <c r="R795" s="14"/>
      <c r="S795" s="15"/>
      <c r="T795" s="16"/>
      <c r="U795" s="16"/>
    </row>
    <row r="796" spans="1:25" ht="15" customHeight="1" thickBot="1" x14ac:dyDescent="0.25">
      <c r="A796" s="12"/>
      <c r="B796" s="12"/>
      <c r="C796" s="284">
        <v>44727</v>
      </c>
      <c r="D796" s="318"/>
      <c r="E796" s="340" t="s">
        <v>10</v>
      </c>
      <c r="F796" s="341"/>
      <c r="G796" s="17" t="s">
        <v>93</v>
      </c>
      <c r="H796" s="340"/>
      <c r="I796" s="342"/>
      <c r="J796" s="342"/>
      <c r="K796" s="342"/>
      <c r="L796" s="342"/>
      <c r="M796" s="341"/>
    </row>
    <row r="797" spans="1:25" ht="15" customHeight="1" thickBot="1" x14ac:dyDescent="0.25">
      <c r="A797" s="12"/>
      <c r="B797" s="12"/>
      <c r="C797" s="340"/>
      <c r="D797" s="342"/>
      <c r="E797" s="342"/>
      <c r="F797" s="342"/>
      <c r="G797" s="342"/>
      <c r="H797" s="342"/>
      <c r="I797" s="342"/>
      <c r="J797" s="342"/>
      <c r="K797" s="342"/>
      <c r="L797" s="342"/>
      <c r="M797" s="341"/>
    </row>
    <row r="798" spans="1:25" ht="15" customHeight="1" thickBot="1" x14ac:dyDescent="0.25">
      <c r="A798" s="12"/>
      <c r="B798" s="12"/>
      <c r="C798" s="66" t="s">
        <v>15</v>
      </c>
      <c r="D798" s="67"/>
      <c r="E798" s="66" t="s">
        <v>66</v>
      </c>
      <c r="F798" s="129" t="s">
        <v>67</v>
      </c>
      <c r="G798" s="66" t="s">
        <v>66</v>
      </c>
      <c r="H798" s="327" t="s">
        <v>62</v>
      </c>
      <c r="I798" s="346"/>
      <c r="J798" s="346"/>
      <c r="K798" s="346"/>
      <c r="L798" s="346"/>
      <c r="M798" s="328"/>
      <c r="Y798" s="7"/>
    </row>
    <row r="799" spans="1:25" ht="15" customHeight="1" thickBot="1" x14ac:dyDescent="0.3">
      <c r="A799" s="12"/>
      <c r="B799" s="12"/>
      <c r="C799" s="81"/>
      <c r="D799" s="68"/>
      <c r="E799" s="111" t="s">
        <v>94</v>
      </c>
      <c r="F799" s="119" t="s">
        <v>95</v>
      </c>
      <c r="G799" s="111" t="s">
        <v>92</v>
      </c>
      <c r="H799" s="350">
        <f>S806</f>
        <v>3</v>
      </c>
      <c r="I799" s="351"/>
      <c r="J799" s="352"/>
      <c r="K799" s="350">
        <f>T806</f>
        <v>0</v>
      </c>
      <c r="L799" s="351"/>
      <c r="M799" s="352"/>
      <c r="V799" s="22"/>
      <c r="W799" s="23"/>
      <c r="Y799" s="7"/>
    </row>
    <row r="800" spans="1:25" ht="15" customHeight="1" thickBot="1" x14ac:dyDescent="0.25">
      <c r="A800" s="12"/>
      <c r="B800" s="12"/>
      <c r="C800" s="69" t="s">
        <v>14</v>
      </c>
      <c r="D800" s="70" t="s">
        <v>68</v>
      </c>
      <c r="E800" s="69" t="s">
        <v>69</v>
      </c>
      <c r="F800" s="139"/>
      <c r="G800" s="69" t="s">
        <v>69</v>
      </c>
      <c r="H800" s="340" t="s">
        <v>70</v>
      </c>
      <c r="I800" s="341"/>
      <c r="J800" s="340" t="s">
        <v>71</v>
      </c>
      <c r="K800" s="341"/>
      <c r="L800" s="340" t="s">
        <v>72</v>
      </c>
      <c r="M800" s="341"/>
      <c r="O800" s="292" t="s">
        <v>73</v>
      </c>
      <c r="P800" s="293"/>
      <c r="Q800" s="292" t="s">
        <v>74</v>
      </c>
      <c r="R800" s="293"/>
      <c r="S800" s="292" t="s">
        <v>68</v>
      </c>
      <c r="T800" s="293"/>
      <c r="V800" s="26"/>
      <c r="W800" s="23"/>
      <c r="Y800" s="7"/>
    </row>
    <row r="801" spans="1:25" ht="15" customHeight="1" thickBot="1" x14ac:dyDescent="0.25">
      <c r="A801" s="12"/>
      <c r="B801" s="12"/>
      <c r="C801" s="72" t="s">
        <v>140</v>
      </c>
      <c r="D801" s="108" t="s">
        <v>75</v>
      </c>
      <c r="E801" s="65" t="s">
        <v>492</v>
      </c>
      <c r="F801" s="133"/>
      <c r="G801" s="65" t="s">
        <v>644</v>
      </c>
      <c r="H801" s="77">
        <v>6</v>
      </c>
      <c r="I801" s="108">
        <v>1</v>
      </c>
      <c r="J801" s="77">
        <v>6</v>
      </c>
      <c r="K801" s="108">
        <v>1</v>
      </c>
      <c r="L801" s="77"/>
      <c r="M801" s="108"/>
      <c r="O801" s="30">
        <f t="shared" ref="O801:P803" si="113">H801+J801+L801</f>
        <v>12</v>
      </c>
      <c r="P801" s="30">
        <f t="shared" si="113"/>
        <v>2</v>
      </c>
      <c r="Q801" s="30">
        <f>IF(H801&gt;I801,1,0)+IF(J801&gt;K801,1,0)+IF(L801&gt;M801,1,0)</f>
        <v>2</v>
      </c>
      <c r="R801" s="31">
        <f>IF(H801&lt;I801,1,0)+IF(J801&lt;K801,1,0)+IF(L801&lt;M801,1,0)</f>
        <v>0</v>
      </c>
      <c r="S801" s="31">
        <f>IF(Q801&gt;R801,1,0)</f>
        <v>1</v>
      </c>
      <c r="T801" s="31">
        <f>IF(Q801&lt;R801,1,0)</f>
        <v>0</v>
      </c>
      <c r="V801" s="26"/>
      <c r="W801" s="23"/>
      <c r="Y801" s="7"/>
    </row>
    <row r="802" spans="1:25" ht="15" customHeight="1" thickBot="1" x14ac:dyDescent="0.25">
      <c r="A802" s="12"/>
      <c r="B802" s="12"/>
      <c r="C802" s="65"/>
      <c r="D802" s="108" t="s">
        <v>76</v>
      </c>
      <c r="E802" s="65" t="s">
        <v>493</v>
      </c>
      <c r="F802" s="133"/>
      <c r="G802" s="65" t="s">
        <v>29</v>
      </c>
      <c r="H802" s="77">
        <v>6</v>
      </c>
      <c r="I802" s="108">
        <v>2</v>
      </c>
      <c r="J802" s="77">
        <v>6</v>
      </c>
      <c r="K802" s="108">
        <v>0</v>
      </c>
      <c r="L802" s="77"/>
      <c r="M802" s="108"/>
      <c r="O802" s="9">
        <f t="shared" si="113"/>
        <v>12</v>
      </c>
      <c r="P802" s="9">
        <f t="shared" si="113"/>
        <v>2</v>
      </c>
      <c r="Q802" s="9">
        <f>IF(H802&gt;I802,1,0)+IF(J802&gt;K802,1,0)+IF(L802&gt;M802,1,0)</f>
        <v>2</v>
      </c>
      <c r="R802" s="8">
        <f>IF(H802&lt;I802,1,0)+IF(J802&lt;K802,1,0)+IF(L802&lt;M802,1,0)</f>
        <v>0</v>
      </c>
      <c r="S802" s="8">
        <f>IF(Q802&gt;R802,1,0)</f>
        <v>1</v>
      </c>
      <c r="T802" s="8">
        <f>IF(Q802&lt;R802,1,0)</f>
        <v>0</v>
      </c>
      <c r="V802" s="26"/>
      <c r="W802" s="23"/>
      <c r="Y802" s="7"/>
    </row>
    <row r="803" spans="1:25" ht="15" customHeight="1" thickBot="1" x14ac:dyDescent="0.3">
      <c r="A803" s="12"/>
      <c r="B803" s="12"/>
      <c r="C803" s="343"/>
      <c r="D803" s="261" t="s">
        <v>77</v>
      </c>
      <c r="E803" s="65" t="s">
        <v>493</v>
      </c>
      <c r="F803" s="134"/>
      <c r="G803" s="65" t="s">
        <v>28</v>
      </c>
      <c r="H803" s="306">
        <v>6</v>
      </c>
      <c r="I803" s="309">
        <v>1</v>
      </c>
      <c r="J803" s="306">
        <v>6</v>
      </c>
      <c r="K803" s="309">
        <v>1</v>
      </c>
      <c r="L803" s="306"/>
      <c r="M803" s="309"/>
      <c r="O803" s="270">
        <f t="shared" si="113"/>
        <v>12</v>
      </c>
      <c r="P803" s="270">
        <f t="shared" si="113"/>
        <v>2</v>
      </c>
      <c r="Q803" s="270">
        <f>IF(H803&gt;I803,1,0)+IF(J803&gt;K803,1,0)+IF(L803&gt;M803,1,0)</f>
        <v>2</v>
      </c>
      <c r="R803" s="270">
        <f>IF(H803&lt;I803,1,0)+IF(J803&lt;K803,1,0)+IF(L803&lt;M803,1,0)</f>
        <v>0</v>
      </c>
      <c r="S803" s="270">
        <f>IF(Q803&gt;R803,1,0)</f>
        <v>1</v>
      </c>
      <c r="T803" s="270">
        <f>IF(Q803&lt;R803,1,0)</f>
        <v>0</v>
      </c>
      <c r="V803" s="22"/>
      <c r="W803" s="23"/>
      <c r="Y803" s="7"/>
    </row>
    <row r="804" spans="1:25" ht="15" customHeight="1" thickBot="1" x14ac:dyDescent="0.25">
      <c r="A804" s="12"/>
      <c r="B804" s="12"/>
      <c r="C804" s="344"/>
      <c r="D804" s="262"/>
      <c r="E804" s="79" t="s">
        <v>67</v>
      </c>
      <c r="F804" s="135"/>
      <c r="G804" s="79" t="s">
        <v>67</v>
      </c>
      <c r="H804" s="307"/>
      <c r="I804" s="310"/>
      <c r="J804" s="307"/>
      <c r="K804" s="310"/>
      <c r="L804" s="307"/>
      <c r="M804" s="310"/>
      <c r="O804" s="271"/>
      <c r="P804" s="271"/>
      <c r="Q804" s="271"/>
      <c r="R804" s="271"/>
      <c r="S804" s="271"/>
      <c r="T804" s="271"/>
      <c r="V804" s="26"/>
      <c r="W804" s="23"/>
      <c r="Y804" s="7"/>
    </row>
    <row r="805" spans="1:25" ht="15" customHeight="1" thickBot="1" x14ac:dyDescent="0.25">
      <c r="A805" s="12"/>
      <c r="B805" s="12"/>
      <c r="C805" s="345"/>
      <c r="D805" s="263"/>
      <c r="E805" s="65" t="s">
        <v>492</v>
      </c>
      <c r="F805" s="136"/>
      <c r="G805" s="65" t="s">
        <v>209</v>
      </c>
      <c r="H805" s="308"/>
      <c r="I805" s="311"/>
      <c r="J805" s="308"/>
      <c r="K805" s="311"/>
      <c r="L805" s="308"/>
      <c r="M805" s="311"/>
      <c r="O805" s="272"/>
      <c r="P805" s="272"/>
      <c r="Q805" s="272"/>
      <c r="R805" s="272"/>
      <c r="S805" s="272"/>
      <c r="T805" s="272"/>
      <c r="V805" s="26"/>
      <c r="Y805" s="7"/>
    </row>
    <row r="806" spans="1:25" ht="15" customHeight="1" thickBot="1" x14ac:dyDescent="0.25">
      <c r="A806" s="12"/>
      <c r="B806" s="12"/>
      <c r="G806" s="80"/>
      <c r="H806" s="80"/>
      <c r="O806" s="8">
        <f t="shared" ref="O806:T806" si="114">O801+O802+O803</f>
        <v>36</v>
      </c>
      <c r="P806" s="8">
        <f t="shared" si="114"/>
        <v>6</v>
      </c>
      <c r="Q806" s="9">
        <f t="shared" si="114"/>
        <v>6</v>
      </c>
      <c r="R806" s="8">
        <f t="shared" si="114"/>
        <v>0</v>
      </c>
      <c r="S806" s="8">
        <f t="shared" si="114"/>
        <v>3</v>
      </c>
      <c r="T806" s="8">
        <f t="shared" si="114"/>
        <v>0</v>
      </c>
      <c r="V806" s="26"/>
      <c r="Y806" s="7"/>
    </row>
    <row r="807" spans="1:25" ht="15" customHeight="1" x14ac:dyDescent="0.2">
      <c r="A807" s="12"/>
      <c r="B807" s="12"/>
      <c r="C807" s="312" t="s">
        <v>144</v>
      </c>
      <c r="D807" s="313"/>
      <c r="E807" s="313"/>
      <c r="F807" s="313"/>
      <c r="G807" s="313"/>
      <c r="H807" s="313"/>
      <c r="I807" s="313"/>
      <c r="J807" s="313"/>
      <c r="K807" s="313"/>
      <c r="L807" s="313"/>
      <c r="M807" s="314"/>
    </row>
    <row r="808" spans="1:25" ht="15" customHeight="1" thickBot="1" x14ac:dyDescent="0.25">
      <c r="A808" s="12"/>
      <c r="B808" s="12"/>
      <c r="C808" s="315"/>
      <c r="D808" s="316"/>
      <c r="E808" s="316"/>
      <c r="F808" s="316"/>
      <c r="G808" s="316"/>
      <c r="H808" s="316"/>
      <c r="I808" s="316"/>
      <c r="J808" s="316"/>
      <c r="K808" s="316"/>
      <c r="L808" s="316"/>
      <c r="M808" s="317"/>
    </row>
    <row r="809" spans="1:25" ht="15" customHeight="1" thickBot="1" x14ac:dyDescent="0.25">
      <c r="A809" s="12"/>
      <c r="B809" s="12"/>
      <c r="C809" s="327" t="s">
        <v>13</v>
      </c>
      <c r="D809" s="328"/>
      <c r="E809" s="327" t="s">
        <v>63</v>
      </c>
      <c r="F809" s="328"/>
      <c r="G809" s="64" t="s">
        <v>64</v>
      </c>
      <c r="H809" s="331" t="s">
        <v>65</v>
      </c>
      <c r="I809" s="332"/>
      <c r="J809" s="332"/>
      <c r="K809" s="332"/>
      <c r="L809" s="332"/>
      <c r="M809" s="333"/>
      <c r="R809" s="14"/>
      <c r="S809" s="15"/>
      <c r="T809" s="16"/>
      <c r="U809" s="16"/>
    </row>
    <row r="810" spans="1:25" ht="15" customHeight="1" thickBot="1" x14ac:dyDescent="0.25">
      <c r="A810" s="12"/>
      <c r="B810" s="12"/>
      <c r="C810" s="284">
        <v>44727</v>
      </c>
      <c r="D810" s="318"/>
      <c r="E810" s="340" t="s">
        <v>10</v>
      </c>
      <c r="F810" s="341"/>
      <c r="G810" s="17" t="s">
        <v>93</v>
      </c>
      <c r="H810" s="340"/>
      <c r="I810" s="342"/>
      <c r="J810" s="342"/>
      <c r="K810" s="342"/>
      <c r="L810" s="342"/>
      <c r="M810" s="341"/>
    </row>
    <row r="811" spans="1:25" ht="15" customHeight="1" thickBot="1" x14ac:dyDescent="0.25">
      <c r="A811" s="12"/>
      <c r="B811" s="12"/>
      <c r="C811" s="340"/>
      <c r="D811" s="342"/>
      <c r="E811" s="342"/>
      <c r="F811" s="342"/>
      <c r="G811" s="342"/>
      <c r="H811" s="342"/>
      <c r="I811" s="342"/>
      <c r="J811" s="342"/>
      <c r="K811" s="342"/>
      <c r="L811" s="342"/>
      <c r="M811" s="341"/>
    </row>
    <row r="812" spans="1:25" ht="15" customHeight="1" thickBot="1" x14ac:dyDescent="0.25">
      <c r="A812" s="12"/>
      <c r="B812" s="12"/>
      <c r="C812" s="66" t="s">
        <v>15</v>
      </c>
      <c r="D812" s="178"/>
      <c r="E812" s="66" t="s">
        <v>66</v>
      </c>
      <c r="F812" s="129" t="s">
        <v>67</v>
      </c>
      <c r="G812" s="66" t="s">
        <v>66</v>
      </c>
      <c r="H812" s="327" t="s">
        <v>62</v>
      </c>
      <c r="I812" s="346"/>
      <c r="J812" s="346"/>
      <c r="K812" s="346"/>
      <c r="L812" s="346"/>
      <c r="M812" s="328"/>
      <c r="Y812" s="7"/>
    </row>
    <row r="813" spans="1:25" ht="15" customHeight="1" thickBot="1" x14ac:dyDescent="0.3">
      <c r="A813" s="12"/>
      <c r="B813" s="12"/>
      <c r="C813" s="81"/>
      <c r="D813" s="68"/>
      <c r="E813" s="111" t="s">
        <v>90</v>
      </c>
      <c r="F813" s="119" t="s">
        <v>95</v>
      </c>
      <c r="G813" s="111" t="s">
        <v>91</v>
      </c>
      <c r="H813" s="350">
        <f>S820</f>
        <v>0</v>
      </c>
      <c r="I813" s="351"/>
      <c r="J813" s="352"/>
      <c r="K813" s="350">
        <f>T820</f>
        <v>3</v>
      </c>
      <c r="L813" s="351"/>
      <c r="M813" s="352"/>
      <c r="V813" s="22"/>
      <c r="W813" s="23"/>
      <c r="Y813" s="7"/>
    </row>
    <row r="814" spans="1:25" ht="15" customHeight="1" thickBot="1" x14ac:dyDescent="0.25">
      <c r="A814" s="12"/>
      <c r="B814" s="12"/>
      <c r="C814" s="69" t="s">
        <v>14</v>
      </c>
      <c r="D814" s="70" t="s">
        <v>68</v>
      </c>
      <c r="E814" s="69" t="s">
        <v>69</v>
      </c>
      <c r="F814" s="139"/>
      <c r="G814" s="69" t="s">
        <v>69</v>
      </c>
      <c r="H814" s="340" t="s">
        <v>70</v>
      </c>
      <c r="I814" s="341"/>
      <c r="J814" s="340" t="s">
        <v>71</v>
      </c>
      <c r="K814" s="341"/>
      <c r="L814" s="340" t="s">
        <v>72</v>
      </c>
      <c r="M814" s="341"/>
      <c r="O814" s="292" t="s">
        <v>73</v>
      </c>
      <c r="P814" s="293"/>
      <c r="Q814" s="292" t="s">
        <v>74</v>
      </c>
      <c r="R814" s="293"/>
      <c r="S814" s="292" t="s">
        <v>68</v>
      </c>
      <c r="T814" s="293"/>
      <c r="V814" s="26"/>
      <c r="W814" s="23"/>
      <c r="Y814" s="7"/>
    </row>
    <row r="815" spans="1:25" ht="15" customHeight="1" thickBot="1" x14ac:dyDescent="0.25">
      <c r="A815" s="12"/>
      <c r="B815" s="12"/>
      <c r="C815" s="72" t="s">
        <v>140</v>
      </c>
      <c r="D815" s="179" t="s">
        <v>75</v>
      </c>
      <c r="E815" s="65" t="s">
        <v>643</v>
      </c>
      <c r="F815" s="133"/>
      <c r="G815" s="65" t="s">
        <v>205</v>
      </c>
      <c r="H815" s="77">
        <v>1</v>
      </c>
      <c r="I815" s="179">
        <v>6</v>
      </c>
      <c r="J815" s="77">
        <v>2</v>
      </c>
      <c r="K815" s="179">
        <v>6</v>
      </c>
      <c r="L815" s="77"/>
      <c r="M815" s="179"/>
      <c r="O815" s="176">
        <f t="shared" ref="O815:O817" si="115">H815+J815+L815</f>
        <v>3</v>
      </c>
      <c r="P815" s="176">
        <f t="shared" ref="P815:P817" si="116">I815+K815+M815</f>
        <v>12</v>
      </c>
      <c r="Q815" s="176">
        <f>IF(H815&gt;I815,1,0)+IF(J815&gt;K815,1,0)+IF(L815&gt;M815,1,0)</f>
        <v>0</v>
      </c>
      <c r="R815" s="31">
        <f>IF(H815&lt;I815,1,0)+IF(J815&lt;K815,1,0)+IF(L815&lt;M815,1,0)</f>
        <v>2</v>
      </c>
      <c r="S815" s="31">
        <f>IF(Q815&gt;R815,1,0)</f>
        <v>0</v>
      </c>
      <c r="T815" s="31">
        <f>IF(Q815&lt;R815,1,0)</f>
        <v>1</v>
      </c>
      <c r="V815" s="26"/>
      <c r="W815" s="23"/>
      <c r="Y815" s="7"/>
    </row>
    <row r="816" spans="1:25" ht="15" customHeight="1" thickBot="1" x14ac:dyDescent="0.25">
      <c r="A816" s="12"/>
      <c r="B816" s="12"/>
      <c r="C816" s="65"/>
      <c r="D816" s="179" t="s">
        <v>76</v>
      </c>
      <c r="E816" s="65" t="s">
        <v>490</v>
      </c>
      <c r="F816" s="133"/>
      <c r="G816" s="65" t="s">
        <v>206</v>
      </c>
      <c r="H816" s="77">
        <v>2</v>
      </c>
      <c r="I816" s="179">
        <v>6</v>
      </c>
      <c r="J816" s="77">
        <v>2</v>
      </c>
      <c r="K816" s="179">
        <v>6</v>
      </c>
      <c r="L816" s="77"/>
      <c r="M816" s="179"/>
      <c r="O816" s="9">
        <f t="shared" si="115"/>
        <v>4</v>
      </c>
      <c r="P816" s="9">
        <f t="shared" si="116"/>
        <v>12</v>
      </c>
      <c r="Q816" s="9">
        <f>IF(H816&gt;I816,1,0)+IF(J816&gt;K816,1,0)+IF(L816&gt;M816,1,0)</f>
        <v>0</v>
      </c>
      <c r="R816" s="8">
        <f>IF(H816&lt;I816,1,0)+IF(J816&lt;K816,1,0)+IF(L816&lt;M816,1,0)</f>
        <v>2</v>
      </c>
      <c r="S816" s="8">
        <f>IF(Q816&gt;R816,1,0)</f>
        <v>0</v>
      </c>
      <c r="T816" s="8">
        <f>IF(Q816&lt;R816,1,0)</f>
        <v>1</v>
      </c>
      <c r="V816" s="26"/>
      <c r="W816" s="23"/>
      <c r="Y816" s="7"/>
    </row>
    <row r="817" spans="1:25" ht="15" customHeight="1" thickBot="1" x14ac:dyDescent="0.3">
      <c r="A817" s="12"/>
      <c r="B817" s="12"/>
      <c r="C817" s="343"/>
      <c r="D817" s="261" t="s">
        <v>77</v>
      </c>
      <c r="E817" s="65" t="s">
        <v>643</v>
      </c>
      <c r="F817" s="134"/>
      <c r="G817" s="65" t="s">
        <v>206</v>
      </c>
      <c r="H817" s="306">
        <v>3</v>
      </c>
      <c r="I817" s="309">
        <v>6</v>
      </c>
      <c r="J817" s="306">
        <v>2</v>
      </c>
      <c r="K817" s="309">
        <v>6</v>
      </c>
      <c r="L817" s="306"/>
      <c r="M817" s="309"/>
      <c r="O817" s="270">
        <f t="shared" si="115"/>
        <v>5</v>
      </c>
      <c r="P817" s="270">
        <f t="shared" si="116"/>
        <v>12</v>
      </c>
      <c r="Q817" s="270">
        <f>IF(H817&gt;I817,1,0)+IF(J817&gt;K817,1,0)+IF(L817&gt;M817,1,0)</f>
        <v>0</v>
      </c>
      <c r="R817" s="270">
        <f>IF(H817&lt;I817,1,0)+IF(J817&lt;K817,1,0)+IF(L817&lt;M817,1,0)</f>
        <v>2</v>
      </c>
      <c r="S817" s="270">
        <f>IF(Q817&gt;R817,1,0)</f>
        <v>0</v>
      </c>
      <c r="T817" s="270">
        <f>IF(Q817&lt;R817,1,0)</f>
        <v>1</v>
      </c>
      <c r="V817" s="22"/>
      <c r="W817" s="23"/>
      <c r="Y817" s="7"/>
    </row>
    <row r="818" spans="1:25" ht="15" customHeight="1" thickBot="1" x14ac:dyDescent="0.25">
      <c r="A818" s="12"/>
      <c r="B818" s="12"/>
      <c r="C818" s="344"/>
      <c r="D818" s="262"/>
      <c r="E818" s="79" t="s">
        <v>67</v>
      </c>
      <c r="F818" s="135"/>
      <c r="G818" s="79" t="s">
        <v>67</v>
      </c>
      <c r="H818" s="307"/>
      <c r="I818" s="310"/>
      <c r="J818" s="307"/>
      <c r="K818" s="310"/>
      <c r="L818" s="307"/>
      <c r="M818" s="310"/>
      <c r="O818" s="271"/>
      <c r="P818" s="271"/>
      <c r="Q818" s="271"/>
      <c r="R818" s="271"/>
      <c r="S818" s="271"/>
      <c r="T818" s="271"/>
      <c r="V818" s="26"/>
      <c r="W818" s="23"/>
      <c r="Y818" s="7"/>
    </row>
    <row r="819" spans="1:25" ht="15" customHeight="1" thickBot="1" x14ac:dyDescent="0.25">
      <c r="A819" s="12"/>
      <c r="B819" s="12"/>
      <c r="C819" s="345"/>
      <c r="D819" s="263"/>
      <c r="E819" s="65" t="s">
        <v>211</v>
      </c>
      <c r="F819" s="136"/>
      <c r="G819" s="65" t="s">
        <v>207</v>
      </c>
      <c r="H819" s="308"/>
      <c r="I819" s="311"/>
      <c r="J819" s="308"/>
      <c r="K819" s="311"/>
      <c r="L819" s="308"/>
      <c r="M819" s="311"/>
      <c r="O819" s="272"/>
      <c r="P819" s="272"/>
      <c r="Q819" s="272"/>
      <c r="R819" s="272"/>
      <c r="S819" s="272"/>
      <c r="T819" s="272"/>
      <c r="V819" s="26"/>
      <c r="Y819" s="7"/>
    </row>
    <row r="820" spans="1:25" ht="15" customHeight="1" thickBot="1" x14ac:dyDescent="0.25">
      <c r="A820" s="12"/>
      <c r="B820" s="12"/>
      <c r="G820" s="80"/>
      <c r="H820" s="80"/>
      <c r="O820" s="8">
        <f t="shared" ref="O820:T820" si="117">O815+O816+O817</f>
        <v>12</v>
      </c>
      <c r="P820" s="8">
        <f t="shared" si="117"/>
        <v>36</v>
      </c>
      <c r="Q820" s="9">
        <f t="shared" si="117"/>
        <v>0</v>
      </c>
      <c r="R820" s="8">
        <f t="shared" si="117"/>
        <v>6</v>
      </c>
      <c r="S820" s="8">
        <f t="shared" si="117"/>
        <v>0</v>
      </c>
      <c r="T820" s="8">
        <f t="shared" si="117"/>
        <v>3</v>
      </c>
      <c r="V820" s="26"/>
      <c r="Y820" s="7"/>
    </row>
    <row r="821" spans="1:25" ht="15" customHeight="1" x14ac:dyDescent="0.2">
      <c r="C821" s="312" t="s">
        <v>144</v>
      </c>
      <c r="D821" s="313"/>
      <c r="E821" s="313"/>
      <c r="F821" s="313"/>
      <c r="G821" s="313"/>
      <c r="H821" s="313"/>
      <c r="I821" s="313"/>
      <c r="J821" s="313"/>
      <c r="K821" s="313"/>
      <c r="L821" s="313"/>
      <c r="M821" s="314"/>
    </row>
    <row r="822" spans="1:25" ht="15" customHeight="1" thickBot="1" x14ac:dyDescent="0.25">
      <c r="A822" s="12"/>
      <c r="B822" s="12"/>
      <c r="C822" s="315"/>
      <c r="D822" s="316"/>
      <c r="E822" s="316"/>
      <c r="F822" s="316"/>
      <c r="G822" s="316"/>
      <c r="H822" s="316"/>
      <c r="I822" s="316"/>
      <c r="J822" s="316"/>
      <c r="K822" s="316"/>
      <c r="L822" s="316"/>
      <c r="M822" s="317"/>
    </row>
    <row r="823" spans="1:25" ht="15" customHeight="1" thickBot="1" x14ac:dyDescent="0.25">
      <c r="A823" s="12"/>
      <c r="B823" s="12"/>
      <c r="C823" s="327" t="s">
        <v>13</v>
      </c>
      <c r="D823" s="328"/>
      <c r="E823" s="327" t="s">
        <v>63</v>
      </c>
      <c r="F823" s="328"/>
      <c r="G823" s="64" t="s">
        <v>64</v>
      </c>
      <c r="H823" s="331" t="s">
        <v>65</v>
      </c>
      <c r="I823" s="332"/>
      <c r="J823" s="332"/>
      <c r="K823" s="332"/>
      <c r="L823" s="332"/>
      <c r="M823" s="333"/>
      <c r="R823" s="14"/>
      <c r="S823" s="15"/>
      <c r="T823" s="16"/>
      <c r="U823" s="16"/>
    </row>
    <row r="824" spans="1:25" ht="15" customHeight="1" thickBot="1" x14ac:dyDescent="0.25">
      <c r="A824" s="12"/>
      <c r="B824" s="12"/>
      <c r="C824" s="284">
        <v>44727</v>
      </c>
      <c r="D824" s="318"/>
      <c r="E824" s="340" t="s">
        <v>362</v>
      </c>
      <c r="F824" s="341"/>
      <c r="G824" s="17" t="s">
        <v>93</v>
      </c>
      <c r="H824" s="340"/>
      <c r="I824" s="342"/>
      <c r="J824" s="342"/>
      <c r="K824" s="342"/>
      <c r="L824" s="342"/>
      <c r="M824" s="341"/>
    </row>
    <row r="825" spans="1:25" ht="15" customHeight="1" thickBot="1" x14ac:dyDescent="0.25">
      <c r="A825" s="12"/>
      <c r="B825" s="12"/>
      <c r="C825" s="340"/>
      <c r="D825" s="342"/>
      <c r="E825" s="342"/>
      <c r="F825" s="342"/>
      <c r="G825" s="342"/>
      <c r="H825" s="342"/>
      <c r="I825" s="342"/>
      <c r="J825" s="342"/>
      <c r="K825" s="342"/>
      <c r="L825" s="342"/>
      <c r="M825" s="341"/>
    </row>
    <row r="826" spans="1:25" ht="15" customHeight="1" thickBot="1" x14ac:dyDescent="0.25">
      <c r="A826" s="12"/>
      <c r="B826" s="12"/>
      <c r="C826" s="66" t="s">
        <v>15</v>
      </c>
      <c r="D826" s="67"/>
      <c r="E826" s="66" t="s">
        <v>66</v>
      </c>
      <c r="F826" s="129" t="s">
        <v>67</v>
      </c>
      <c r="G826" s="66" t="s">
        <v>66</v>
      </c>
      <c r="H826" s="327" t="s">
        <v>62</v>
      </c>
      <c r="I826" s="346"/>
      <c r="J826" s="346"/>
      <c r="K826" s="346"/>
      <c r="L826" s="346"/>
      <c r="M826" s="328"/>
      <c r="Y826" s="7"/>
    </row>
    <row r="827" spans="1:25" ht="15" customHeight="1" thickBot="1" x14ac:dyDescent="0.3">
      <c r="A827" s="12"/>
      <c r="B827" s="12"/>
      <c r="C827" s="81"/>
      <c r="D827" s="68"/>
      <c r="E827" s="111" t="s">
        <v>604</v>
      </c>
      <c r="F827" s="196" t="s">
        <v>95</v>
      </c>
      <c r="G827" s="111" t="s">
        <v>361</v>
      </c>
      <c r="H827" s="350">
        <f>S834</f>
        <v>3</v>
      </c>
      <c r="I827" s="351"/>
      <c r="J827" s="352"/>
      <c r="K827" s="350">
        <f>T834</f>
        <v>0</v>
      </c>
      <c r="L827" s="351"/>
      <c r="M827" s="352"/>
      <c r="V827" s="22"/>
      <c r="W827" s="23"/>
      <c r="Y827" s="7"/>
    </row>
    <row r="828" spans="1:25" ht="15" customHeight="1" thickBot="1" x14ac:dyDescent="0.25">
      <c r="A828" s="12"/>
      <c r="B828" s="12"/>
      <c r="C828" s="69" t="s">
        <v>14</v>
      </c>
      <c r="D828" s="70" t="s">
        <v>68</v>
      </c>
      <c r="E828" s="69" t="s">
        <v>69</v>
      </c>
      <c r="F828" s="139"/>
      <c r="G828" s="69" t="s">
        <v>69</v>
      </c>
      <c r="H828" s="340" t="s">
        <v>70</v>
      </c>
      <c r="I828" s="341"/>
      <c r="J828" s="340" t="s">
        <v>71</v>
      </c>
      <c r="K828" s="341"/>
      <c r="L828" s="340" t="s">
        <v>72</v>
      </c>
      <c r="M828" s="341"/>
      <c r="O828" s="292" t="s">
        <v>73</v>
      </c>
      <c r="P828" s="293"/>
      <c r="Q828" s="292" t="s">
        <v>74</v>
      </c>
      <c r="R828" s="293"/>
      <c r="S828" s="292" t="s">
        <v>68</v>
      </c>
      <c r="T828" s="293"/>
      <c r="V828" s="26"/>
      <c r="W828" s="23"/>
      <c r="Y828" s="7"/>
    </row>
    <row r="829" spans="1:25" ht="15" customHeight="1" thickBot="1" x14ac:dyDescent="0.25">
      <c r="A829" s="12"/>
      <c r="B829" s="12"/>
      <c r="C829" s="72" t="s">
        <v>140</v>
      </c>
      <c r="D829" s="108" t="s">
        <v>75</v>
      </c>
      <c r="E829" s="65" t="s">
        <v>629</v>
      </c>
      <c r="F829" s="133"/>
      <c r="G829" s="65"/>
      <c r="H829" s="77">
        <v>6</v>
      </c>
      <c r="I829" s="108">
        <v>0</v>
      </c>
      <c r="J829" s="77">
        <v>6</v>
      </c>
      <c r="K829" s="108">
        <v>0</v>
      </c>
      <c r="L829" s="77"/>
      <c r="M829" s="108"/>
      <c r="O829" s="30">
        <f t="shared" ref="O829:P831" si="118">H829+J829+L829</f>
        <v>12</v>
      </c>
      <c r="P829" s="30">
        <f t="shared" si="118"/>
        <v>0</v>
      </c>
      <c r="Q829" s="30">
        <f>IF(H829&gt;I829,1,0)+IF(J829&gt;K829,1,0)+IF(L829&gt;M829,1,0)</f>
        <v>2</v>
      </c>
      <c r="R829" s="31">
        <f>IF(H829&lt;I829,1,0)+IF(J829&lt;K829,1,0)+IF(L829&lt;M829,1,0)</f>
        <v>0</v>
      </c>
      <c r="S829" s="31">
        <f>IF(Q829&gt;R829,1,0)</f>
        <v>1</v>
      </c>
      <c r="T829" s="31">
        <f>IF(Q829&lt;R829,1,0)</f>
        <v>0</v>
      </c>
      <c r="V829" s="26"/>
      <c r="W829" s="23"/>
      <c r="Y829" s="7"/>
    </row>
    <row r="830" spans="1:25" ht="15" customHeight="1" thickBot="1" x14ac:dyDescent="0.25">
      <c r="A830" s="12"/>
      <c r="B830" s="12"/>
      <c r="C830" s="65"/>
      <c r="D830" s="108" t="s">
        <v>76</v>
      </c>
      <c r="E830" s="65" t="s">
        <v>630</v>
      </c>
      <c r="F830" s="133"/>
      <c r="G830" s="65"/>
      <c r="H830" s="77">
        <v>6</v>
      </c>
      <c r="I830" s="108">
        <v>0</v>
      </c>
      <c r="J830" s="77">
        <v>6</v>
      </c>
      <c r="K830" s="108">
        <v>0</v>
      </c>
      <c r="L830" s="77"/>
      <c r="M830" s="108"/>
      <c r="O830" s="9">
        <f t="shared" si="118"/>
        <v>12</v>
      </c>
      <c r="P830" s="9">
        <f t="shared" si="118"/>
        <v>0</v>
      </c>
      <c r="Q830" s="9">
        <f>IF(H830&gt;I830,1,0)+IF(J830&gt;K830,1,0)+IF(L830&gt;M830,1,0)</f>
        <v>2</v>
      </c>
      <c r="R830" s="8">
        <f>IF(H830&lt;I830,1,0)+IF(J830&lt;K830,1,0)+IF(L830&lt;M830,1,0)</f>
        <v>0</v>
      </c>
      <c r="S830" s="8">
        <f>IF(Q830&gt;R830,1,0)</f>
        <v>1</v>
      </c>
      <c r="T830" s="8">
        <f>IF(Q830&lt;R830,1,0)</f>
        <v>0</v>
      </c>
      <c r="V830" s="26"/>
      <c r="W830" s="23"/>
      <c r="Y830" s="7"/>
    </row>
    <row r="831" spans="1:25" ht="15" customHeight="1" thickBot="1" x14ac:dyDescent="0.3">
      <c r="A831" s="12"/>
      <c r="B831" s="12"/>
      <c r="C831" s="343"/>
      <c r="D831" s="261" t="s">
        <v>77</v>
      </c>
      <c r="E831" s="65" t="s">
        <v>631</v>
      </c>
      <c r="F831" s="134"/>
      <c r="G831" s="65"/>
      <c r="H831" s="306">
        <v>6</v>
      </c>
      <c r="I831" s="309">
        <v>0</v>
      </c>
      <c r="J831" s="306">
        <v>6</v>
      </c>
      <c r="K831" s="309">
        <v>0</v>
      </c>
      <c r="L831" s="306"/>
      <c r="M831" s="309"/>
      <c r="O831" s="270">
        <f t="shared" si="118"/>
        <v>12</v>
      </c>
      <c r="P831" s="270">
        <f t="shared" si="118"/>
        <v>0</v>
      </c>
      <c r="Q831" s="270">
        <f>IF(H831&gt;I831,1,0)+IF(J831&gt;K831,1,0)+IF(L831&gt;M831,1,0)</f>
        <v>2</v>
      </c>
      <c r="R831" s="270">
        <f>IF(H831&lt;I831,1,0)+IF(J831&lt;K831,1,0)+IF(L831&lt;M831,1,0)</f>
        <v>0</v>
      </c>
      <c r="S831" s="270">
        <f>IF(Q831&gt;R831,1,0)</f>
        <v>1</v>
      </c>
      <c r="T831" s="270">
        <f>IF(Q831&lt;R831,1,0)</f>
        <v>0</v>
      </c>
      <c r="V831" s="22"/>
      <c r="W831" s="23"/>
      <c r="Y831" s="7"/>
    </row>
    <row r="832" spans="1:25" ht="15" customHeight="1" thickBot="1" x14ac:dyDescent="0.25">
      <c r="A832" s="12"/>
      <c r="B832" s="12"/>
      <c r="C832" s="344"/>
      <c r="D832" s="262"/>
      <c r="E832" s="79" t="s">
        <v>67</v>
      </c>
      <c r="F832" s="135"/>
      <c r="G832" s="79" t="s">
        <v>67</v>
      </c>
      <c r="H832" s="307"/>
      <c r="I832" s="310"/>
      <c r="J832" s="307"/>
      <c r="K832" s="310"/>
      <c r="L832" s="307"/>
      <c r="M832" s="310"/>
      <c r="O832" s="271"/>
      <c r="P832" s="271"/>
      <c r="Q832" s="271"/>
      <c r="R832" s="271"/>
      <c r="S832" s="271"/>
      <c r="T832" s="271"/>
      <c r="V832" s="26"/>
      <c r="W832" s="23"/>
      <c r="Y832" s="7"/>
    </row>
    <row r="833" spans="1:25" ht="15" customHeight="1" thickBot="1" x14ac:dyDescent="0.25">
      <c r="A833" s="12"/>
      <c r="B833" s="12"/>
      <c r="C833" s="345"/>
      <c r="D833" s="263"/>
      <c r="E833" s="65" t="s">
        <v>630</v>
      </c>
      <c r="F833" s="136"/>
      <c r="G833" s="65"/>
      <c r="H833" s="308"/>
      <c r="I833" s="311"/>
      <c r="J833" s="308"/>
      <c r="K833" s="311"/>
      <c r="L833" s="308"/>
      <c r="M833" s="311"/>
      <c r="O833" s="272"/>
      <c r="P833" s="272"/>
      <c r="Q833" s="272"/>
      <c r="R833" s="272"/>
      <c r="S833" s="272"/>
      <c r="T833" s="272"/>
      <c r="V833" s="26"/>
      <c r="Y833" s="7"/>
    </row>
    <row r="834" spans="1:25" ht="15" customHeight="1" thickBot="1" x14ac:dyDescent="0.25">
      <c r="A834" s="12"/>
      <c r="B834" s="12"/>
      <c r="G834" s="80"/>
      <c r="H834" s="80"/>
      <c r="O834" s="8">
        <f t="shared" ref="O834:T834" si="119">O829+O830+O831</f>
        <v>36</v>
      </c>
      <c r="P834" s="8">
        <f t="shared" si="119"/>
        <v>0</v>
      </c>
      <c r="Q834" s="9">
        <f t="shared" si="119"/>
        <v>6</v>
      </c>
      <c r="R834" s="8">
        <f t="shared" si="119"/>
        <v>0</v>
      </c>
      <c r="S834" s="8">
        <f t="shared" si="119"/>
        <v>3</v>
      </c>
      <c r="T834" s="8">
        <f t="shared" si="119"/>
        <v>0</v>
      </c>
      <c r="V834" s="26"/>
      <c r="Y834" s="7"/>
    </row>
    <row r="835" spans="1:25" ht="15" customHeight="1" x14ac:dyDescent="0.2">
      <c r="A835" s="12"/>
      <c r="B835" s="12"/>
      <c r="C835" s="312" t="s">
        <v>144</v>
      </c>
      <c r="D835" s="313"/>
      <c r="E835" s="313"/>
      <c r="F835" s="313"/>
      <c r="G835" s="313"/>
      <c r="H835" s="313"/>
      <c r="I835" s="313"/>
      <c r="J835" s="313"/>
      <c r="K835" s="313"/>
      <c r="L835" s="313"/>
      <c r="M835" s="314"/>
    </row>
    <row r="836" spans="1:25" ht="15" customHeight="1" thickBot="1" x14ac:dyDescent="0.25">
      <c r="A836" s="12"/>
      <c r="B836" s="12"/>
      <c r="C836" s="315"/>
      <c r="D836" s="316"/>
      <c r="E836" s="316"/>
      <c r="F836" s="316"/>
      <c r="G836" s="316"/>
      <c r="H836" s="316"/>
      <c r="I836" s="316"/>
      <c r="J836" s="316"/>
      <c r="K836" s="316"/>
      <c r="L836" s="316"/>
      <c r="M836" s="317"/>
    </row>
    <row r="837" spans="1:25" ht="15" customHeight="1" thickBot="1" x14ac:dyDescent="0.25">
      <c r="A837" s="12"/>
      <c r="B837" s="12"/>
      <c r="C837" s="327" t="s">
        <v>13</v>
      </c>
      <c r="D837" s="328"/>
      <c r="E837" s="327" t="s">
        <v>63</v>
      </c>
      <c r="F837" s="328"/>
      <c r="G837" s="64" t="s">
        <v>64</v>
      </c>
      <c r="H837" s="331" t="s">
        <v>65</v>
      </c>
      <c r="I837" s="332"/>
      <c r="J837" s="332"/>
      <c r="K837" s="332"/>
      <c r="L837" s="332"/>
      <c r="M837" s="333"/>
      <c r="R837" s="14"/>
      <c r="S837" s="15"/>
      <c r="T837" s="16"/>
      <c r="U837" s="16"/>
    </row>
    <row r="838" spans="1:25" ht="15" customHeight="1" thickBot="1" x14ac:dyDescent="0.25">
      <c r="A838" s="12"/>
      <c r="B838" s="12"/>
      <c r="C838" s="284">
        <v>44727</v>
      </c>
      <c r="D838" s="318"/>
      <c r="E838" s="340" t="s">
        <v>365</v>
      </c>
      <c r="F838" s="341"/>
      <c r="G838" s="17" t="s">
        <v>93</v>
      </c>
      <c r="H838" s="340"/>
      <c r="I838" s="342"/>
      <c r="J838" s="342"/>
      <c r="K838" s="342"/>
      <c r="L838" s="342"/>
      <c r="M838" s="341"/>
    </row>
    <row r="839" spans="1:25" ht="15" customHeight="1" thickBot="1" x14ac:dyDescent="0.25">
      <c r="A839" s="12"/>
      <c r="B839" s="12"/>
      <c r="C839" s="340"/>
      <c r="D839" s="342"/>
      <c r="E839" s="342"/>
      <c r="F839" s="342"/>
      <c r="G839" s="342"/>
      <c r="H839" s="342"/>
      <c r="I839" s="342"/>
      <c r="J839" s="342"/>
      <c r="K839" s="342"/>
      <c r="L839" s="342"/>
      <c r="M839" s="341"/>
    </row>
    <row r="840" spans="1:25" ht="15" customHeight="1" thickBot="1" x14ac:dyDescent="0.25">
      <c r="A840" s="12"/>
      <c r="B840" s="12"/>
      <c r="C840" s="66" t="s">
        <v>15</v>
      </c>
      <c r="D840" s="178"/>
      <c r="E840" s="66" t="s">
        <v>66</v>
      </c>
      <c r="F840" s="129" t="s">
        <v>67</v>
      </c>
      <c r="G840" s="66" t="s">
        <v>66</v>
      </c>
      <c r="H840" s="327" t="s">
        <v>62</v>
      </c>
      <c r="I840" s="346"/>
      <c r="J840" s="346"/>
      <c r="K840" s="346"/>
      <c r="L840" s="346"/>
      <c r="M840" s="328"/>
      <c r="Y840" s="7"/>
    </row>
    <row r="841" spans="1:25" ht="15" customHeight="1" thickBot="1" x14ac:dyDescent="0.3">
      <c r="A841" s="12"/>
      <c r="B841" s="12"/>
      <c r="C841" s="81"/>
      <c r="D841" s="68"/>
      <c r="E841" s="111" t="s">
        <v>605</v>
      </c>
      <c r="F841" s="196" t="s">
        <v>95</v>
      </c>
      <c r="G841" s="111" t="s">
        <v>364</v>
      </c>
      <c r="H841" s="350">
        <f>S848</f>
        <v>2</v>
      </c>
      <c r="I841" s="351"/>
      <c r="J841" s="352"/>
      <c r="K841" s="350">
        <f>T848</f>
        <v>1</v>
      </c>
      <c r="L841" s="351"/>
      <c r="M841" s="352"/>
      <c r="V841" s="22"/>
      <c r="W841" s="23"/>
      <c r="Y841" s="7"/>
    </row>
    <row r="842" spans="1:25" ht="15" customHeight="1" thickBot="1" x14ac:dyDescent="0.25">
      <c r="A842" s="12"/>
      <c r="B842" s="12"/>
      <c r="C842" s="69" t="s">
        <v>14</v>
      </c>
      <c r="D842" s="70" t="s">
        <v>68</v>
      </c>
      <c r="E842" s="69" t="s">
        <v>69</v>
      </c>
      <c r="F842" s="139"/>
      <c r="G842" s="69" t="s">
        <v>69</v>
      </c>
      <c r="H842" s="340" t="s">
        <v>70</v>
      </c>
      <c r="I842" s="341"/>
      <c r="J842" s="340" t="s">
        <v>71</v>
      </c>
      <c r="K842" s="341"/>
      <c r="L842" s="340" t="s">
        <v>72</v>
      </c>
      <c r="M842" s="341"/>
      <c r="O842" s="292" t="s">
        <v>73</v>
      </c>
      <c r="P842" s="293"/>
      <c r="Q842" s="292" t="s">
        <v>74</v>
      </c>
      <c r="R842" s="293"/>
      <c r="S842" s="292" t="s">
        <v>68</v>
      </c>
      <c r="T842" s="293"/>
      <c r="V842" s="26"/>
      <c r="W842" s="23"/>
      <c r="Y842" s="7"/>
    </row>
    <row r="843" spans="1:25" ht="15" customHeight="1" thickBot="1" x14ac:dyDescent="0.25">
      <c r="A843" s="12"/>
      <c r="B843" s="12"/>
      <c r="C843" s="72" t="s">
        <v>140</v>
      </c>
      <c r="D843" s="179" t="s">
        <v>75</v>
      </c>
      <c r="E843" s="65" t="s">
        <v>656</v>
      </c>
      <c r="F843" s="133"/>
      <c r="G843" s="65" t="s">
        <v>435</v>
      </c>
      <c r="H843" s="77">
        <v>6</v>
      </c>
      <c r="I843" s="179">
        <v>0</v>
      </c>
      <c r="J843" s="77">
        <v>6</v>
      </c>
      <c r="K843" s="179">
        <v>0</v>
      </c>
      <c r="L843" s="77"/>
      <c r="M843" s="179"/>
      <c r="O843" s="176">
        <f t="shared" ref="O843:O845" si="120">H843+J843+L843</f>
        <v>12</v>
      </c>
      <c r="P843" s="176">
        <f t="shared" ref="P843:P845" si="121">I843+K843+M843</f>
        <v>0</v>
      </c>
      <c r="Q843" s="176">
        <f>IF(H843&gt;I843,1,0)+IF(J843&gt;K843,1,0)+IF(L843&gt;M843,1,0)</f>
        <v>2</v>
      </c>
      <c r="R843" s="31">
        <f>IF(H843&lt;I843,1,0)+IF(J843&lt;K843,1,0)+IF(L843&lt;M843,1,0)</f>
        <v>0</v>
      </c>
      <c r="S843" s="31">
        <f>IF(Q843&gt;R843,1,0)</f>
        <v>1</v>
      </c>
      <c r="T843" s="31">
        <f>IF(Q843&lt;R843,1,0)</f>
        <v>0</v>
      </c>
      <c r="V843" s="26"/>
      <c r="W843" s="23"/>
      <c r="Y843" s="7"/>
    </row>
    <row r="844" spans="1:25" ht="15" customHeight="1" thickBot="1" x14ac:dyDescent="0.25">
      <c r="A844" s="12"/>
      <c r="B844" s="12"/>
      <c r="C844" s="65"/>
      <c r="D844" s="179" t="s">
        <v>76</v>
      </c>
      <c r="E844" s="65" t="s">
        <v>657</v>
      </c>
      <c r="F844" s="133"/>
      <c r="G844" s="65" t="s">
        <v>434</v>
      </c>
      <c r="H844" s="77">
        <v>6</v>
      </c>
      <c r="I844" s="179">
        <v>0</v>
      </c>
      <c r="J844" s="77">
        <v>6</v>
      </c>
      <c r="K844" s="179">
        <v>0</v>
      </c>
      <c r="L844" s="77"/>
      <c r="M844" s="179"/>
      <c r="O844" s="9">
        <f t="shared" si="120"/>
        <v>12</v>
      </c>
      <c r="P844" s="9">
        <f t="shared" si="121"/>
        <v>0</v>
      </c>
      <c r="Q844" s="9">
        <f>IF(H844&gt;I844,1,0)+IF(J844&gt;K844,1,0)+IF(L844&gt;M844,1,0)</f>
        <v>2</v>
      </c>
      <c r="R844" s="8">
        <f>IF(H844&lt;I844,1,0)+IF(J844&lt;K844,1,0)+IF(L844&lt;M844,1,0)</f>
        <v>0</v>
      </c>
      <c r="S844" s="8">
        <f>IF(Q844&gt;R844,1,0)</f>
        <v>1</v>
      </c>
      <c r="T844" s="8">
        <f>IF(Q844&lt;R844,1,0)</f>
        <v>0</v>
      </c>
      <c r="V844" s="26"/>
      <c r="W844" s="23"/>
      <c r="Y844" s="7"/>
    </row>
    <row r="845" spans="1:25" ht="15" customHeight="1" thickBot="1" x14ac:dyDescent="0.3">
      <c r="A845" s="12"/>
      <c r="B845" s="12"/>
      <c r="C845" s="343"/>
      <c r="D845" s="261" t="s">
        <v>77</v>
      </c>
      <c r="E845" s="65" t="s">
        <v>656</v>
      </c>
      <c r="F845" s="134"/>
      <c r="G845" s="65" t="s">
        <v>434</v>
      </c>
      <c r="H845" s="306">
        <v>0</v>
      </c>
      <c r="I845" s="309">
        <v>6</v>
      </c>
      <c r="J845" s="306">
        <v>0</v>
      </c>
      <c r="K845" s="309">
        <v>6</v>
      </c>
      <c r="L845" s="306"/>
      <c r="M845" s="309"/>
      <c r="O845" s="270">
        <f t="shared" si="120"/>
        <v>0</v>
      </c>
      <c r="P845" s="270">
        <f t="shared" si="121"/>
        <v>12</v>
      </c>
      <c r="Q845" s="270">
        <f>IF(H845&gt;I845,1,0)+IF(J845&gt;K845,1,0)+IF(L845&gt;M845,1,0)</f>
        <v>0</v>
      </c>
      <c r="R845" s="270">
        <f>IF(H845&lt;I845,1,0)+IF(J845&lt;K845,1,0)+IF(L845&lt;M845,1,0)</f>
        <v>2</v>
      </c>
      <c r="S845" s="270">
        <f>IF(Q845&gt;R845,1,0)</f>
        <v>0</v>
      </c>
      <c r="T845" s="270">
        <f>IF(Q845&lt;R845,1,0)</f>
        <v>1</v>
      </c>
      <c r="V845" s="22"/>
      <c r="W845" s="23"/>
      <c r="Y845" s="7"/>
    </row>
    <row r="846" spans="1:25" ht="15" customHeight="1" thickBot="1" x14ac:dyDescent="0.25">
      <c r="A846" s="12"/>
      <c r="B846" s="12"/>
      <c r="C846" s="344"/>
      <c r="D846" s="262"/>
      <c r="E846" s="79" t="s">
        <v>67</v>
      </c>
      <c r="F846" s="135"/>
      <c r="G846" s="79" t="s">
        <v>67</v>
      </c>
      <c r="H846" s="307"/>
      <c r="I846" s="310"/>
      <c r="J846" s="307"/>
      <c r="K846" s="310"/>
      <c r="L846" s="307"/>
      <c r="M846" s="310"/>
      <c r="O846" s="271"/>
      <c r="P846" s="271"/>
      <c r="Q846" s="271"/>
      <c r="R846" s="271"/>
      <c r="S846" s="271"/>
      <c r="T846" s="271"/>
      <c r="V846" s="26"/>
      <c r="W846" s="23"/>
      <c r="Y846" s="7"/>
    </row>
    <row r="847" spans="1:25" ht="15" customHeight="1" thickBot="1" x14ac:dyDescent="0.25">
      <c r="A847" s="12"/>
      <c r="B847" s="12"/>
      <c r="C847" s="345"/>
      <c r="D847" s="263"/>
      <c r="E847" s="65" t="s">
        <v>657</v>
      </c>
      <c r="F847" s="136"/>
      <c r="G847" s="65" t="s">
        <v>436</v>
      </c>
      <c r="H847" s="308"/>
      <c r="I847" s="311"/>
      <c r="J847" s="308"/>
      <c r="K847" s="311"/>
      <c r="L847" s="308"/>
      <c r="M847" s="311"/>
      <c r="O847" s="272"/>
      <c r="P847" s="272"/>
      <c r="Q847" s="272"/>
      <c r="R847" s="272"/>
      <c r="S847" s="272"/>
      <c r="T847" s="272"/>
      <c r="V847" s="26"/>
      <c r="Y847" s="7"/>
    </row>
    <row r="848" spans="1:25" ht="15" customHeight="1" thickBot="1" x14ac:dyDescent="0.25">
      <c r="A848" s="12"/>
      <c r="B848" s="12"/>
      <c r="G848" s="80"/>
      <c r="H848" s="80"/>
      <c r="O848" s="8">
        <f t="shared" ref="O848:T848" si="122">O843+O844+O845</f>
        <v>24</v>
      </c>
      <c r="P848" s="8">
        <f t="shared" si="122"/>
        <v>12</v>
      </c>
      <c r="Q848" s="9">
        <f t="shared" si="122"/>
        <v>4</v>
      </c>
      <c r="R848" s="8">
        <f t="shared" si="122"/>
        <v>2</v>
      </c>
      <c r="S848" s="8">
        <f t="shared" si="122"/>
        <v>2</v>
      </c>
      <c r="T848" s="8">
        <f t="shared" si="122"/>
        <v>1</v>
      </c>
      <c r="V848" s="26"/>
      <c r="Y848" s="7"/>
    </row>
    <row r="849" spans="1:25" ht="15" customHeight="1" x14ac:dyDescent="0.2">
      <c r="C849" s="312" t="s">
        <v>144</v>
      </c>
      <c r="D849" s="313"/>
      <c r="E849" s="313"/>
      <c r="F849" s="313"/>
      <c r="G849" s="313"/>
      <c r="H849" s="313"/>
      <c r="I849" s="313"/>
      <c r="J849" s="313"/>
      <c r="K849" s="313"/>
      <c r="L849" s="313"/>
      <c r="M849" s="314"/>
    </row>
    <row r="850" spans="1:25" ht="15" customHeight="1" thickBot="1" x14ac:dyDescent="0.25">
      <c r="A850" s="12"/>
      <c r="B850" s="12"/>
      <c r="C850" s="315"/>
      <c r="D850" s="316"/>
      <c r="E850" s="316"/>
      <c r="F850" s="316"/>
      <c r="G850" s="316"/>
      <c r="H850" s="316"/>
      <c r="I850" s="316"/>
      <c r="J850" s="316"/>
      <c r="K850" s="316"/>
      <c r="L850" s="316"/>
      <c r="M850" s="317"/>
    </row>
    <row r="851" spans="1:25" ht="15" customHeight="1" thickBot="1" x14ac:dyDescent="0.25">
      <c r="A851" s="12"/>
      <c r="B851" s="12"/>
      <c r="C851" s="327" t="s">
        <v>13</v>
      </c>
      <c r="D851" s="328"/>
      <c r="E851" s="327" t="s">
        <v>63</v>
      </c>
      <c r="F851" s="328"/>
      <c r="G851" s="64" t="s">
        <v>64</v>
      </c>
      <c r="H851" s="331" t="s">
        <v>65</v>
      </c>
      <c r="I851" s="332"/>
      <c r="J851" s="332"/>
      <c r="K851" s="332"/>
      <c r="L851" s="332"/>
      <c r="M851" s="333"/>
      <c r="R851" s="14"/>
      <c r="S851" s="15"/>
      <c r="T851" s="16"/>
      <c r="U851" s="16"/>
    </row>
    <row r="852" spans="1:25" ht="15" customHeight="1" thickBot="1" x14ac:dyDescent="0.25">
      <c r="A852" s="12"/>
      <c r="B852" s="12"/>
      <c r="C852" s="284">
        <v>44727</v>
      </c>
      <c r="D852" s="318"/>
      <c r="E852" s="340" t="s">
        <v>9</v>
      </c>
      <c r="F852" s="341"/>
      <c r="G852" s="17" t="s">
        <v>93</v>
      </c>
      <c r="H852" s="340"/>
      <c r="I852" s="342"/>
      <c r="J852" s="342"/>
      <c r="K852" s="342"/>
      <c r="L852" s="342"/>
      <c r="M852" s="341"/>
    </row>
    <row r="853" spans="1:25" ht="15" customHeight="1" thickBot="1" x14ac:dyDescent="0.25">
      <c r="A853" s="12"/>
      <c r="B853" s="12"/>
      <c r="C853" s="340"/>
      <c r="D853" s="342"/>
      <c r="E853" s="342"/>
      <c r="F853" s="342"/>
      <c r="G853" s="342"/>
      <c r="H853" s="342"/>
      <c r="I853" s="342"/>
      <c r="J853" s="342"/>
      <c r="K853" s="342"/>
      <c r="L853" s="342"/>
      <c r="M853" s="341"/>
    </row>
    <row r="854" spans="1:25" ht="15" customHeight="1" thickBot="1" x14ac:dyDescent="0.25">
      <c r="A854" s="12"/>
      <c r="B854" s="12"/>
      <c r="C854" s="66" t="s">
        <v>15</v>
      </c>
      <c r="D854" s="178"/>
      <c r="E854" s="66" t="s">
        <v>66</v>
      </c>
      <c r="F854" s="129" t="s">
        <v>67</v>
      </c>
      <c r="G854" s="66" t="s">
        <v>66</v>
      </c>
      <c r="H854" s="327" t="s">
        <v>62</v>
      </c>
      <c r="I854" s="346"/>
      <c r="J854" s="346"/>
      <c r="K854" s="346"/>
      <c r="L854" s="346"/>
      <c r="M854" s="328"/>
      <c r="Y854" s="7"/>
    </row>
    <row r="855" spans="1:25" ht="15" customHeight="1" thickBot="1" x14ac:dyDescent="0.3">
      <c r="A855" s="12"/>
      <c r="B855" s="12"/>
      <c r="C855" s="81"/>
      <c r="D855" s="68"/>
      <c r="E855" s="119" t="s">
        <v>143</v>
      </c>
      <c r="F855" s="119" t="s">
        <v>95</v>
      </c>
      <c r="G855" s="119" t="s">
        <v>102</v>
      </c>
      <c r="H855" s="350">
        <f>S862</f>
        <v>2</v>
      </c>
      <c r="I855" s="351"/>
      <c r="J855" s="352"/>
      <c r="K855" s="350">
        <f>T862</f>
        <v>1</v>
      </c>
      <c r="L855" s="351"/>
      <c r="M855" s="352"/>
      <c r="V855" s="22"/>
      <c r="W855" s="23"/>
      <c r="Y855" s="7"/>
    </row>
    <row r="856" spans="1:25" ht="15" customHeight="1" thickBot="1" x14ac:dyDescent="0.25">
      <c r="A856" s="12"/>
      <c r="B856" s="12"/>
      <c r="C856" s="69" t="s">
        <v>14</v>
      </c>
      <c r="D856" s="70" t="s">
        <v>68</v>
      </c>
      <c r="E856" s="69" t="s">
        <v>69</v>
      </c>
      <c r="F856" s="139"/>
      <c r="G856" s="69" t="s">
        <v>69</v>
      </c>
      <c r="H856" s="340" t="s">
        <v>70</v>
      </c>
      <c r="I856" s="341"/>
      <c r="J856" s="340" t="s">
        <v>71</v>
      </c>
      <c r="K856" s="341"/>
      <c r="L856" s="340" t="s">
        <v>72</v>
      </c>
      <c r="M856" s="341"/>
      <c r="O856" s="292" t="s">
        <v>73</v>
      </c>
      <c r="P856" s="293"/>
      <c r="Q856" s="292" t="s">
        <v>74</v>
      </c>
      <c r="R856" s="293"/>
      <c r="S856" s="292" t="s">
        <v>68</v>
      </c>
      <c r="T856" s="293"/>
      <c r="V856" s="26"/>
      <c r="W856" s="23"/>
      <c r="Y856" s="7"/>
    </row>
    <row r="857" spans="1:25" ht="15" customHeight="1" thickBot="1" x14ac:dyDescent="0.25">
      <c r="A857" s="12"/>
      <c r="B857" s="12"/>
      <c r="C857" s="72" t="s">
        <v>140</v>
      </c>
      <c r="D857" s="179" t="s">
        <v>75</v>
      </c>
      <c r="E857" s="65" t="s">
        <v>703</v>
      </c>
      <c r="F857" s="133"/>
      <c r="G857" s="65" t="s">
        <v>252</v>
      </c>
      <c r="H857" s="77">
        <v>6</v>
      </c>
      <c r="I857" s="179">
        <v>3</v>
      </c>
      <c r="J857" s="77">
        <v>6</v>
      </c>
      <c r="K857" s="179">
        <v>1</v>
      </c>
      <c r="L857" s="77"/>
      <c r="M857" s="179"/>
      <c r="O857" s="176">
        <f t="shared" ref="O857:O859" si="123">H857+J857+L857</f>
        <v>12</v>
      </c>
      <c r="P857" s="176">
        <f t="shared" ref="P857:P859" si="124">I857+K857+M857</f>
        <v>4</v>
      </c>
      <c r="Q857" s="176">
        <f>IF(H857&gt;I857,1,0)+IF(J857&gt;K857,1,0)+IF(L857&gt;M857,1,0)</f>
        <v>2</v>
      </c>
      <c r="R857" s="31">
        <f>IF(H857&lt;I857,1,0)+IF(J857&lt;K857,1,0)+IF(L857&lt;M857,1,0)</f>
        <v>0</v>
      </c>
      <c r="S857" s="31">
        <f>IF(Q857&gt;R857,1,0)</f>
        <v>1</v>
      </c>
      <c r="T857" s="31">
        <f>IF(Q857&lt;R857,1,0)</f>
        <v>0</v>
      </c>
      <c r="V857" s="26"/>
      <c r="W857" s="23"/>
      <c r="Y857" s="7"/>
    </row>
    <row r="858" spans="1:25" ht="15" customHeight="1" thickBot="1" x14ac:dyDescent="0.25">
      <c r="A858" s="12"/>
      <c r="B858" s="12"/>
      <c r="C858" s="65"/>
      <c r="D858" s="179" t="s">
        <v>76</v>
      </c>
      <c r="E858" s="65" t="s">
        <v>479</v>
      </c>
      <c r="F858" s="133"/>
      <c r="G858" s="65" t="s">
        <v>253</v>
      </c>
      <c r="H858" s="77">
        <v>6</v>
      </c>
      <c r="I858" s="179">
        <v>0</v>
      </c>
      <c r="J858" s="77">
        <v>6</v>
      </c>
      <c r="K858" s="179">
        <v>3</v>
      </c>
      <c r="L858" s="77"/>
      <c r="M858" s="179"/>
      <c r="O858" s="9">
        <f t="shared" si="123"/>
        <v>12</v>
      </c>
      <c r="P858" s="9">
        <f t="shared" si="124"/>
        <v>3</v>
      </c>
      <c r="Q858" s="9">
        <f>IF(H858&gt;I858,1,0)+IF(J858&gt;K858,1,0)+IF(L858&gt;M858,1,0)</f>
        <v>2</v>
      </c>
      <c r="R858" s="8">
        <f>IF(H858&lt;I858,1,0)+IF(J858&lt;K858,1,0)+IF(L858&lt;M858,1,0)</f>
        <v>0</v>
      </c>
      <c r="S858" s="8">
        <f>IF(Q858&gt;R858,1,0)</f>
        <v>1</v>
      </c>
      <c r="T858" s="8">
        <f>IF(Q858&lt;R858,1,0)</f>
        <v>0</v>
      </c>
      <c r="V858" s="26"/>
      <c r="W858" s="23"/>
      <c r="Y858" s="7"/>
    </row>
    <row r="859" spans="1:25" ht="15" customHeight="1" thickBot="1" x14ac:dyDescent="0.3">
      <c r="A859" s="12"/>
      <c r="B859" s="12"/>
      <c r="C859" s="343"/>
      <c r="D859" s="261" t="s">
        <v>77</v>
      </c>
      <c r="E859" s="65" t="s">
        <v>703</v>
      </c>
      <c r="F859" s="134"/>
      <c r="G859" s="65" t="s">
        <v>252</v>
      </c>
      <c r="H859" s="306">
        <v>0</v>
      </c>
      <c r="I859" s="309">
        <v>6</v>
      </c>
      <c r="J859" s="306">
        <v>0</v>
      </c>
      <c r="K859" s="309">
        <v>6</v>
      </c>
      <c r="L859" s="306"/>
      <c r="M859" s="309"/>
      <c r="O859" s="270">
        <f t="shared" si="123"/>
        <v>0</v>
      </c>
      <c r="P859" s="270">
        <f t="shared" si="124"/>
        <v>12</v>
      </c>
      <c r="Q859" s="270">
        <f>IF(H859&gt;I859,1,0)+IF(J859&gt;K859,1,0)+IF(L859&gt;M859,1,0)</f>
        <v>0</v>
      </c>
      <c r="R859" s="270">
        <f>IF(H859&lt;I859,1,0)+IF(J859&lt;K859,1,0)+IF(L859&lt;M859,1,0)</f>
        <v>2</v>
      </c>
      <c r="S859" s="270">
        <f>IF(Q859&gt;R859,1,0)</f>
        <v>0</v>
      </c>
      <c r="T859" s="270">
        <f>IF(Q859&lt;R859,1,0)</f>
        <v>1</v>
      </c>
      <c r="V859" s="22"/>
      <c r="W859" s="23"/>
      <c r="Y859" s="7"/>
    </row>
    <row r="860" spans="1:25" ht="15" customHeight="1" thickBot="1" x14ac:dyDescent="0.25">
      <c r="A860" s="12"/>
      <c r="B860" s="12"/>
      <c r="C860" s="344"/>
      <c r="D860" s="262"/>
      <c r="E860" s="79" t="s">
        <v>67</v>
      </c>
      <c r="F860" s="135"/>
      <c r="G860" s="79" t="s">
        <v>253</v>
      </c>
      <c r="H860" s="307"/>
      <c r="I860" s="310"/>
      <c r="J860" s="307"/>
      <c r="K860" s="310"/>
      <c r="L860" s="307"/>
      <c r="M860" s="310"/>
      <c r="O860" s="271"/>
      <c r="P860" s="271"/>
      <c r="Q860" s="271"/>
      <c r="R860" s="271"/>
      <c r="S860" s="271"/>
      <c r="T860" s="271"/>
      <c r="V860" s="26"/>
      <c r="W860" s="23"/>
      <c r="Y860" s="7"/>
    </row>
    <row r="861" spans="1:25" ht="15" customHeight="1" thickBot="1" x14ac:dyDescent="0.25">
      <c r="A861" s="12"/>
      <c r="B861" s="12"/>
      <c r="C861" s="345"/>
      <c r="D861" s="263"/>
      <c r="E861" s="65" t="s">
        <v>479</v>
      </c>
      <c r="F861" s="136"/>
      <c r="G861" s="65"/>
      <c r="H861" s="308"/>
      <c r="I861" s="311"/>
      <c r="J861" s="308"/>
      <c r="K861" s="311"/>
      <c r="L861" s="308"/>
      <c r="M861" s="311"/>
      <c r="O861" s="272"/>
      <c r="P861" s="272"/>
      <c r="Q861" s="272"/>
      <c r="R861" s="272"/>
      <c r="S861" s="272"/>
      <c r="T861" s="272"/>
      <c r="V861" s="26"/>
      <c r="Y861" s="7"/>
    </row>
    <row r="862" spans="1:25" ht="15" customHeight="1" thickBot="1" x14ac:dyDescent="0.25">
      <c r="A862" s="12"/>
      <c r="B862" s="12"/>
      <c r="G862" s="80"/>
      <c r="H862" s="80"/>
      <c r="O862" s="8">
        <f t="shared" ref="O862:T862" si="125">O857+O858+O859</f>
        <v>24</v>
      </c>
      <c r="P862" s="8">
        <f t="shared" si="125"/>
        <v>19</v>
      </c>
      <c r="Q862" s="9">
        <f t="shared" si="125"/>
        <v>4</v>
      </c>
      <c r="R862" s="8">
        <f t="shared" si="125"/>
        <v>2</v>
      </c>
      <c r="S862" s="8">
        <f t="shared" si="125"/>
        <v>2</v>
      </c>
      <c r="T862" s="8">
        <f t="shared" si="125"/>
        <v>1</v>
      </c>
      <c r="V862" s="26"/>
      <c r="Y862" s="7"/>
    </row>
    <row r="863" spans="1:25" ht="15" customHeight="1" x14ac:dyDescent="0.2">
      <c r="A863" s="12"/>
      <c r="B863" s="12"/>
      <c r="C863" s="312" t="s">
        <v>144</v>
      </c>
      <c r="D863" s="313"/>
      <c r="E863" s="313"/>
      <c r="F863" s="313"/>
      <c r="G863" s="313"/>
      <c r="H863" s="313"/>
      <c r="I863" s="313"/>
      <c r="J863" s="313"/>
      <c r="K863" s="313"/>
      <c r="L863" s="313"/>
      <c r="M863" s="314"/>
    </row>
    <row r="864" spans="1:25" ht="15" customHeight="1" thickBot="1" x14ac:dyDescent="0.25">
      <c r="A864" s="12"/>
      <c r="B864" s="12"/>
      <c r="C864" s="315"/>
      <c r="D864" s="316"/>
      <c r="E864" s="316"/>
      <c r="F864" s="316"/>
      <c r="G864" s="316"/>
      <c r="H864" s="316"/>
      <c r="I864" s="316"/>
      <c r="J864" s="316"/>
      <c r="K864" s="316"/>
      <c r="L864" s="316"/>
      <c r="M864" s="317"/>
    </row>
    <row r="865" spans="1:25" ht="15" customHeight="1" thickBot="1" x14ac:dyDescent="0.25">
      <c r="A865" s="12"/>
      <c r="B865" s="12"/>
      <c r="C865" s="327" t="s">
        <v>13</v>
      </c>
      <c r="D865" s="328"/>
      <c r="E865" s="327" t="s">
        <v>63</v>
      </c>
      <c r="F865" s="328"/>
      <c r="G865" s="64" t="s">
        <v>64</v>
      </c>
      <c r="H865" s="331" t="s">
        <v>65</v>
      </c>
      <c r="I865" s="332"/>
      <c r="J865" s="332"/>
      <c r="K865" s="332"/>
      <c r="L865" s="332"/>
      <c r="M865" s="333"/>
      <c r="R865" s="14"/>
      <c r="S865" s="15"/>
      <c r="T865" s="16"/>
      <c r="U865" s="16"/>
    </row>
    <row r="866" spans="1:25" ht="15" customHeight="1" thickBot="1" x14ac:dyDescent="0.25">
      <c r="A866" s="12"/>
      <c r="B866" s="12"/>
      <c r="C866" s="284">
        <v>44727</v>
      </c>
      <c r="D866" s="318"/>
      <c r="E866" s="340" t="s">
        <v>9</v>
      </c>
      <c r="F866" s="341"/>
      <c r="G866" s="17" t="s">
        <v>93</v>
      </c>
      <c r="H866" s="340"/>
      <c r="I866" s="342"/>
      <c r="J866" s="342"/>
      <c r="K866" s="342"/>
      <c r="L866" s="342"/>
      <c r="M866" s="341"/>
    </row>
    <row r="867" spans="1:25" ht="15" customHeight="1" thickBot="1" x14ac:dyDescent="0.25">
      <c r="A867" s="12"/>
      <c r="B867" s="12"/>
      <c r="C867" s="340"/>
      <c r="D867" s="342"/>
      <c r="E867" s="342"/>
      <c r="F867" s="342"/>
      <c r="G867" s="342"/>
      <c r="H867" s="342"/>
      <c r="I867" s="342"/>
      <c r="J867" s="342"/>
      <c r="K867" s="342"/>
      <c r="L867" s="342"/>
      <c r="M867" s="341"/>
    </row>
    <row r="868" spans="1:25" ht="15" customHeight="1" thickBot="1" x14ac:dyDescent="0.25">
      <c r="A868" s="12"/>
      <c r="B868" s="12"/>
      <c r="C868" s="66" t="s">
        <v>15</v>
      </c>
      <c r="D868" s="178"/>
      <c r="E868" s="66" t="s">
        <v>66</v>
      </c>
      <c r="F868" s="129" t="s">
        <v>67</v>
      </c>
      <c r="G868" s="66" t="s">
        <v>66</v>
      </c>
      <c r="H868" s="327" t="s">
        <v>62</v>
      </c>
      <c r="I868" s="346"/>
      <c r="J868" s="346"/>
      <c r="K868" s="346"/>
      <c r="L868" s="346"/>
      <c r="M868" s="328"/>
      <c r="Y868" s="7"/>
    </row>
    <row r="869" spans="1:25" ht="15" customHeight="1" thickBot="1" x14ac:dyDescent="0.3">
      <c r="A869" s="12"/>
      <c r="B869" s="12"/>
      <c r="C869" s="81"/>
      <c r="D869" s="68"/>
      <c r="E869" s="119" t="s">
        <v>103</v>
      </c>
      <c r="F869" s="119" t="s">
        <v>95</v>
      </c>
      <c r="G869" s="119" t="s">
        <v>104</v>
      </c>
      <c r="H869" s="350">
        <f>S876</f>
        <v>2</v>
      </c>
      <c r="I869" s="351"/>
      <c r="J869" s="352"/>
      <c r="K869" s="350">
        <f>T876</f>
        <v>1</v>
      </c>
      <c r="L869" s="351"/>
      <c r="M869" s="352"/>
      <c r="V869" s="22"/>
      <c r="W869" s="23"/>
      <c r="Y869" s="7"/>
    </row>
    <row r="870" spans="1:25" ht="15" customHeight="1" thickBot="1" x14ac:dyDescent="0.25">
      <c r="A870" s="12"/>
      <c r="B870" s="12"/>
      <c r="C870" s="69" t="s">
        <v>14</v>
      </c>
      <c r="D870" s="70" t="s">
        <v>68</v>
      </c>
      <c r="E870" s="69" t="s">
        <v>69</v>
      </c>
      <c r="F870" s="139"/>
      <c r="G870" s="69" t="s">
        <v>69</v>
      </c>
      <c r="H870" s="340" t="s">
        <v>70</v>
      </c>
      <c r="I870" s="341"/>
      <c r="J870" s="340" t="s">
        <v>71</v>
      </c>
      <c r="K870" s="341"/>
      <c r="L870" s="340" t="s">
        <v>72</v>
      </c>
      <c r="M870" s="341"/>
      <c r="O870" s="292" t="s">
        <v>73</v>
      </c>
      <c r="P870" s="293"/>
      <c r="Q870" s="292" t="s">
        <v>74</v>
      </c>
      <c r="R870" s="293"/>
      <c r="S870" s="292" t="s">
        <v>68</v>
      </c>
      <c r="T870" s="293"/>
      <c r="V870" s="26"/>
      <c r="W870" s="23"/>
      <c r="Y870" s="7"/>
    </row>
    <row r="871" spans="1:25" ht="15" customHeight="1" thickBot="1" x14ac:dyDescent="0.25">
      <c r="A871" s="12"/>
      <c r="B871" s="12"/>
      <c r="C871" s="72" t="s">
        <v>140</v>
      </c>
      <c r="D871" s="179" t="s">
        <v>75</v>
      </c>
      <c r="E871" s="65" t="s">
        <v>254</v>
      </c>
      <c r="F871" s="133"/>
      <c r="G871" s="65" t="s">
        <v>265</v>
      </c>
      <c r="H871" s="77">
        <v>7</v>
      </c>
      <c r="I871" s="179">
        <v>6</v>
      </c>
      <c r="J871" s="77">
        <v>6</v>
      </c>
      <c r="K871" s="179">
        <v>1</v>
      </c>
      <c r="L871" s="77"/>
      <c r="M871" s="179"/>
      <c r="O871" s="176">
        <f t="shared" ref="O871:O873" si="126">H871+J871+L871</f>
        <v>13</v>
      </c>
      <c r="P871" s="176">
        <f t="shared" ref="P871:P873" si="127">I871+K871+M871</f>
        <v>7</v>
      </c>
      <c r="Q871" s="176">
        <f>IF(H871&gt;I871,1,0)+IF(J871&gt;K871,1,0)+IF(L871&gt;M871,1,0)</f>
        <v>2</v>
      </c>
      <c r="R871" s="31">
        <f>IF(H871&lt;I871,1,0)+IF(J871&lt;K871,1,0)+IF(L871&lt;M871,1,0)</f>
        <v>0</v>
      </c>
      <c r="S871" s="31">
        <f>IF(Q871&gt;R871,1,0)</f>
        <v>1</v>
      </c>
      <c r="T871" s="31">
        <f>IF(Q871&lt;R871,1,0)</f>
        <v>0</v>
      </c>
      <c r="V871" s="26"/>
      <c r="W871" s="23"/>
      <c r="Y871" s="7"/>
    </row>
    <row r="872" spans="1:25" ht="15" customHeight="1" thickBot="1" x14ac:dyDescent="0.25">
      <c r="A872" s="12"/>
      <c r="B872" s="12"/>
      <c r="C872" s="65"/>
      <c r="D872" s="179" t="s">
        <v>76</v>
      </c>
      <c r="E872" s="65" t="s">
        <v>255</v>
      </c>
      <c r="F872" s="133"/>
      <c r="G872" s="65" t="s">
        <v>266</v>
      </c>
      <c r="H872" s="77">
        <v>6</v>
      </c>
      <c r="I872" s="179">
        <v>7</v>
      </c>
      <c r="J872" s="77">
        <v>7</v>
      </c>
      <c r="K872" s="179">
        <v>5</v>
      </c>
      <c r="L872" s="77"/>
      <c r="M872" s="179">
        <v>1</v>
      </c>
      <c r="O872" s="9">
        <f t="shared" si="126"/>
        <v>13</v>
      </c>
      <c r="P872" s="9">
        <f t="shared" si="127"/>
        <v>13</v>
      </c>
      <c r="Q872" s="9">
        <f>IF(H872&gt;I872,1,0)+IF(J872&gt;K872,1,0)+IF(L872&gt;M872,1,0)</f>
        <v>1</v>
      </c>
      <c r="R872" s="8">
        <f>IF(H872&lt;I872,1,0)+IF(J872&lt;K872,1,0)+IF(L872&lt;M872,1,0)</f>
        <v>2</v>
      </c>
      <c r="S872" s="8">
        <f>IF(Q872&gt;R872,1,0)</f>
        <v>0</v>
      </c>
      <c r="T872" s="8">
        <f>IF(Q872&lt;R872,1,0)</f>
        <v>1</v>
      </c>
      <c r="V872" s="26"/>
      <c r="W872" s="23"/>
      <c r="Y872" s="7"/>
    </row>
    <row r="873" spans="1:25" ht="15" customHeight="1" thickBot="1" x14ac:dyDescent="0.3">
      <c r="A873" s="12"/>
      <c r="B873" s="12"/>
      <c r="C873" s="343"/>
      <c r="D873" s="261" t="s">
        <v>77</v>
      </c>
      <c r="E873" s="65" t="s">
        <v>254</v>
      </c>
      <c r="F873" s="134"/>
      <c r="G873" s="65" t="s">
        <v>266</v>
      </c>
      <c r="H873" s="306">
        <v>6</v>
      </c>
      <c r="I873" s="309">
        <v>3</v>
      </c>
      <c r="J873" s="306">
        <v>4</v>
      </c>
      <c r="K873" s="309">
        <v>6</v>
      </c>
      <c r="L873" s="306">
        <v>1</v>
      </c>
      <c r="M873" s="309">
        <v>0</v>
      </c>
      <c r="O873" s="270">
        <f t="shared" si="126"/>
        <v>11</v>
      </c>
      <c r="P873" s="270">
        <f t="shared" si="127"/>
        <v>9</v>
      </c>
      <c r="Q873" s="270">
        <f>IF(H873&gt;I873,1,0)+IF(J873&gt;K873,1,0)+IF(L873&gt;M873,1,0)</f>
        <v>2</v>
      </c>
      <c r="R873" s="270">
        <f>IF(H873&lt;I873,1,0)+IF(J873&lt;K873,1,0)+IF(L873&lt;M873,1,0)</f>
        <v>1</v>
      </c>
      <c r="S873" s="270">
        <f>IF(Q873&gt;R873,1,0)</f>
        <v>1</v>
      </c>
      <c r="T873" s="270">
        <f>IF(Q873&lt;R873,1,0)</f>
        <v>0</v>
      </c>
      <c r="V873" s="22"/>
      <c r="W873" s="23"/>
      <c r="Y873" s="7"/>
    </row>
    <row r="874" spans="1:25" ht="15" customHeight="1" thickBot="1" x14ac:dyDescent="0.25">
      <c r="A874" s="12"/>
      <c r="B874" s="12"/>
      <c r="C874" s="344"/>
      <c r="D874" s="262"/>
      <c r="E874" s="79" t="s">
        <v>67</v>
      </c>
      <c r="F874" s="135"/>
      <c r="G874" s="79" t="s">
        <v>67</v>
      </c>
      <c r="H874" s="307"/>
      <c r="I874" s="310"/>
      <c r="J874" s="307"/>
      <c r="K874" s="310"/>
      <c r="L874" s="307"/>
      <c r="M874" s="310"/>
      <c r="O874" s="271"/>
      <c r="P874" s="271"/>
      <c r="Q874" s="271"/>
      <c r="R874" s="271"/>
      <c r="S874" s="271"/>
      <c r="T874" s="271"/>
      <c r="V874" s="26"/>
      <c r="W874" s="23"/>
      <c r="Y874" s="7"/>
    </row>
    <row r="875" spans="1:25" ht="15" customHeight="1" thickBot="1" x14ac:dyDescent="0.25">
      <c r="A875" s="12"/>
      <c r="B875" s="12"/>
      <c r="C875" s="345"/>
      <c r="D875" s="263"/>
      <c r="E875" s="65" t="s">
        <v>255</v>
      </c>
      <c r="F875" s="136"/>
      <c r="G875" s="65" t="s">
        <v>477</v>
      </c>
      <c r="H875" s="308"/>
      <c r="I875" s="311"/>
      <c r="J875" s="308"/>
      <c r="K875" s="311"/>
      <c r="L875" s="308"/>
      <c r="M875" s="311"/>
      <c r="O875" s="272"/>
      <c r="P875" s="272"/>
      <c r="Q875" s="272"/>
      <c r="R875" s="272"/>
      <c r="S875" s="272"/>
      <c r="T875" s="272"/>
      <c r="V875" s="26"/>
      <c r="Y875" s="7"/>
    </row>
    <row r="876" spans="1:25" ht="15" customHeight="1" thickBot="1" x14ac:dyDescent="0.25">
      <c r="A876" s="12"/>
      <c r="B876" s="12"/>
      <c r="G876" s="80"/>
      <c r="H876" s="80"/>
      <c r="O876" s="8">
        <f t="shared" ref="O876:T876" si="128">O871+O872+O873</f>
        <v>37</v>
      </c>
      <c r="P876" s="8">
        <f t="shared" si="128"/>
        <v>29</v>
      </c>
      <c r="Q876" s="9">
        <f t="shared" si="128"/>
        <v>5</v>
      </c>
      <c r="R876" s="8">
        <f t="shared" si="128"/>
        <v>3</v>
      </c>
      <c r="S876" s="8">
        <f t="shared" si="128"/>
        <v>2</v>
      </c>
      <c r="T876" s="8">
        <f t="shared" si="128"/>
        <v>1</v>
      </c>
      <c r="V876" s="26"/>
      <c r="Y876" s="7"/>
    </row>
    <row r="877" spans="1:25" ht="15" customHeight="1" x14ac:dyDescent="0.2">
      <c r="C877" s="312" t="s">
        <v>144</v>
      </c>
      <c r="D877" s="313"/>
      <c r="E877" s="313"/>
      <c r="F877" s="313"/>
      <c r="G877" s="313"/>
      <c r="H877" s="313"/>
      <c r="I877" s="313"/>
      <c r="J877" s="313"/>
      <c r="K877" s="313"/>
      <c r="L877" s="313"/>
      <c r="M877" s="314"/>
    </row>
    <row r="878" spans="1:25" ht="15" customHeight="1" thickBot="1" x14ac:dyDescent="0.25">
      <c r="A878" s="12"/>
      <c r="B878" s="12"/>
      <c r="C878" s="315"/>
      <c r="D878" s="316"/>
      <c r="E878" s="316"/>
      <c r="F878" s="316"/>
      <c r="G878" s="316"/>
      <c r="H878" s="316"/>
      <c r="I878" s="316"/>
      <c r="J878" s="316"/>
      <c r="K878" s="316"/>
      <c r="L878" s="316"/>
      <c r="M878" s="317"/>
    </row>
    <row r="879" spans="1:25" ht="15" customHeight="1" thickBot="1" x14ac:dyDescent="0.25">
      <c r="A879" s="12"/>
      <c r="B879" s="12"/>
      <c r="C879" s="327" t="s">
        <v>13</v>
      </c>
      <c r="D879" s="328"/>
      <c r="E879" s="327" t="s">
        <v>63</v>
      </c>
      <c r="F879" s="328"/>
      <c r="G879" s="64" t="s">
        <v>64</v>
      </c>
      <c r="H879" s="331" t="s">
        <v>65</v>
      </c>
      <c r="I879" s="332"/>
      <c r="J879" s="332"/>
      <c r="K879" s="332"/>
      <c r="L879" s="332"/>
      <c r="M879" s="333"/>
      <c r="R879" s="14"/>
      <c r="S879" s="15"/>
      <c r="T879" s="16"/>
      <c r="U879" s="16"/>
    </row>
    <row r="880" spans="1:25" ht="15" customHeight="1" thickBot="1" x14ac:dyDescent="0.25">
      <c r="A880" s="12"/>
      <c r="B880" s="12"/>
      <c r="C880" s="284">
        <v>44727</v>
      </c>
      <c r="D880" s="318"/>
      <c r="E880" s="340" t="s">
        <v>9</v>
      </c>
      <c r="F880" s="341"/>
      <c r="G880" s="17" t="s">
        <v>93</v>
      </c>
      <c r="H880" s="340"/>
      <c r="I880" s="342"/>
      <c r="J880" s="342"/>
      <c r="K880" s="342"/>
      <c r="L880" s="342"/>
      <c r="M880" s="341"/>
    </row>
    <row r="881" spans="1:25" ht="15" customHeight="1" thickBot="1" x14ac:dyDescent="0.25">
      <c r="A881" s="12"/>
      <c r="B881" s="12"/>
      <c r="C881" s="340"/>
      <c r="D881" s="342"/>
      <c r="E881" s="342"/>
      <c r="F881" s="342"/>
      <c r="G881" s="342"/>
      <c r="H881" s="342"/>
      <c r="I881" s="342"/>
      <c r="J881" s="342"/>
      <c r="K881" s="342"/>
      <c r="L881" s="342"/>
      <c r="M881" s="341"/>
    </row>
    <row r="882" spans="1:25" ht="15" customHeight="1" thickBot="1" x14ac:dyDescent="0.25">
      <c r="A882" s="12"/>
      <c r="B882" s="12"/>
      <c r="C882" s="66" t="s">
        <v>15</v>
      </c>
      <c r="D882" s="178"/>
      <c r="E882" s="66" t="s">
        <v>66</v>
      </c>
      <c r="F882" s="129" t="s">
        <v>67</v>
      </c>
      <c r="G882" s="66" t="s">
        <v>66</v>
      </c>
      <c r="H882" s="327" t="s">
        <v>62</v>
      </c>
      <c r="I882" s="346"/>
      <c r="J882" s="346"/>
      <c r="K882" s="346"/>
      <c r="L882" s="346"/>
      <c r="M882" s="328"/>
      <c r="Y882" s="7"/>
    </row>
    <row r="883" spans="1:25" ht="15" customHeight="1" thickBot="1" x14ac:dyDescent="0.3">
      <c r="A883" s="12"/>
      <c r="B883" s="12"/>
      <c r="C883" s="81"/>
      <c r="D883" s="68"/>
      <c r="E883" s="119" t="s">
        <v>98</v>
      </c>
      <c r="F883" s="119" t="s">
        <v>95</v>
      </c>
      <c r="G883" s="119" t="s">
        <v>101</v>
      </c>
      <c r="H883" s="350">
        <f>S890</f>
        <v>3</v>
      </c>
      <c r="I883" s="351"/>
      <c r="J883" s="352"/>
      <c r="K883" s="350">
        <f>T890</f>
        <v>0</v>
      </c>
      <c r="L883" s="351"/>
      <c r="M883" s="352"/>
      <c r="V883" s="22"/>
      <c r="W883" s="23"/>
      <c r="Y883" s="7"/>
    </row>
    <row r="884" spans="1:25" ht="15" customHeight="1" thickBot="1" x14ac:dyDescent="0.25">
      <c r="A884" s="12"/>
      <c r="B884" s="12"/>
      <c r="C884" s="69" t="s">
        <v>14</v>
      </c>
      <c r="D884" s="70" t="s">
        <v>68</v>
      </c>
      <c r="E884" s="69" t="s">
        <v>69</v>
      </c>
      <c r="F884" s="139"/>
      <c r="G884" s="69" t="s">
        <v>69</v>
      </c>
      <c r="H884" s="340" t="s">
        <v>70</v>
      </c>
      <c r="I884" s="341"/>
      <c r="J884" s="340" t="s">
        <v>71</v>
      </c>
      <c r="K884" s="341"/>
      <c r="L884" s="340" t="s">
        <v>72</v>
      </c>
      <c r="M884" s="341"/>
      <c r="O884" s="292" t="s">
        <v>73</v>
      </c>
      <c r="P884" s="293"/>
      <c r="Q884" s="292" t="s">
        <v>74</v>
      </c>
      <c r="R884" s="293"/>
      <c r="S884" s="292" t="s">
        <v>68</v>
      </c>
      <c r="T884" s="293"/>
      <c r="V884" s="26"/>
      <c r="W884" s="23"/>
      <c r="Y884" s="7"/>
    </row>
    <row r="885" spans="1:25" ht="15" customHeight="1" thickBot="1" x14ac:dyDescent="0.25">
      <c r="A885" s="12"/>
      <c r="B885" s="12"/>
      <c r="C885" s="72" t="s">
        <v>140</v>
      </c>
      <c r="D885" s="179" t="s">
        <v>75</v>
      </c>
      <c r="E885" s="65" t="s">
        <v>480</v>
      </c>
      <c r="F885" s="133"/>
      <c r="G885" s="65" t="s">
        <v>259</v>
      </c>
      <c r="H885" s="77">
        <v>6</v>
      </c>
      <c r="I885" s="179">
        <v>0</v>
      </c>
      <c r="J885" s="77">
        <v>6</v>
      </c>
      <c r="K885" s="179">
        <v>0</v>
      </c>
      <c r="L885" s="77"/>
      <c r="M885" s="179"/>
      <c r="O885" s="176">
        <f t="shared" ref="O885:O887" si="129">H885+J885+L885</f>
        <v>12</v>
      </c>
      <c r="P885" s="176">
        <f t="shared" ref="P885:P887" si="130">I885+K885+M885</f>
        <v>0</v>
      </c>
      <c r="Q885" s="176">
        <f>IF(H885&gt;I885,1,0)+IF(J885&gt;K885,1,0)+IF(L885&gt;M885,1,0)</f>
        <v>2</v>
      </c>
      <c r="R885" s="31">
        <f>IF(H885&lt;I885,1,0)+IF(J885&lt;K885,1,0)+IF(L885&lt;M885,1,0)</f>
        <v>0</v>
      </c>
      <c r="S885" s="31">
        <f>IF(Q885&gt;R885,1,0)</f>
        <v>1</v>
      </c>
      <c r="T885" s="31">
        <f>IF(Q885&lt;R885,1,0)</f>
        <v>0</v>
      </c>
      <c r="V885" s="26"/>
      <c r="W885" s="23"/>
      <c r="Y885" s="7"/>
    </row>
    <row r="886" spans="1:25" ht="15" customHeight="1" thickBot="1" x14ac:dyDescent="0.25">
      <c r="A886" s="12"/>
      <c r="B886" s="12"/>
      <c r="C886" s="65"/>
      <c r="D886" s="179" t="s">
        <v>76</v>
      </c>
      <c r="E886" s="65" t="s">
        <v>32</v>
      </c>
      <c r="F886" s="133"/>
      <c r="G886" s="65" t="s">
        <v>87</v>
      </c>
      <c r="H886" s="77">
        <v>6</v>
      </c>
      <c r="I886" s="179">
        <v>3</v>
      </c>
      <c r="J886" s="77">
        <v>6</v>
      </c>
      <c r="K886" s="179">
        <v>3</v>
      </c>
      <c r="L886" s="77"/>
      <c r="M886" s="179"/>
      <c r="O886" s="9">
        <f t="shared" si="129"/>
        <v>12</v>
      </c>
      <c r="P886" s="9">
        <f t="shared" si="130"/>
        <v>6</v>
      </c>
      <c r="Q886" s="9">
        <f>IF(H886&gt;I886,1,0)+IF(J886&gt;K886,1,0)+IF(L886&gt;M886,1,0)</f>
        <v>2</v>
      </c>
      <c r="R886" s="8">
        <f>IF(H886&lt;I886,1,0)+IF(J886&lt;K886,1,0)+IF(L886&lt;M886,1,0)</f>
        <v>0</v>
      </c>
      <c r="S886" s="8">
        <f>IF(Q886&gt;R886,1,0)</f>
        <v>1</v>
      </c>
      <c r="T886" s="8">
        <f>IF(Q886&lt;R886,1,0)</f>
        <v>0</v>
      </c>
      <c r="V886" s="26"/>
      <c r="W886" s="23"/>
      <c r="Y886" s="7"/>
    </row>
    <row r="887" spans="1:25" ht="15" customHeight="1" thickBot="1" x14ac:dyDescent="0.3">
      <c r="A887" s="12"/>
      <c r="B887" s="12"/>
      <c r="C887" s="343"/>
      <c r="D887" s="261" t="s">
        <v>77</v>
      </c>
      <c r="E887" s="65" t="s">
        <v>32</v>
      </c>
      <c r="F887" s="134"/>
      <c r="G887" s="65" t="s">
        <v>259</v>
      </c>
      <c r="H887" s="306">
        <v>6</v>
      </c>
      <c r="I887" s="309">
        <v>0</v>
      </c>
      <c r="J887" s="306">
        <v>6</v>
      </c>
      <c r="K887" s="309">
        <v>0</v>
      </c>
      <c r="L887" s="306"/>
      <c r="M887" s="309"/>
      <c r="O887" s="270">
        <f t="shared" si="129"/>
        <v>12</v>
      </c>
      <c r="P887" s="270">
        <f t="shared" si="130"/>
        <v>0</v>
      </c>
      <c r="Q887" s="270">
        <f>IF(H887&gt;I887,1,0)+IF(J887&gt;K887,1,0)+IF(L887&gt;M887,1,0)</f>
        <v>2</v>
      </c>
      <c r="R887" s="270">
        <f>IF(H887&lt;I887,1,0)+IF(J887&lt;K887,1,0)+IF(L887&lt;M887,1,0)</f>
        <v>0</v>
      </c>
      <c r="S887" s="270">
        <f>IF(Q887&gt;R887,1,0)</f>
        <v>1</v>
      </c>
      <c r="T887" s="270">
        <f>IF(Q887&lt;R887,1,0)</f>
        <v>0</v>
      </c>
      <c r="V887" s="22"/>
      <c r="W887" s="23"/>
      <c r="Y887" s="7"/>
    </row>
    <row r="888" spans="1:25" ht="15" customHeight="1" thickBot="1" x14ac:dyDescent="0.25">
      <c r="A888" s="12"/>
      <c r="B888" s="12"/>
      <c r="C888" s="344"/>
      <c r="D888" s="262"/>
      <c r="E888" s="79" t="s">
        <v>67</v>
      </c>
      <c r="F888" s="135"/>
      <c r="G888" s="79" t="s">
        <v>67</v>
      </c>
      <c r="H888" s="307"/>
      <c r="I888" s="310"/>
      <c r="J888" s="307"/>
      <c r="K888" s="310"/>
      <c r="L888" s="307"/>
      <c r="M888" s="310"/>
      <c r="O888" s="271"/>
      <c r="P888" s="271"/>
      <c r="Q888" s="271"/>
      <c r="R888" s="271"/>
      <c r="S888" s="271"/>
      <c r="T888" s="271"/>
      <c r="V888" s="26"/>
      <c r="W888" s="23"/>
      <c r="Y888" s="7"/>
    </row>
    <row r="889" spans="1:25" ht="15" customHeight="1" thickBot="1" x14ac:dyDescent="0.25">
      <c r="A889" s="12"/>
      <c r="B889" s="12"/>
      <c r="C889" s="345"/>
      <c r="D889" s="263"/>
      <c r="E889" s="65" t="s">
        <v>480</v>
      </c>
      <c r="F889" s="136"/>
      <c r="G889" s="65" t="s">
        <v>87</v>
      </c>
      <c r="H889" s="308"/>
      <c r="I889" s="311"/>
      <c r="J889" s="308"/>
      <c r="K889" s="311"/>
      <c r="L889" s="308"/>
      <c r="M889" s="311"/>
      <c r="O889" s="272"/>
      <c r="P889" s="272"/>
      <c r="Q889" s="272"/>
      <c r="R889" s="272"/>
      <c r="S889" s="272"/>
      <c r="T889" s="272"/>
      <c r="V889" s="26"/>
      <c r="Y889" s="7"/>
    </row>
    <row r="890" spans="1:25" ht="15" customHeight="1" thickBot="1" x14ac:dyDescent="0.25">
      <c r="A890" s="12"/>
      <c r="B890" s="12"/>
      <c r="G890" s="80"/>
      <c r="H890" s="80"/>
      <c r="O890" s="8">
        <f t="shared" ref="O890:T890" si="131">O885+O886+O887</f>
        <v>36</v>
      </c>
      <c r="P890" s="8">
        <f t="shared" si="131"/>
        <v>6</v>
      </c>
      <c r="Q890" s="9">
        <f t="shared" si="131"/>
        <v>6</v>
      </c>
      <c r="R890" s="8">
        <f t="shared" si="131"/>
        <v>0</v>
      </c>
      <c r="S890" s="8">
        <f t="shared" si="131"/>
        <v>3</v>
      </c>
      <c r="T890" s="8">
        <f t="shared" si="131"/>
        <v>0</v>
      </c>
      <c r="V890" s="26"/>
      <c r="Y890" s="7"/>
    </row>
    <row r="891" spans="1:25" ht="15" customHeight="1" x14ac:dyDescent="0.2">
      <c r="A891" s="12"/>
      <c r="B891" s="12"/>
      <c r="C891" s="312" t="s">
        <v>144</v>
      </c>
      <c r="D891" s="313"/>
      <c r="E891" s="313"/>
      <c r="F891" s="313"/>
      <c r="G891" s="313"/>
      <c r="H891" s="313"/>
      <c r="I891" s="313"/>
      <c r="J891" s="313"/>
      <c r="K891" s="313"/>
      <c r="L891" s="313"/>
      <c r="M891" s="314"/>
    </row>
    <row r="892" spans="1:25" ht="15" customHeight="1" thickBot="1" x14ac:dyDescent="0.25">
      <c r="A892" s="12"/>
      <c r="B892" s="12"/>
      <c r="C892" s="315"/>
      <c r="D892" s="316"/>
      <c r="E892" s="316"/>
      <c r="F892" s="316"/>
      <c r="G892" s="316"/>
      <c r="H892" s="316"/>
      <c r="I892" s="316"/>
      <c r="J892" s="316"/>
      <c r="K892" s="316"/>
      <c r="L892" s="316"/>
      <c r="M892" s="317"/>
    </row>
    <row r="893" spans="1:25" ht="15" customHeight="1" thickBot="1" x14ac:dyDescent="0.25">
      <c r="A893" s="12"/>
      <c r="B893" s="12"/>
      <c r="C893" s="327" t="s">
        <v>13</v>
      </c>
      <c r="D893" s="328"/>
      <c r="E893" s="327" t="s">
        <v>63</v>
      </c>
      <c r="F893" s="328"/>
      <c r="G893" s="64" t="s">
        <v>64</v>
      </c>
      <c r="H893" s="331" t="s">
        <v>65</v>
      </c>
      <c r="I893" s="332"/>
      <c r="J893" s="332"/>
      <c r="K893" s="332"/>
      <c r="L893" s="332"/>
      <c r="M893" s="333"/>
      <c r="R893" s="14"/>
      <c r="S893" s="15"/>
      <c r="T893" s="16"/>
      <c r="U893" s="16"/>
    </row>
    <row r="894" spans="1:25" ht="15" customHeight="1" thickBot="1" x14ac:dyDescent="0.25">
      <c r="A894" s="12"/>
      <c r="B894" s="12"/>
      <c r="C894" s="284">
        <v>44727</v>
      </c>
      <c r="D894" s="318"/>
      <c r="E894" s="340" t="s">
        <v>9</v>
      </c>
      <c r="F894" s="341"/>
      <c r="G894" s="17" t="s">
        <v>93</v>
      </c>
      <c r="H894" s="340"/>
      <c r="I894" s="342"/>
      <c r="J894" s="342"/>
      <c r="K894" s="342"/>
      <c r="L894" s="342"/>
      <c r="M894" s="341"/>
    </row>
    <row r="895" spans="1:25" ht="15" customHeight="1" thickBot="1" x14ac:dyDescent="0.25">
      <c r="A895" s="12"/>
      <c r="B895" s="12"/>
      <c r="C895" s="340"/>
      <c r="D895" s="342"/>
      <c r="E895" s="342"/>
      <c r="F895" s="342"/>
      <c r="G895" s="342"/>
      <c r="H895" s="342"/>
      <c r="I895" s="342"/>
      <c r="J895" s="342"/>
      <c r="K895" s="342"/>
      <c r="L895" s="342"/>
      <c r="M895" s="341"/>
    </row>
    <row r="896" spans="1:25" ht="15" customHeight="1" thickBot="1" x14ac:dyDescent="0.25">
      <c r="A896" s="12"/>
      <c r="B896" s="12"/>
      <c r="C896" s="66" t="s">
        <v>15</v>
      </c>
      <c r="D896" s="178"/>
      <c r="E896" s="66" t="s">
        <v>66</v>
      </c>
      <c r="F896" s="129" t="s">
        <v>67</v>
      </c>
      <c r="G896" s="66" t="s">
        <v>66</v>
      </c>
      <c r="H896" s="327" t="s">
        <v>62</v>
      </c>
      <c r="I896" s="346"/>
      <c r="J896" s="346"/>
      <c r="K896" s="346"/>
      <c r="L896" s="346"/>
      <c r="M896" s="328"/>
      <c r="Y896" s="7"/>
    </row>
    <row r="897" spans="1:25" ht="15" customHeight="1" thickBot="1" x14ac:dyDescent="0.3">
      <c r="A897" s="12"/>
      <c r="B897" s="12"/>
      <c r="C897" s="81"/>
      <c r="D897" s="68"/>
      <c r="E897" s="197" t="s">
        <v>105</v>
      </c>
      <c r="F897" s="197" t="s">
        <v>95</v>
      </c>
      <c r="G897" s="197" t="s">
        <v>106</v>
      </c>
      <c r="H897" s="350">
        <f>S904</f>
        <v>1</v>
      </c>
      <c r="I897" s="351"/>
      <c r="J897" s="352"/>
      <c r="K897" s="350">
        <f>T904</f>
        <v>2</v>
      </c>
      <c r="L897" s="351"/>
      <c r="M897" s="352"/>
      <c r="V897" s="22"/>
      <c r="W897" s="23"/>
      <c r="Y897" s="7"/>
    </row>
    <row r="898" spans="1:25" ht="15" customHeight="1" thickBot="1" x14ac:dyDescent="0.25">
      <c r="A898" s="12"/>
      <c r="B898" s="12"/>
      <c r="C898" s="69" t="s">
        <v>14</v>
      </c>
      <c r="D898" s="70" t="s">
        <v>68</v>
      </c>
      <c r="E898" s="69" t="s">
        <v>69</v>
      </c>
      <c r="F898" s="139"/>
      <c r="G898" s="69" t="s">
        <v>69</v>
      </c>
      <c r="H898" s="340" t="s">
        <v>70</v>
      </c>
      <c r="I898" s="341"/>
      <c r="J898" s="340" t="s">
        <v>71</v>
      </c>
      <c r="K898" s="341"/>
      <c r="L898" s="340" t="s">
        <v>72</v>
      </c>
      <c r="M898" s="341"/>
      <c r="O898" s="292" t="s">
        <v>73</v>
      </c>
      <c r="P898" s="293"/>
      <c r="Q898" s="292" t="s">
        <v>74</v>
      </c>
      <c r="R898" s="293"/>
      <c r="S898" s="292" t="s">
        <v>68</v>
      </c>
      <c r="T898" s="293"/>
      <c r="V898" s="26"/>
      <c r="W898" s="23"/>
      <c r="Y898" s="7"/>
    </row>
    <row r="899" spans="1:25" ht="15" customHeight="1" thickBot="1" x14ac:dyDescent="0.25">
      <c r="A899" s="12"/>
      <c r="B899" s="12"/>
      <c r="C899" s="72" t="s">
        <v>140</v>
      </c>
      <c r="D899" s="179" t="s">
        <v>75</v>
      </c>
      <c r="E899" s="65" t="s">
        <v>261</v>
      </c>
      <c r="F899" s="133"/>
      <c r="G899" s="65" t="s">
        <v>702</v>
      </c>
      <c r="H899" s="77">
        <v>1</v>
      </c>
      <c r="I899" s="179">
        <v>6</v>
      </c>
      <c r="J899" s="77">
        <v>4</v>
      </c>
      <c r="K899" s="179">
        <v>6</v>
      </c>
      <c r="L899" s="77"/>
      <c r="M899" s="179"/>
      <c r="O899" s="176">
        <f t="shared" ref="O899:P901" si="132">H899+J899+L899</f>
        <v>5</v>
      </c>
      <c r="P899" s="176">
        <f t="shared" si="132"/>
        <v>12</v>
      </c>
      <c r="Q899" s="176">
        <f>IF(H899&gt;I899,1,0)+IF(J899&gt;K899,1,0)+IF(L899&gt;M899,1,0)</f>
        <v>0</v>
      </c>
      <c r="R899" s="31">
        <f>IF(H899&lt;I899,1,0)+IF(J899&lt;K899,1,0)+IF(L899&lt;M899,1,0)</f>
        <v>2</v>
      </c>
      <c r="S899" s="31">
        <f>IF(Q899&gt;R899,1,0)</f>
        <v>0</v>
      </c>
      <c r="T899" s="31">
        <f>IF(Q899&lt;R899,1,0)</f>
        <v>1</v>
      </c>
      <c r="V899" s="26"/>
      <c r="W899" s="23"/>
      <c r="Y899" s="7"/>
    </row>
    <row r="900" spans="1:25" ht="15" customHeight="1" thickBot="1" x14ac:dyDescent="0.25">
      <c r="A900" s="12"/>
      <c r="B900" s="12"/>
      <c r="C900" s="65"/>
      <c r="D900" s="179" t="s">
        <v>76</v>
      </c>
      <c r="E900" s="65" t="s">
        <v>262</v>
      </c>
      <c r="F900" s="133"/>
      <c r="G900" s="65" t="s">
        <v>30</v>
      </c>
      <c r="H900" s="77">
        <v>7</v>
      </c>
      <c r="I900" s="179">
        <v>6</v>
      </c>
      <c r="J900" s="77">
        <v>3</v>
      </c>
      <c r="K900" s="179">
        <v>6</v>
      </c>
      <c r="L900" s="77">
        <v>1</v>
      </c>
      <c r="M900" s="179">
        <v>0</v>
      </c>
      <c r="O900" s="9">
        <f t="shared" si="132"/>
        <v>11</v>
      </c>
      <c r="P900" s="9">
        <f t="shared" si="132"/>
        <v>12</v>
      </c>
      <c r="Q900" s="9">
        <f>IF(H900&gt;I900,1,0)+IF(J900&gt;K900,1,0)+IF(L900&gt;M900,1,0)</f>
        <v>2</v>
      </c>
      <c r="R900" s="8">
        <f>IF(H900&lt;I900,1,0)+IF(J900&lt;K900,1,0)+IF(L900&lt;M900,1,0)</f>
        <v>1</v>
      </c>
      <c r="S900" s="8">
        <f>IF(Q900&gt;R900,1,0)</f>
        <v>1</v>
      </c>
      <c r="T900" s="8">
        <f>IF(Q900&lt;R900,1,0)</f>
        <v>0</v>
      </c>
      <c r="V900" s="26"/>
      <c r="W900" s="23"/>
      <c r="Y900" s="7"/>
    </row>
    <row r="901" spans="1:25" ht="15" customHeight="1" thickBot="1" x14ac:dyDescent="0.3">
      <c r="A901" s="12"/>
      <c r="B901" s="12"/>
      <c r="C901" s="343"/>
      <c r="D901" s="261" t="s">
        <v>77</v>
      </c>
      <c r="E901" s="65" t="s">
        <v>262</v>
      </c>
      <c r="F901" s="134"/>
      <c r="G901" s="65" t="s">
        <v>702</v>
      </c>
      <c r="H901" s="306">
        <v>1</v>
      </c>
      <c r="I901" s="309">
        <v>6</v>
      </c>
      <c r="J901" s="306">
        <v>2</v>
      </c>
      <c r="K901" s="309">
        <v>6</v>
      </c>
      <c r="L901" s="306"/>
      <c r="M901" s="309"/>
      <c r="O901" s="270">
        <f t="shared" si="132"/>
        <v>3</v>
      </c>
      <c r="P901" s="270">
        <f t="shared" si="132"/>
        <v>12</v>
      </c>
      <c r="Q901" s="270">
        <f>IF(H901&gt;I901,1,0)+IF(J901&gt;K901,1,0)+IF(L901&gt;M901,1,0)</f>
        <v>0</v>
      </c>
      <c r="R901" s="270">
        <f>IF(H901&lt;I901,1,0)+IF(J901&lt;K901,1,0)+IF(L901&lt;M901,1,0)</f>
        <v>2</v>
      </c>
      <c r="S901" s="270">
        <f>IF(Q901&gt;R901,1,0)</f>
        <v>0</v>
      </c>
      <c r="T901" s="270">
        <f>IF(Q901&lt;R901,1,0)</f>
        <v>1</v>
      </c>
      <c r="V901" s="22"/>
      <c r="W901" s="23"/>
      <c r="Y901" s="7"/>
    </row>
    <row r="902" spans="1:25" ht="15" customHeight="1" thickBot="1" x14ac:dyDescent="0.25">
      <c r="A902" s="12"/>
      <c r="B902" s="12"/>
      <c r="C902" s="344"/>
      <c r="D902" s="262"/>
      <c r="E902" s="79" t="s">
        <v>67</v>
      </c>
      <c r="F902" s="135"/>
      <c r="G902" s="79" t="s">
        <v>67</v>
      </c>
      <c r="H902" s="307"/>
      <c r="I902" s="310"/>
      <c r="J902" s="307"/>
      <c r="K902" s="310"/>
      <c r="L902" s="307"/>
      <c r="M902" s="310"/>
      <c r="O902" s="271"/>
      <c r="P902" s="271"/>
      <c r="Q902" s="271"/>
      <c r="R902" s="271"/>
      <c r="S902" s="271"/>
      <c r="T902" s="271"/>
      <c r="V902" s="26"/>
      <c r="W902" s="23"/>
      <c r="Y902" s="7"/>
    </row>
    <row r="903" spans="1:25" ht="15" customHeight="1" thickBot="1" x14ac:dyDescent="0.25">
      <c r="A903" s="12"/>
      <c r="B903" s="12"/>
      <c r="C903" s="345"/>
      <c r="D903" s="263"/>
      <c r="E903" s="65" t="s">
        <v>481</v>
      </c>
      <c r="F903" s="136"/>
      <c r="G903" s="65" t="s">
        <v>30</v>
      </c>
      <c r="H903" s="308"/>
      <c r="I903" s="311"/>
      <c r="J903" s="308"/>
      <c r="K903" s="311"/>
      <c r="L903" s="308"/>
      <c r="M903" s="311"/>
      <c r="O903" s="272"/>
      <c r="P903" s="272"/>
      <c r="Q903" s="272"/>
      <c r="R903" s="272"/>
      <c r="S903" s="272"/>
      <c r="T903" s="272"/>
      <c r="V903" s="26"/>
      <c r="Y903" s="7"/>
    </row>
    <row r="904" spans="1:25" ht="15" customHeight="1" thickBot="1" x14ac:dyDescent="0.25">
      <c r="A904" s="12"/>
      <c r="B904" s="12"/>
      <c r="G904" s="80"/>
      <c r="H904" s="80"/>
      <c r="O904" s="8">
        <f t="shared" ref="O904:T904" si="133">O899+O900+O901</f>
        <v>19</v>
      </c>
      <c r="P904" s="8">
        <f t="shared" si="133"/>
        <v>36</v>
      </c>
      <c r="Q904" s="9">
        <f t="shared" si="133"/>
        <v>2</v>
      </c>
      <c r="R904" s="8">
        <f t="shared" si="133"/>
        <v>5</v>
      </c>
      <c r="S904" s="8">
        <f t="shared" si="133"/>
        <v>1</v>
      </c>
      <c r="T904" s="8">
        <f t="shared" si="133"/>
        <v>2</v>
      </c>
      <c r="V904" s="26"/>
      <c r="Y904" s="7"/>
    </row>
    <row r="905" spans="1:25" ht="15" customHeight="1" x14ac:dyDescent="0.2">
      <c r="A905" s="12"/>
      <c r="B905" s="12"/>
      <c r="C905" s="312" t="s">
        <v>144</v>
      </c>
      <c r="D905" s="313"/>
      <c r="E905" s="313"/>
      <c r="F905" s="313"/>
      <c r="G905" s="313"/>
      <c r="H905" s="313"/>
      <c r="I905" s="313"/>
      <c r="J905" s="313"/>
      <c r="K905" s="313"/>
      <c r="L905" s="313"/>
      <c r="M905" s="314"/>
    </row>
    <row r="906" spans="1:25" ht="15" customHeight="1" thickBot="1" x14ac:dyDescent="0.25">
      <c r="A906" s="12"/>
      <c r="B906" s="12"/>
      <c r="C906" s="315"/>
      <c r="D906" s="316"/>
      <c r="E906" s="316"/>
      <c r="F906" s="316"/>
      <c r="G906" s="316"/>
      <c r="H906" s="316"/>
      <c r="I906" s="316"/>
      <c r="J906" s="316"/>
      <c r="K906" s="316"/>
      <c r="L906" s="316"/>
      <c r="M906" s="317"/>
    </row>
    <row r="907" spans="1:25" ht="15" customHeight="1" thickBot="1" x14ac:dyDescent="0.25">
      <c r="A907" s="12"/>
      <c r="B907" s="12"/>
      <c r="C907" s="327" t="s">
        <v>13</v>
      </c>
      <c r="D907" s="328"/>
      <c r="E907" s="327" t="s">
        <v>63</v>
      </c>
      <c r="F907" s="328"/>
      <c r="G907" s="64" t="s">
        <v>64</v>
      </c>
      <c r="H907" s="331" t="s">
        <v>65</v>
      </c>
      <c r="I907" s="332"/>
      <c r="J907" s="332"/>
      <c r="K907" s="332"/>
      <c r="L907" s="332"/>
      <c r="M907" s="333"/>
      <c r="R907" s="14"/>
      <c r="S907" s="15"/>
      <c r="T907" s="16"/>
      <c r="U907" s="16"/>
    </row>
    <row r="908" spans="1:25" ht="15" customHeight="1" thickBot="1" x14ac:dyDescent="0.25">
      <c r="A908" s="12"/>
      <c r="B908" s="12"/>
      <c r="C908" s="284">
        <v>44727</v>
      </c>
      <c r="D908" s="318"/>
      <c r="E908" s="340" t="s">
        <v>3</v>
      </c>
      <c r="F908" s="341"/>
      <c r="G908" s="17" t="s">
        <v>93</v>
      </c>
      <c r="H908" s="340"/>
      <c r="I908" s="342"/>
      <c r="J908" s="342"/>
      <c r="K908" s="342"/>
      <c r="L908" s="342"/>
      <c r="M908" s="341"/>
    </row>
    <row r="909" spans="1:25" ht="15" customHeight="1" thickBot="1" x14ac:dyDescent="0.25">
      <c r="A909" s="12"/>
      <c r="B909" s="12"/>
      <c r="C909" s="340"/>
      <c r="D909" s="342"/>
      <c r="E909" s="342"/>
      <c r="F909" s="342"/>
      <c r="G909" s="342"/>
      <c r="H909" s="342"/>
      <c r="I909" s="342"/>
      <c r="J909" s="342"/>
      <c r="K909" s="342"/>
      <c r="L909" s="342"/>
      <c r="M909" s="341"/>
    </row>
    <row r="910" spans="1:25" ht="15" customHeight="1" thickBot="1" x14ac:dyDescent="0.25">
      <c r="A910" s="12"/>
      <c r="B910" s="12"/>
      <c r="C910" s="66" t="s">
        <v>15</v>
      </c>
      <c r="D910" s="178"/>
      <c r="E910" s="66" t="s">
        <v>66</v>
      </c>
      <c r="F910" s="129" t="s">
        <v>67</v>
      </c>
      <c r="G910" s="66" t="s">
        <v>66</v>
      </c>
      <c r="H910" s="327" t="s">
        <v>62</v>
      </c>
      <c r="I910" s="346"/>
      <c r="J910" s="346"/>
      <c r="K910" s="346"/>
      <c r="L910" s="346"/>
      <c r="M910" s="328"/>
      <c r="Y910" s="7"/>
    </row>
    <row r="911" spans="1:25" ht="15" customHeight="1" thickBot="1" x14ac:dyDescent="0.3">
      <c r="A911" s="12"/>
      <c r="B911" s="12"/>
      <c r="C911" s="81"/>
      <c r="D911" s="68"/>
      <c r="E911" s="111" t="s">
        <v>606</v>
      </c>
      <c r="F911" s="119" t="s">
        <v>95</v>
      </c>
      <c r="G911" s="198" t="s">
        <v>367</v>
      </c>
      <c r="H911" s="350">
        <f>S918</f>
        <v>2</v>
      </c>
      <c r="I911" s="351"/>
      <c r="J911" s="352"/>
      <c r="K911" s="350">
        <f>T918</f>
        <v>1</v>
      </c>
      <c r="L911" s="351"/>
      <c r="M911" s="352"/>
      <c r="V911" s="22"/>
      <c r="W911" s="23"/>
      <c r="Y911" s="7"/>
    </row>
    <row r="912" spans="1:25" ht="15" customHeight="1" thickBot="1" x14ac:dyDescent="0.25">
      <c r="A912" s="12"/>
      <c r="B912" s="12"/>
      <c r="C912" s="69" t="s">
        <v>140</v>
      </c>
      <c r="D912" s="70" t="s">
        <v>68</v>
      </c>
      <c r="E912" s="69" t="s">
        <v>69</v>
      </c>
      <c r="F912" s="139"/>
      <c r="G912" s="69" t="s">
        <v>69</v>
      </c>
      <c r="H912" s="340" t="s">
        <v>70</v>
      </c>
      <c r="I912" s="341"/>
      <c r="J912" s="340" t="s">
        <v>71</v>
      </c>
      <c r="K912" s="341"/>
      <c r="L912" s="340" t="s">
        <v>72</v>
      </c>
      <c r="M912" s="341"/>
      <c r="O912" s="292" t="s">
        <v>73</v>
      </c>
      <c r="P912" s="293"/>
      <c r="Q912" s="292" t="s">
        <v>74</v>
      </c>
      <c r="R912" s="293"/>
      <c r="S912" s="292" t="s">
        <v>68</v>
      </c>
      <c r="T912" s="293"/>
      <c r="V912" s="26"/>
      <c r="W912" s="23"/>
      <c r="Y912" s="7"/>
    </row>
    <row r="913" spans="1:25" ht="15" customHeight="1" thickBot="1" x14ac:dyDescent="0.25">
      <c r="A913" s="12"/>
      <c r="B913" s="12"/>
      <c r="C913" s="72"/>
      <c r="D913" s="179" t="s">
        <v>75</v>
      </c>
      <c r="E913" s="65" t="s">
        <v>661</v>
      </c>
      <c r="F913" s="133"/>
      <c r="G913" s="65" t="s">
        <v>663</v>
      </c>
      <c r="H913" s="77">
        <v>6</v>
      </c>
      <c r="I913" s="179">
        <v>2</v>
      </c>
      <c r="J913" s="77">
        <v>6</v>
      </c>
      <c r="K913" s="179">
        <v>2</v>
      </c>
      <c r="L913" s="77"/>
      <c r="M913" s="179"/>
      <c r="O913" s="176">
        <f t="shared" ref="O913:P915" si="134">H913+J913+L913</f>
        <v>12</v>
      </c>
      <c r="P913" s="176">
        <f t="shared" si="134"/>
        <v>4</v>
      </c>
      <c r="Q913" s="176">
        <f>IF(H913&gt;I913,1,0)+IF(J913&gt;K913,1,0)+IF(L913&gt;M913,1,0)</f>
        <v>2</v>
      </c>
      <c r="R913" s="31">
        <f>IF(H913&lt;I913,1,0)+IF(J913&lt;K913,1,0)+IF(L913&lt;M913,1,0)</f>
        <v>0</v>
      </c>
      <c r="S913" s="31">
        <f>IF(Q913&gt;R913,1,0)</f>
        <v>1</v>
      </c>
      <c r="T913" s="31">
        <f>IF(Q913&lt;R913,1,0)</f>
        <v>0</v>
      </c>
      <c r="V913" s="26"/>
      <c r="W913" s="23"/>
      <c r="Y913" s="7"/>
    </row>
    <row r="914" spans="1:25" ht="15" customHeight="1" thickBot="1" x14ac:dyDescent="0.25">
      <c r="A914" s="12"/>
      <c r="B914" s="12"/>
      <c r="C914" s="65"/>
      <c r="D914" s="179" t="s">
        <v>76</v>
      </c>
      <c r="E914" s="65" t="s">
        <v>662</v>
      </c>
      <c r="F914" s="133"/>
      <c r="G914" s="65" t="s">
        <v>665</v>
      </c>
      <c r="H914" s="77">
        <v>5</v>
      </c>
      <c r="I914" s="179">
        <v>7</v>
      </c>
      <c r="J914" s="77">
        <v>3</v>
      </c>
      <c r="K914" s="179">
        <v>6</v>
      </c>
      <c r="L914" s="77"/>
      <c r="M914" s="179"/>
      <c r="O914" s="9">
        <f t="shared" si="134"/>
        <v>8</v>
      </c>
      <c r="P914" s="9">
        <f t="shared" si="134"/>
        <v>13</v>
      </c>
      <c r="Q914" s="9">
        <f>IF(H914&gt;I914,1,0)+IF(J914&gt;K914,1,0)+IF(L914&gt;M914,1,0)</f>
        <v>0</v>
      </c>
      <c r="R914" s="8">
        <f>IF(H914&lt;I914,1,0)+IF(J914&lt;K914,1,0)+IF(L914&lt;M914,1,0)</f>
        <v>2</v>
      </c>
      <c r="S914" s="8">
        <f>IF(Q914&gt;R914,1,0)</f>
        <v>0</v>
      </c>
      <c r="T914" s="8">
        <f>IF(Q914&lt;R914,1,0)</f>
        <v>1</v>
      </c>
      <c r="V914" s="26"/>
      <c r="W914" s="23"/>
      <c r="Y914" s="7"/>
    </row>
    <row r="915" spans="1:25" ht="15" customHeight="1" thickBot="1" x14ac:dyDescent="0.3">
      <c r="A915" s="12"/>
      <c r="B915" s="12"/>
      <c r="C915" s="343"/>
      <c r="D915" s="261" t="s">
        <v>77</v>
      </c>
      <c r="E915" s="65" t="s">
        <v>662</v>
      </c>
      <c r="F915" s="134"/>
      <c r="G915" s="65" t="s">
        <v>666</v>
      </c>
      <c r="H915" s="306">
        <v>6</v>
      </c>
      <c r="I915" s="309">
        <v>4</v>
      </c>
      <c r="J915" s="306">
        <v>6</v>
      </c>
      <c r="K915" s="309">
        <v>2</v>
      </c>
      <c r="L915" s="306"/>
      <c r="M915" s="309"/>
      <c r="O915" s="270">
        <f t="shared" si="134"/>
        <v>12</v>
      </c>
      <c r="P915" s="270">
        <f t="shared" si="134"/>
        <v>6</v>
      </c>
      <c r="Q915" s="270">
        <f>IF(H915&gt;I915,1,0)+IF(J915&gt;K915,1,0)+IF(L915&gt;M915,1,0)</f>
        <v>2</v>
      </c>
      <c r="R915" s="270">
        <f>IF(H915&lt;I915,1,0)+IF(J915&lt;K915,1,0)+IF(L915&lt;M915,1,0)</f>
        <v>0</v>
      </c>
      <c r="S915" s="270">
        <f>IF(Q915&gt;R915,1,0)</f>
        <v>1</v>
      </c>
      <c r="T915" s="270">
        <f>IF(Q915&lt;R915,1,0)</f>
        <v>0</v>
      </c>
      <c r="V915" s="22"/>
      <c r="W915" s="23"/>
      <c r="Y915" s="7"/>
    </row>
    <row r="916" spans="1:25" ht="15" customHeight="1" thickBot="1" x14ac:dyDescent="0.25">
      <c r="A916" s="12"/>
      <c r="B916" s="12"/>
      <c r="C916" s="344"/>
      <c r="D916" s="262"/>
      <c r="E916" s="79" t="s">
        <v>67</v>
      </c>
      <c r="F916" s="135"/>
      <c r="G916" s="79" t="s">
        <v>67</v>
      </c>
      <c r="H916" s="307"/>
      <c r="I916" s="310"/>
      <c r="J916" s="307"/>
      <c r="K916" s="310"/>
      <c r="L916" s="307"/>
      <c r="M916" s="310"/>
      <c r="O916" s="271"/>
      <c r="P916" s="271"/>
      <c r="Q916" s="271"/>
      <c r="R916" s="271"/>
      <c r="S916" s="271"/>
      <c r="T916" s="271"/>
      <c r="V916" s="26"/>
      <c r="W916" s="23"/>
      <c r="Y916" s="7"/>
    </row>
    <row r="917" spans="1:25" ht="15" customHeight="1" thickBot="1" x14ac:dyDescent="0.25">
      <c r="A917" s="12"/>
      <c r="B917" s="12"/>
      <c r="C917" s="345"/>
      <c r="D917" s="263"/>
      <c r="E917" s="65" t="s">
        <v>664</v>
      </c>
      <c r="F917" s="136"/>
      <c r="G917" s="65" t="s">
        <v>663</v>
      </c>
      <c r="H917" s="308"/>
      <c r="I917" s="311"/>
      <c r="J917" s="308"/>
      <c r="K917" s="311"/>
      <c r="L917" s="308"/>
      <c r="M917" s="311"/>
      <c r="O917" s="272"/>
      <c r="P917" s="272"/>
      <c r="Q917" s="272"/>
      <c r="R917" s="272"/>
      <c r="S917" s="272"/>
      <c r="T917" s="272"/>
      <c r="V917" s="26"/>
      <c r="Y917" s="7"/>
    </row>
    <row r="918" spans="1:25" ht="15" customHeight="1" x14ac:dyDescent="0.2">
      <c r="A918" s="12"/>
      <c r="B918" s="12"/>
      <c r="G918" s="80"/>
      <c r="H918" s="80"/>
      <c r="O918" s="8">
        <f t="shared" ref="O918:T918" si="135">O913+O914+O915</f>
        <v>32</v>
      </c>
      <c r="P918" s="8">
        <f t="shared" si="135"/>
        <v>23</v>
      </c>
      <c r="Q918" s="9">
        <f t="shared" si="135"/>
        <v>4</v>
      </c>
      <c r="R918" s="8">
        <f t="shared" si="135"/>
        <v>2</v>
      </c>
      <c r="S918" s="8">
        <f t="shared" si="135"/>
        <v>2</v>
      </c>
      <c r="T918" s="8">
        <f t="shared" si="135"/>
        <v>1</v>
      </c>
      <c r="V918" s="26"/>
      <c r="Y918" s="7"/>
    </row>
    <row r="919" spans="1:25" ht="15" customHeight="1" thickBot="1" x14ac:dyDescent="0.25"/>
    <row r="920" spans="1:25" ht="15" customHeight="1" x14ac:dyDescent="0.2">
      <c r="A920" s="12"/>
      <c r="B920" s="12"/>
      <c r="C920" s="312" t="s">
        <v>144</v>
      </c>
      <c r="D920" s="313"/>
      <c r="E920" s="313"/>
      <c r="F920" s="313"/>
      <c r="G920" s="313"/>
      <c r="H920" s="313"/>
      <c r="I920" s="313"/>
      <c r="J920" s="313"/>
      <c r="K920" s="313"/>
      <c r="L920" s="313"/>
      <c r="M920" s="314"/>
    </row>
    <row r="921" spans="1:25" ht="15" customHeight="1" thickBot="1" x14ac:dyDescent="0.25">
      <c r="A921" s="12"/>
      <c r="B921" s="12"/>
      <c r="C921" s="315"/>
      <c r="D921" s="316"/>
      <c r="E921" s="316"/>
      <c r="F921" s="316"/>
      <c r="G921" s="316"/>
      <c r="H921" s="316"/>
      <c r="I921" s="316"/>
      <c r="J921" s="316"/>
      <c r="K921" s="316"/>
      <c r="L921" s="316"/>
      <c r="M921" s="317"/>
    </row>
    <row r="922" spans="1:25" ht="15" customHeight="1" thickBot="1" x14ac:dyDescent="0.25">
      <c r="A922" s="12"/>
      <c r="B922" s="12"/>
      <c r="C922" s="327" t="s">
        <v>13</v>
      </c>
      <c r="D922" s="328"/>
      <c r="E922" s="327" t="s">
        <v>63</v>
      </c>
      <c r="F922" s="328"/>
      <c r="G922" s="64" t="s">
        <v>64</v>
      </c>
      <c r="H922" s="331" t="s">
        <v>65</v>
      </c>
      <c r="I922" s="332"/>
      <c r="J922" s="332"/>
      <c r="K922" s="332"/>
      <c r="L922" s="332"/>
      <c r="M922" s="333"/>
      <c r="R922" s="14"/>
      <c r="S922" s="15"/>
      <c r="T922" s="16"/>
      <c r="U922" s="16"/>
    </row>
    <row r="923" spans="1:25" ht="15" customHeight="1" thickBot="1" x14ac:dyDescent="0.25">
      <c r="A923" s="12"/>
      <c r="B923" s="12"/>
      <c r="C923" s="284">
        <v>44727</v>
      </c>
      <c r="D923" s="318"/>
      <c r="E923" s="340" t="s">
        <v>609</v>
      </c>
      <c r="F923" s="341"/>
      <c r="G923" s="17" t="s">
        <v>93</v>
      </c>
      <c r="H923" s="340"/>
      <c r="I923" s="342"/>
      <c r="J923" s="342"/>
      <c r="K923" s="342"/>
      <c r="L923" s="342"/>
      <c r="M923" s="341"/>
    </row>
    <row r="924" spans="1:25" ht="15" customHeight="1" thickBot="1" x14ac:dyDescent="0.25">
      <c r="A924" s="12"/>
      <c r="B924" s="12"/>
      <c r="C924" s="340"/>
      <c r="D924" s="342"/>
      <c r="E924" s="342"/>
      <c r="F924" s="342"/>
      <c r="G924" s="342"/>
      <c r="H924" s="342"/>
      <c r="I924" s="342"/>
      <c r="J924" s="342"/>
      <c r="K924" s="342"/>
      <c r="L924" s="342"/>
      <c r="M924" s="341"/>
    </row>
    <row r="925" spans="1:25" ht="15" customHeight="1" thickBot="1" x14ac:dyDescent="0.25">
      <c r="A925" s="12"/>
      <c r="B925" s="12"/>
      <c r="C925" s="66" t="s">
        <v>15</v>
      </c>
      <c r="D925" s="178"/>
      <c r="E925" s="66" t="s">
        <v>66</v>
      </c>
      <c r="F925" s="129" t="s">
        <v>67</v>
      </c>
      <c r="G925" s="66" t="s">
        <v>66</v>
      </c>
      <c r="H925" s="327" t="s">
        <v>62</v>
      </c>
      <c r="I925" s="346"/>
      <c r="J925" s="346"/>
      <c r="K925" s="346"/>
      <c r="L925" s="346"/>
      <c r="M925" s="328"/>
      <c r="Y925" s="7"/>
    </row>
    <row r="926" spans="1:25" ht="15" customHeight="1" thickBot="1" x14ac:dyDescent="0.3">
      <c r="A926" s="12"/>
      <c r="B926" s="12"/>
      <c r="C926" s="81"/>
      <c r="D926" s="68"/>
      <c r="E926" s="199" t="s">
        <v>607</v>
      </c>
      <c r="F926" s="200" t="s">
        <v>95</v>
      </c>
      <c r="G926" s="201" t="s">
        <v>608</v>
      </c>
      <c r="H926" s="350">
        <f>S933</f>
        <v>2</v>
      </c>
      <c r="I926" s="351"/>
      <c r="J926" s="352"/>
      <c r="K926" s="350">
        <f>T933</f>
        <v>0</v>
      </c>
      <c r="L926" s="351"/>
      <c r="M926" s="352"/>
      <c r="V926" s="22"/>
      <c r="W926" s="23"/>
      <c r="Y926" s="7"/>
    </row>
    <row r="927" spans="1:25" ht="15" customHeight="1" thickBot="1" x14ac:dyDescent="0.25">
      <c r="A927" s="12"/>
      <c r="B927" s="12"/>
      <c r="C927" s="69" t="s">
        <v>14</v>
      </c>
      <c r="D927" s="70" t="s">
        <v>68</v>
      </c>
      <c r="E927" s="69" t="s">
        <v>69</v>
      </c>
      <c r="F927" s="139"/>
      <c r="G927" s="69" t="s">
        <v>69</v>
      </c>
      <c r="H927" s="340" t="s">
        <v>70</v>
      </c>
      <c r="I927" s="341"/>
      <c r="J927" s="340" t="s">
        <v>71</v>
      </c>
      <c r="K927" s="341"/>
      <c r="L927" s="340" t="s">
        <v>72</v>
      </c>
      <c r="M927" s="341"/>
      <c r="O927" s="292" t="s">
        <v>73</v>
      </c>
      <c r="P927" s="293"/>
      <c r="Q927" s="292" t="s">
        <v>74</v>
      </c>
      <c r="R927" s="293"/>
      <c r="S927" s="292" t="s">
        <v>68</v>
      </c>
      <c r="T927" s="293"/>
      <c r="V927" s="26"/>
      <c r="W927" s="23"/>
      <c r="Y927" s="7"/>
    </row>
    <row r="928" spans="1:25" ht="15" customHeight="1" thickBot="1" x14ac:dyDescent="0.25">
      <c r="A928" s="12"/>
      <c r="B928" s="12"/>
      <c r="C928" s="72" t="s">
        <v>140</v>
      </c>
      <c r="D928" s="179" t="s">
        <v>75</v>
      </c>
      <c r="E928" s="65" t="s">
        <v>632</v>
      </c>
      <c r="F928" s="133"/>
      <c r="G928" s="65" t="s">
        <v>634</v>
      </c>
      <c r="H928" s="77">
        <v>6</v>
      </c>
      <c r="I928" s="179">
        <v>1</v>
      </c>
      <c r="J928" s="77">
        <v>6</v>
      </c>
      <c r="K928" s="179">
        <v>3</v>
      </c>
      <c r="L928" s="77"/>
      <c r="M928" s="179"/>
      <c r="O928" s="176">
        <f t="shared" ref="O928:P930" si="136">H928+J928+L928</f>
        <v>12</v>
      </c>
      <c r="P928" s="176">
        <f t="shared" si="136"/>
        <v>4</v>
      </c>
      <c r="Q928" s="176">
        <f>IF(H928&gt;I928,1,0)+IF(J928&gt;K928,1,0)+IF(L928&gt;M928,1,0)</f>
        <v>2</v>
      </c>
      <c r="R928" s="31">
        <f>IF(H928&lt;I928,1,0)+IF(J928&lt;K928,1,0)+IF(L928&lt;M928,1,0)</f>
        <v>0</v>
      </c>
      <c r="S928" s="31">
        <f>IF(Q928&gt;R928,1,0)</f>
        <v>1</v>
      </c>
      <c r="T928" s="31">
        <f>IF(Q928&lt;R928,1,0)</f>
        <v>0</v>
      </c>
      <c r="V928" s="26"/>
      <c r="W928" s="23"/>
      <c r="Y928" s="7"/>
    </row>
    <row r="929" spans="1:25" ht="15" customHeight="1" thickBot="1" x14ac:dyDescent="0.25">
      <c r="A929" s="12"/>
      <c r="B929" s="12"/>
      <c r="C929" s="65"/>
      <c r="D929" s="179" t="s">
        <v>76</v>
      </c>
      <c r="E929" s="65" t="s">
        <v>633</v>
      </c>
      <c r="F929" s="133"/>
      <c r="G929" s="65" t="s">
        <v>635</v>
      </c>
      <c r="H929" s="77">
        <v>6</v>
      </c>
      <c r="I929" s="179">
        <v>0</v>
      </c>
      <c r="J929" s="77">
        <v>6</v>
      </c>
      <c r="K929" s="179">
        <v>3</v>
      </c>
      <c r="L929" s="77"/>
      <c r="M929" s="179"/>
      <c r="O929" s="9">
        <f t="shared" si="136"/>
        <v>12</v>
      </c>
      <c r="P929" s="9">
        <f t="shared" si="136"/>
        <v>3</v>
      </c>
      <c r="Q929" s="9">
        <f>IF(H929&gt;I929,1,0)+IF(J929&gt;K929,1,0)+IF(L929&gt;M929,1,0)</f>
        <v>2</v>
      </c>
      <c r="R929" s="8">
        <f>IF(H929&lt;I929,1,0)+IF(J929&lt;K929,1,0)+IF(L929&lt;M929,1,0)</f>
        <v>0</v>
      </c>
      <c r="S929" s="8">
        <f>IF(Q929&gt;R929,1,0)</f>
        <v>1</v>
      </c>
      <c r="T929" s="8">
        <f>IF(Q929&lt;R929,1,0)</f>
        <v>0</v>
      </c>
      <c r="V929" s="26"/>
      <c r="W929" s="23"/>
      <c r="Y929" s="7"/>
    </row>
    <row r="930" spans="1:25" ht="15" customHeight="1" thickBot="1" x14ac:dyDescent="0.3">
      <c r="A930" s="12"/>
      <c r="B930" s="12"/>
      <c r="C930" s="343"/>
      <c r="D930" s="261" t="s">
        <v>77</v>
      </c>
      <c r="E930" s="65"/>
      <c r="F930" s="134"/>
      <c r="G930" s="65"/>
      <c r="H930" s="306"/>
      <c r="I930" s="309"/>
      <c r="J930" s="306"/>
      <c r="K930" s="309"/>
      <c r="L930" s="306"/>
      <c r="M930" s="309"/>
      <c r="O930" s="270">
        <f t="shared" si="136"/>
        <v>0</v>
      </c>
      <c r="P930" s="270">
        <f t="shared" si="136"/>
        <v>0</v>
      </c>
      <c r="Q930" s="270">
        <f>IF(H930&gt;I930,1,0)+IF(J930&gt;K930,1,0)+IF(L930&gt;M930,1,0)</f>
        <v>0</v>
      </c>
      <c r="R930" s="270">
        <f>IF(H930&lt;I930,1,0)+IF(J930&lt;K930,1,0)+IF(L930&lt;M930,1,0)</f>
        <v>0</v>
      </c>
      <c r="S930" s="270">
        <f>IF(Q930&gt;R930,1,0)</f>
        <v>0</v>
      </c>
      <c r="T930" s="270">
        <f>IF(Q930&lt;R930,1,0)</f>
        <v>0</v>
      </c>
      <c r="V930" s="22"/>
      <c r="W930" s="23"/>
      <c r="Y930" s="7"/>
    </row>
    <row r="931" spans="1:25" ht="15" customHeight="1" thickBot="1" x14ac:dyDescent="0.25">
      <c r="A931" s="12"/>
      <c r="B931" s="12"/>
      <c r="C931" s="344"/>
      <c r="D931" s="262"/>
      <c r="E931" s="79" t="s">
        <v>67</v>
      </c>
      <c r="F931" s="135"/>
      <c r="G931" s="79" t="s">
        <v>67</v>
      </c>
      <c r="H931" s="307"/>
      <c r="I931" s="310"/>
      <c r="J931" s="307"/>
      <c r="K931" s="310"/>
      <c r="L931" s="307"/>
      <c r="M931" s="310"/>
      <c r="O931" s="271"/>
      <c r="P931" s="271"/>
      <c r="Q931" s="271"/>
      <c r="R931" s="271"/>
      <c r="S931" s="271"/>
      <c r="T931" s="271"/>
      <c r="V931" s="26"/>
      <c r="W931" s="23"/>
      <c r="Y931" s="7"/>
    </row>
    <row r="932" spans="1:25" ht="15" customHeight="1" thickBot="1" x14ac:dyDescent="0.25">
      <c r="A932" s="12"/>
      <c r="B932" s="12"/>
      <c r="C932" s="345"/>
      <c r="D932" s="263"/>
      <c r="E932" s="65"/>
      <c r="F932" s="136"/>
      <c r="G932" s="65"/>
      <c r="H932" s="308"/>
      <c r="I932" s="311"/>
      <c r="J932" s="308"/>
      <c r="K932" s="311"/>
      <c r="L932" s="308"/>
      <c r="M932" s="311"/>
      <c r="O932" s="272"/>
      <c r="P932" s="272"/>
      <c r="Q932" s="272"/>
      <c r="R932" s="272"/>
      <c r="S932" s="272"/>
      <c r="T932" s="272"/>
      <c r="V932" s="26"/>
      <c r="Y932" s="7"/>
    </row>
    <row r="933" spans="1:25" ht="15" customHeight="1" thickBot="1" x14ac:dyDescent="0.25">
      <c r="A933" s="12"/>
      <c r="B933" s="12"/>
      <c r="G933" s="80"/>
      <c r="H933" s="80"/>
      <c r="O933" s="8">
        <f t="shared" ref="O933:T933" si="137">O928+O929+O930</f>
        <v>24</v>
      </c>
      <c r="P933" s="8">
        <f t="shared" si="137"/>
        <v>7</v>
      </c>
      <c r="Q933" s="9">
        <f t="shared" si="137"/>
        <v>4</v>
      </c>
      <c r="R933" s="8">
        <f t="shared" si="137"/>
        <v>0</v>
      </c>
      <c r="S933" s="8">
        <f t="shared" si="137"/>
        <v>2</v>
      </c>
      <c r="T933" s="8">
        <f t="shared" si="137"/>
        <v>0</v>
      </c>
      <c r="V933" s="26"/>
      <c r="Y933" s="7"/>
    </row>
    <row r="934" spans="1:25" ht="15" customHeight="1" x14ac:dyDescent="0.2">
      <c r="A934" s="12"/>
      <c r="B934" s="12"/>
      <c r="C934" s="312" t="s">
        <v>144</v>
      </c>
      <c r="D934" s="313"/>
      <c r="E934" s="313"/>
      <c r="F934" s="313"/>
      <c r="G934" s="313"/>
      <c r="H934" s="313"/>
      <c r="I934" s="313"/>
      <c r="J934" s="313"/>
      <c r="K934" s="313"/>
      <c r="L934" s="313"/>
      <c r="M934" s="314"/>
    </row>
    <row r="935" spans="1:25" ht="15" customHeight="1" thickBot="1" x14ac:dyDescent="0.25">
      <c r="A935" s="12"/>
      <c r="B935" s="12"/>
      <c r="C935" s="315"/>
      <c r="D935" s="316"/>
      <c r="E935" s="316"/>
      <c r="F935" s="316"/>
      <c r="G935" s="316"/>
      <c r="H935" s="316"/>
      <c r="I935" s="316"/>
      <c r="J935" s="316"/>
      <c r="K935" s="316"/>
      <c r="L935" s="316"/>
      <c r="M935" s="317"/>
    </row>
    <row r="936" spans="1:25" ht="15" customHeight="1" thickBot="1" x14ac:dyDescent="0.25">
      <c r="A936" s="12"/>
      <c r="B936" s="12"/>
      <c r="C936" s="327" t="s">
        <v>13</v>
      </c>
      <c r="D936" s="328"/>
      <c r="E936" s="327" t="s">
        <v>63</v>
      </c>
      <c r="F936" s="328"/>
      <c r="G936" s="64" t="s">
        <v>64</v>
      </c>
      <c r="H936" s="331" t="s">
        <v>65</v>
      </c>
      <c r="I936" s="332"/>
      <c r="J936" s="332"/>
      <c r="K936" s="332"/>
      <c r="L936" s="332"/>
      <c r="M936" s="333"/>
      <c r="R936" s="14"/>
      <c r="S936" s="15"/>
      <c r="T936" s="16"/>
      <c r="U936" s="16"/>
    </row>
    <row r="937" spans="1:25" ht="15" customHeight="1" thickBot="1" x14ac:dyDescent="0.25">
      <c r="A937" s="12"/>
      <c r="B937" s="12"/>
      <c r="C937" s="284">
        <v>44727</v>
      </c>
      <c r="D937" s="318"/>
      <c r="E937" s="340" t="s">
        <v>1</v>
      </c>
      <c r="F937" s="341"/>
      <c r="G937" s="17" t="s">
        <v>93</v>
      </c>
      <c r="H937" s="340"/>
      <c r="I937" s="342"/>
      <c r="J937" s="342"/>
      <c r="K937" s="342"/>
      <c r="L937" s="342"/>
      <c r="M937" s="341"/>
    </row>
    <row r="938" spans="1:25" ht="15" customHeight="1" thickBot="1" x14ac:dyDescent="0.25">
      <c r="A938" s="12"/>
      <c r="B938" s="12"/>
      <c r="C938" s="340"/>
      <c r="D938" s="342"/>
      <c r="E938" s="342"/>
      <c r="F938" s="342"/>
      <c r="G938" s="342"/>
      <c r="H938" s="342"/>
      <c r="I938" s="342"/>
      <c r="J938" s="342"/>
      <c r="K938" s="342"/>
      <c r="L938" s="342"/>
      <c r="M938" s="341"/>
    </row>
    <row r="939" spans="1:25" ht="15" customHeight="1" thickBot="1" x14ac:dyDescent="0.25">
      <c r="A939" s="12"/>
      <c r="B939" s="12"/>
      <c r="C939" s="66" t="s">
        <v>15</v>
      </c>
      <c r="D939" s="178"/>
      <c r="E939" s="66" t="s">
        <v>66</v>
      </c>
      <c r="F939" s="129" t="s">
        <v>67</v>
      </c>
      <c r="G939" s="66" t="s">
        <v>66</v>
      </c>
      <c r="H939" s="327" t="s">
        <v>62</v>
      </c>
      <c r="I939" s="346"/>
      <c r="J939" s="346"/>
      <c r="K939" s="346"/>
      <c r="L939" s="346"/>
      <c r="M939" s="328"/>
      <c r="Y939" s="7"/>
    </row>
    <row r="940" spans="1:25" ht="15" customHeight="1" thickBot="1" x14ac:dyDescent="0.3">
      <c r="A940" s="12"/>
      <c r="B940" s="12"/>
      <c r="C940" s="81"/>
      <c r="D940" s="68"/>
      <c r="E940" s="119" t="s">
        <v>107</v>
      </c>
      <c r="F940" s="119" t="s">
        <v>95</v>
      </c>
      <c r="G940" s="119" t="s">
        <v>112</v>
      </c>
      <c r="H940" s="350">
        <f>S947</f>
        <v>3</v>
      </c>
      <c r="I940" s="351"/>
      <c r="J940" s="352"/>
      <c r="K940" s="350">
        <f>T947</f>
        <v>0</v>
      </c>
      <c r="L940" s="351"/>
      <c r="M940" s="352"/>
      <c r="V940" s="22"/>
      <c r="W940" s="23"/>
      <c r="Y940" s="7"/>
    </row>
    <row r="941" spans="1:25" ht="15" customHeight="1" thickBot="1" x14ac:dyDescent="0.25">
      <c r="A941" s="12"/>
      <c r="B941" s="12"/>
      <c r="C941" s="69" t="s">
        <v>14</v>
      </c>
      <c r="D941" s="70" t="s">
        <v>68</v>
      </c>
      <c r="E941" s="69" t="s">
        <v>69</v>
      </c>
      <c r="F941" s="139"/>
      <c r="G941" s="69" t="s">
        <v>69</v>
      </c>
      <c r="H941" s="340" t="s">
        <v>70</v>
      </c>
      <c r="I941" s="341"/>
      <c r="J941" s="340" t="s">
        <v>71</v>
      </c>
      <c r="K941" s="341"/>
      <c r="L941" s="340" t="s">
        <v>72</v>
      </c>
      <c r="M941" s="341"/>
      <c r="O941" s="292" t="s">
        <v>73</v>
      </c>
      <c r="P941" s="293"/>
      <c r="Q941" s="292" t="s">
        <v>74</v>
      </c>
      <c r="R941" s="293"/>
      <c r="S941" s="292" t="s">
        <v>68</v>
      </c>
      <c r="T941" s="293"/>
      <c r="V941" s="26"/>
      <c r="W941" s="23"/>
      <c r="Y941" s="7"/>
    </row>
    <row r="942" spans="1:25" ht="15" customHeight="1" thickBot="1" x14ac:dyDescent="0.25">
      <c r="A942" s="12"/>
      <c r="B942" s="12"/>
      <c r="C942" s="72" t="s">
        <v>140</v>
      </c>
      <c r="D942" s="179" t="s">
        <v>75</v>
      </c>
      <c r="E942" s="65" t="s">
        <v>147</v>
      </c>
      <c r="F942" s="133"/>
      <c r="G942" s="65" t="s">
        <v>159</v>
      </c>
      <c r="H942" s="77">
        <v>6</v>
      </c>
      <c r="I942" s="179">
        <v>2</v>
      </c>
      <c r="J942" s="77">
        <v>6</v>
      </c>
      <c r="K942" s="179">
        <v>2</v>
      </c>
      <c r="L942" s="77"/>
      <c r="M942" s="179"/>
      <c r="O942" s="176">
        <f t="shared" ref="O942:P944" si="138">H942+J942+L942</f>
        <v>12</v>
      </c>
      <c r="P942" s="176">
        <f t="shared" si="138"/>
        <v>4</v>
      </c>
      <c r="Q942" s="176">
        <f>IF(H942&gt;I942,1,0)+IF(J942&gt;K942,1,0)+IF(L942&gt;M942,1,0)</f>
        <v>2</v>
      </c>
      <c r="R942" s="31">
        <f>IF(H942&lt;I942,1,0)+IF(J942&lt;K942,1,0)+IF(L942&lt;M942,1,0)</f>
        <v>0</v>
      </c>
      <c r="S942" s="31">
        <f>IF(Q942&gt;R942,1,0)</f>
        <v>1</v>
      </c>
      <c r="T942" s="31">
        <f>IF(Q942&lt;R942,1,0)</f>
        <v>0</v>
      </c>
      <c r="V942" s="26"/>
      <c r="W942" s="23"/>
      <c r="Y942" s="7"/>
    </row>
    <row r="943" spans="1:25" ht="15" customHeight="1" thickBot="1" x14ac:dyDescent="0.25">
      <c r="A943" s="12"/>
      <c r="B943" s="12"/>
      <c r="C943" s="65"/>
      <c r="D943" s="179" t="s">
        <v>76</v>
      </c>
      <c r="E943" s="65" t="s">
        <v>148</v>
      </c>
      <c r="F943" s="133"/>
      <c r="G943" s="65" t="s">
        <v>157</v>
      </c>
      <c r="H943" s="77">
        <v>6</v>
      </c>
      <c r="I943" s="179">
        <v>1</v>
      </c>
      <c r="J943" s="77">
        <v>6</v>
      </c>
      <c r="K943" s="179">
        <v>1</v>
      </c>
      <c r="L943" s="77"/>
      <c r="M943" s="179"/>
      <c r="O943" s="9">
        <f t="shared" si="138"/>
        <v>12</v>
      </c>
      <c r="P943" s="9">
        <f t="shared" si="138"/>
        <v>2</v>
      </c>
      <c r="Q943" s="9">
        <f>IF(H943&gt;I943,1,0)+IF(J943&gt;K943,1,0)+IF(L943&gt;M943,1,0)</f>
        <v>2</v>
      </c>
      <c r="R943" s="8">
        <f>IF(H943&lt;I943,1,0)+IF(J943&lt;K943,1,0)+IF(L943&lt;M943,1,0)</f>
        <v>0</v>
      </c>
      <c r="S943" s="8">
        <f>IF(Q943&gt;R943,1,0)</f>
        <v>1</v>
      </c>
      <c r="T943" s="8">
        <f>IF(Q943&lt;R943,1,0)</f>
        <v>0</v>
      </c>
      <c r="V943" s="26"/>
      <c r="W943" s="23"/>
      <c r="Y943" s="7"/>
    </row>
    <row r="944" spans="1:25" ht="15" customHeight="1" thickBot="1" x14ac:dyDescent="0.3">
      <c r="A944" s="12"/>
      <c r="B944" s="12"/>
      <c r="C944" s="343"/>
      <c r="D944" s="261" t="s">
        <v>77</v>
      </c>
      <c r="E944" s="65" t="s">
        <v>718</v>
      </c>
      <c r="F944" s="134"/>
      <c r="G944" s="65" t="s">
        <v>159</v>
      </c>
      <c r="H944" s="306">
        <v>6</v>
      </c>
      <c r="I944" s="309">
        <v>2</v>
      </c>
      <c r="J944" s="306">
        <v>6</v>
      </c>
      <c r="K944" s="309">
        <v>3</v>
      </c>
      <c r="L944" s="306"/>
      <c r="M944" s="309"/>
      <c r="O944" s="270">
        <f t="shared" si="138"/>
        <v>12</v>
      </c>
      <c r="P944" s="270">
        <f t="shared" si="138"/>
        <v>5</v>
      </c>
      <c r="Q944" s="270">
        <f>IF(H944&gt;I944,1,0)+IF(J944&gt;K944,1,0)+IF(L944&gt;M944,1,0)</f>
        <v>2</v>
      </c>
      <c r="R944" s="270">
        <f>IF(H944&lt;I944,1,0)+IF(J944&lt;K944,1,0)+IF(L944&lt;M944,1,0)</f>
        <v>0</v>
      </c>
      <c r="S944" s="270">
        <f>IF(Q944&gt;R944,1,0)</f>
        <v>1</v>
      </c>
      <c r="T944" s="270">
        <f>IF(Q944&lt;R944,1,0)</f>
        <v>0</v>
      </c>
      <c r="V944" s="22"/>
      <c r="W944" s="23"/>
      <c r="Y944" s="7"/>
    </row>
    <row r="945" spans="1:25" ht="15" customHeight="1" thickBot="1" x14ac:dyDescent="0.25">
      <c r="A945" s="12"/>
      <c r="B945" s="12"/>
      <c r="C945" s="344"/>
      <c r="D945" s="262"/>
      <c r="E945" s="79" t="s">
        <v>67</v>
      </c>
      <c r="F945" s="135"/>
      <c r="G945" s="79" t="s">
        <v>67</v>
      </c>
      <c r="H945" s="307"/>
      <c r="I945" s="310"/>
      <c r="J945" s="307"/>
      <c r="K945" s="310"/>
      <c r="L945" s="307"/>
      <c r="M945" s="310"/>
      <c r="O945" s="271"/>
      <c r="P945" s="271"/>
      <c r="Q945" s="271"/>
      <c r="R945" s="271"/>
      <c r="S945" s="271"/>
      <c r="T945" s="271"/>
      <c r="V945" s="26"/>
      <c r="W945" s="23"/>
      <c r="Y945" s="7"/>
    </row>
    <row r="946" spans="1:25" ht="15" customHeight="1" thickBot="1" x14ac:dyDescent="0.25">
      <c r="A946" s="12"/>
      <c r="B946" s="12"/>
      <c r="C946" s="345"/>
      <c r="D946" s="263"/>
      <c r="E946" s="65" t="s">
        <v>147</v>
      </c>
      <c r="F946" s="136"/>
      <c r="G946" s="65" t="s">
        <v>157</v>
      </c>
      <c r="H946" s="308"/>
      <c r="I946" s="311"/>
      <c r="J946" s="308"/>
      <c r="K946" s="311"/>
      <c r="L946" s="308"/>
      <c r="M946" s="311"/>
      <c r="O946" s="272"/>
      <c r="P946" s="272"/>
      <c r="Q946" s="272"/>
      <c r="R946" s="272"/>
      <c r="S946" s="272"/>
      <c r="T946" s="272"/>
      <c r="V946" s="26"/>
      <c r="Y946" s="7"/>
    </row>
    <row r="947" spans="1:25" ht="15" customHeight="1" x14ac:dyDescent="0.2">
      <c r="A947" s="12"/>
      <c r="B947" s="12"/>
      <c r="G947" s="80"/>
      <c r="H947" s="80"/>
      <c r="O947" s="8">
        <f t="shared" ref="O947:T947" si="139">O942+O943+O944</f>
        <v>36</v>
      </c>
      <c r="P947" s="8">
        <f t="shared" si="139"/>
        <v>11</v>
      </c>
      <c r="Q947" s="9">
        <f t="shared" si="139"/>
        <v>6</v>
      </c>
      <c r="R947" s="8">
        <f t="shared" si="139"/>
        <v>0</v>
      </c>
      <c r="S947" s="8">
        <f t="shared" si="139"/>
        <v>3</v>
      </c>
      <c r="T947" s="8">
        <f t="shared" si="139"/>
        <v>0</v>
      </c>
      <c r="V947" s="26"/>
      <c r="Y947" s="7"/>
    </row>
    <row r="948" spans="1:25" ht="15" customHeight="1" thickBot="1" x14ac:dyDescent="0.25"/>
    <row r="949" spans="1:25" ht="15" customHeight="1" x14ac:dyDescent="0.2">
      <c r="A949" s="12"/>
      <c r="B949" s="12"/>
      <c r="C949" s="312" t="s">
        <v>144</v>
      </c>
      <c r="D949" s="313"/>
      <c r="E949" s="313"/>
      <c r="F949" s="313"/>
      <c r="G949" s="313"/>
      <c r="H949" s="313"/>
      <c r="I949" s="313"/>
      <c r="J949" s="313"/>
      <c r="K949" s="313"/>
      <c r="L949" s="313"/>
      <c r="M949" s="314"/>
    </row>
    <row r="950" spans="1:25" ht="15" customHeight="1" thickBot="1" x14ac:dyDescent="0.25">
      <c r="A950" s="12"/>
      <c r="B950" s="12"/>
      <c r="C950" s="315"/>
      <c r="D950" s="316"/>
      <c r="E950" s="316"/>
      <c r="F950" s="316"/>
      <c r="G950" s="316"/>
      <c r="H950" s="316"/>
      <c r="I950" s="316"/>
      <c r="J950" s="316"/>
      <c r="K950" s="316"/>
      <c r="L950" s="316"/>
      <c r="M950" s="317"/>
    </row>
    <row r="951" spans="1:25" ht="15" customHeight="1" thickBot="1" x14ac:dyDescent="0.25">
      <c r="A951" s="12"/>
      <c r="B951" s="12"/>
      <c r="C951" s="327" t="s">
        <v>13</v>
      </c>
      <c r="D951" s="328"/>
      <c r="E951" s="327" t="s">
        <v>63</v>
      </c>
      <c r="F951" s="328"/>
      <c r="G951" s="64" t="s">
        <v>64</v>
      </c>
      <c r="H951" s="331" t="s">
        <v>65</v>
      </c>
      <c r="I951" s="332"/>
      <c r="J951" s="332"/>
      <c r="K951" s="332"/>
      <c r="L951" s="332"/>
      <c r="M951" s="333"/>
      <c r="R951" s="14"/>
      <c r="S951" s="15"/>
      <c r="T951" s="16"/>
      <c r="U951" s="16"/>
    </row>
    <row r="952" spans="1:25" ht="15" customHeight="1" thickBot="1" x14ac:dyDescent="0.25">
      <c r="A952" s="12"/>
      <c r="B952" s="12"/>
      <c r="C952" s="284">
        <v>44727</v>
      </c>
      <c r="D952" s="318"/>
      <c r="E952" s="340" t="s">
        <v>1</v>
      </c>
      <c r="F952" s="341"/>
      <c r="G952" s="17" t="s">
        <v>93</v>
      </c>
      <c r="H952" s="340"/>
      <c r="I952" s="342"/>
      <c r="J952" s="342"/>
      <c r="K952" s="342"/>
      <c r="L952" s="342"/>
      <c r="M952" s="341"/>
    </row>
    <row r="953" spans="1:25" ht="15" customHeight="1" thickBot="1" x14ac:dyDescent="0.25">
      <c r="A953" s="12"/>
      <c r="B953" s="12"/>
      <c r="C953" s="340"/>
      <c r="D953" s="342"/>
      <c r="E953" s="342"/>
      <c r="F953" s="342"/>
      <c r="G953" s="342"/>
      <c r="H953" s="342"/>
      <c r="I953" s="342"/>
      <c r="J953" s="342"/>
      <c r="K953" s="342"/>
      <c r="L953" s="342"/>
      <c r="M953" s="341"/>
    </row>
    <row r="954" spans="1:25" ht="15" customHeight="1" thickBot="1" x14ac:dyDescent="0.25">
      <c r="A954" s="12"/>
      <c r="B954" s="12"/>
      <c r="C954" s="66" t="s">
        <v>15</v>
      </c>
      <c r="D954" s="178"/>
      <c r="E954" s="66" t="s">
        <v>66</v>
      </c>
      <c r="F954" s="129" t="s">
        <v>67</v>
      </c>
      <c r="G954" s="66" t="s">
        <v>66</v>
      </c>
      <c r="H954" s="327" t="s">
        <v>62</v>
      </c>
      <c r="I954" s="346"/>
      <c r="J954" s="346"/>
      <c r="K954" s="346"/>
      <c r="L954" s="346"/>
      <c r="M954" s="328"/>
      <c r="Y954" s="7"/>
    </row>
    <row r="955" spans="1:25" ht="15" customHeight="1" thickBot="1" x14ac:dyDescent="0.3">
      <c r="A955" s="12"/>
      <c r="B955" s="12"/>
      <c r="C955" s="81"/>
      <c r="D955" s="68"/>
      <c r="E955" s="119" t="s">
        <v>110</v>
      </c>
      <c r="F955" s="119" t="s">
        <v>95</v>
      </c>
      <c r="G955" s="119" t="s">
        <v>111</v>
      </c>
      <c r="H955" s="350">
        <f>S962</f>
        <v>2</v>
      </c>
      <c r="I955" s="351"/>
      <c r="J955" s="352"/>
      <c r="K955" s="350">
        <f>T962</f>
        <v>1</v>
      </c>
      <c r="L955" s="351"/>
      <c r="M955" s="352"/>
      <c r="V955" s="22"/>
      <c r="W955" s="23"/>
      <c r="Y955" s="7"/>
    </row>
    <row r="956" spans="1:25" ht="15" customHeight="1" thickBot="1" x14ac:dyDescent="0.25">
      <c r="A956" s="12"/>
      <c r="B956" s="12"/>
      <c r="C956" s="69" t="s">
        <v>14</v>
      </c>
      <c r="D956" s="70" t="s">
        <v>68</v>
      </c>
      <c r="E956" s="69" t="s">
        <v>69</v>
      </c>
      <c r="F956" s="139"/>
      <c r="G956" s="69" t="s">
        <v>69</v>
      </c>
      <c r="H956" s="340" t="s">
        <v>70</v>
      </c>
      <c r="I956" s="341"/>
      <c r="J956" s="340" t="s">
        <v>71</v>
      </c>
      <c r="K956" s="341"/>
      <c r="L956" s="340" t="s">
        <v>72</v>
      </c>
      <c r="M956" s="341"/>
      <c r="O956" s="292" t="s">
        <v>73</v>
      </c>
      <c r="P956" s="293"/>
      <c r="Q956" s="292" t="s">
        <v>74</v>
      </c>
      <c r="R956" s="293"/>
      <c r="S956" s="292" t="s">
        <v>68</v>
      </c>
      <c r="T956" s="293"/>
      <c r="V956" s="26"/>
      <c r="W956" s="23"/>
      <c r="Y956" s="7"/>
    </row>
    <row r="957" spans="1:25" ht="15" customHeight="1" thickBot="1" x14ac:dyDescent="0.25">
      <c r="A957" s="12"/>
      <c r="B957" s="12"/>
      <c r="C957" s="72" t="s">
        <v>140</v>
      </c>
      <c r="D957" s="179" t="s">
        <v>75</v>
      </c>
      <c r="E957" s="65" t="s">
        <v>17</v>
      </c>
      <c r="F957" s="133"/>
      <c r="G957" s="65" t="s">
        <v>155</v>
      </c>
      <c r="H957" s="77">
        <v>6</v>
      </c>
      <c r="I957" s="179">
        <v>1</v>
      </c>
      <c r="J957" s="77">
        <v>6</v>
      </c>
      <c r="K957" s="179">
        <v>1</v>
      </c>
      <c r="L957" s="77"/>
      <c r="M957" s="179"/>
      <c r="O957" s="176">
        <f t="shared" ref="O957:P959" si="140">H957+J957+L957</f>
        <v>12</v>
      </c>
      <c r="P957" s="176">
        <f t="shared" si="140"/>
        <v>2</v>
      </c>
      <c r="Q957" s="176">
        <f>IF(H957&gt;I957,1,0)+IF(J957&gt;K957,1,0)+IF(L957&gt;M957,1,0)</f>
        <v>2</v>
      </c>
      <c r="R957" s="31">
        <f>IF(H957&lt;I957,1,0)+IF(J957&lt;K957,1,0)+IF(L957&lt;M957,1,0)</f>
        <v>0</v>
      </c>
      <c r="S957" s="31">
        <f>IF(Q957&gt;R957,1,0)</f>
        <v>1</v>
      </c>
      <c r="T957" s="31">
        <f>IF(Q957&lt;R957,1,0)</f>
        <v>0</v>
      </c>
      <c r="V957" s="26"/>
      <c r="W957" s="23"/>
      <c r="Y957" s="7"/>
    </row>
    <row r="958" spans="1:25" ht="15" customHeight="1" thickBot="1" x14ac:dyDescent="0.25">
      <c r="A958" s="12"/>
      <c r="B958" s="12"/>
      <c r="C958" s="65"/>
      <c r="D958" s="179" t="s">
        <v>76</v>
      </c>
      <c r="E958" s="65" t="s">
        <v>153</v>
      </c>
      <c r="F958" s="133"/>
      <c r="G958" s="65" t="s">
        <v>440</v>
      </c>
      <c r="H958" s="77">
        <v>2</v>
      </c>
      <c r="I958" s="179">
        <v>6</v>
      </c>
      <c r="J958" s="77">
        <v>2</v>
      </c>
      <c r="K958" s="179">
        <v>6</v>
      </c>
      <c r="L958" s="77"/>
      <c r="M958" s="179"/>
      <c r="O958" s="9">
        <f t="shared" si="140"/>
        <v>4</v>
      </c>
      <c r="P958" s="9">
        <f t="shared" si="140"/>
        <v>12</v>
      </c>
      <c r="Q958" s="9">
        <f>IF(H958&gt;I958,1,0)+IF(J958&gt;K958,1,0)+IF(L958&gt;M958,1,0)</f>
        <v>0</v>
      </c>
      <c r="R958" s="8">
        <f>IF(H958&lt;I958,1,0)+IF(J958&lt;K958,1,0)+IF(L958&lt;M958,1,0)</f>
        <v>2</v>
      </c>
      <c r="S958" s="8">
        <f>IF(Q958&gt;R958,1,0)</f>
        <v>0</v>
      </c>
      <c r="T958" s="8">
        <f>IF(Q958&lt;R958,1,0)</f>
        <v>1</v>
      </c>
      <c r="V958" s="26"/>
      <c r="W958" s="23"/>
      <c r="Y958" s="7"/>
    </row>
    <row r="959" spans="1:25" ht="15" customHeight="1" thickBot="1" x14ac:dyDescent="0.3">
      <c r="A959" s="12"/>
      <c r="B959" s="12"/>
      <c r="C959" s="343"/>
      <c r="D959" s="261" t="s">
        <v>77</v>
      </c>
      <c r="E959" s="65" t="s">
        <v>17</v>
      </c>
      <c r="F959" s="134"/>
      <c r="G959" s="65" t="s">
        <v>155</v>
      </c>
      <c r="H959" s="306">
        <v>6</v>
      </c>
      <c r="I959" s="309">
        <v>3</v>
      </c>
      <c r="J959" s="306">
        <v>6</v>
      </c>
      <c r="K959" s="309">
        <v>3</v>
      </c>
      <c r="L959" s="306"/>
      <c r="M959" s="309"/>
      <c r="O959" s="270">
        <f t="shared" si="140"/>
        <v>12</v>
      </c>
      <c r="P959" s="270">
        <f t="shared" si="140"/>
        <v>6</v>
      </c>
      <c r="Q959" s="270">
        <f>IF(H959&gt;I959,1,0)+IF(J959&gt;K959,1,0)+IF(L959&gt;M959,1,0)</f>
        <v>2</v>
      </c>
      <c r="R959" s="270">
        <f>IF(H959&lt;I959,1,0)+IF(J959&lt;K959,1,0)+IF(L959&lt;M959,1,0)</f>
        <v>0</v>
      </c>
      <c r="S959" s="270">
        <f>IF(Q959&gt;R959,1,0)</f>
        <v>1</v>
      </c>
      <c r="T959" s="270">
        <f>IF(Q959&lt;R959,1,0)</f>
        <v>0</v>
      </c>
      <c r="V959" s="22"/>
      <c r="W959" s="23"/>
      <c r="Y959" s="7"/>
    </row>
    <row r="960" spans="1:25" ht="15" customHeight="1" thickBot="1" x14ac:dyDescent="0.25">
      <c r="A960" s="12"/>
      <c r="B960" s="12"/>
      <c r="C960" s="344"/>
      <c r="D960" s="262"/>
      <c r="E960" s="79" t="s">
        <v>67</v>
      </c>
      <c r="F960" s="135"/>
      <c r="G960" s="79" t="s">
        <v>67</v>
      </c>
      <c r="H960" s="307"/>
      <c r="I960" s="310"/>
      <c r="J960" s="307"/>
      <c r="K960" s="310"/>
      <c r="L960" s="307"/>
      <c r="M960" s="310"/>
      <c r="O960" s="271"/>
      <c r="P960" s="271"/>
      <c r="Q960" s="271"/>
      <c r="R960" s="271"/>
      <c r="S960" s="271"/>
      <c r="T960" s="271"/>
      <c r="V960" s="26"/>
      <c r="W960" s="23"/>
      <c r="Y960" s="7"/>
    </row>
    <row r="961" spans="1:25" ht="15" customHeight="1" thickBot="1" x14ac:dyDescent="0.25">
      <c r="A961" s="12"/>
      <c r="B961" s="12"/>
      <c r="C961" s="345"/>
      <c r="D961" s="263"/>
      <c r="E961" s="65" t="s">
        <v>153</v>
      </c>
      <c r="F961" s="136"/>
      <c r="G961" s="65" t="s">
        <v>440</v>
      </c>
      <c r="H961" s="308"/>
      <c r="I961" s="311"/>
      <c r="J961" s="308"/>
      <c r="K961" s="311"/>
      <c r="L961" s="308"/>
      <c r="M961" s="311"/>
      <c r="O961" s="272"/>
      <c r="P961" s="272"/>
      <c r="Q961" s="272"/>
      <c r="R961" s="272"/>
      <c r="S961" s="272"/>
      <c r="T961" s="272"/>
      <c r="V961" s="26"/>
      <c r="Y961" s="7"/>
    </row>
    <row r="962" spans="1:25" ht="15" customHeight="1" thickBot="1" x14ac:dyDescent="0.25">
      <c r="A962" s="12"/>
      <c r="B962" s="12"/>
      <c r="G962" s="80"/>
      <c r="H962" s="80"/>
      <c r="O962" s="8">
        <f t="shared" ref="O962:T962" si="141">O957+O958+O959</f>
        <v>28</v>
      </c>
      <c r="P962" s="8">
        <f t="shared" si="141"/>
        <v>20</v>
      </c>
      <c r="Q962" s="9">
        <f t="shared" si="141"/>
        <v>4</v>
      </c>
      <c r="R962" s="8">
        <f t="shared" si="141"/>
        <v>2</v>
      </c>
      <c r="S962" s="8">
        <f t="shared" si="141"/>
        <v>2</v>
      </c>
      <c r="T962" s="8">
        <f t="shared" si="141"/>
        <v>1</v>
      </c>
      <c r="V962" s="26"/>
      <c r="Y962" s="7"/>
    </row>
    <row r="963" spans="1:25" ht="15" customHeight="1" x14ac:dyDescent="0.2">
      <c r="A963" s="12"/>
      <c r="B963" s="12"/>
      <c r="C963" s="312" t="s">
        <v>144</v>
      </c>
      <c r="D963" s="313"/>
      <c r="E963" s="313"/>
      <c r="F963" s="313"/>
      <c r="G963" s="313"/>
      <c r="H963" s="313"/>
      <c r="I963" s="313"/>
      <c r="J963" s="313"/>
      <c r="K963" s="313"/>
      <c r="L963" s="313"/>
      <c r="M963" s="314"/>
    </row>
    <row r="964" spans="1:25" ht="15" customHeight="1" thickBot="1" x14ac:dyDescent="0.25">
      <c r="A964" s="12"/>
      <c r="B964" s="12"/>
      <c r="C964" s="315"/>
      <c r="D964" s="316"/>
      <c r="E964" s="316"/>
      <c r="F964" s="316"/>
      <c r="G964" s="316"/>
      <c r="H964" s="316"/>
      <c r="I964" s="316"/>
      <c r="J964" s="316"/>
      <c r="K964" s="316"/>
      <c r="L964" s="316"/>
      <c r="M964" s="317"/>
    </row>
    <row r="965" spans="1:25" ht="15" customHeight="1" thickBot="1" x14ac:dyDescent="0.25">
      <c r="A965" s="12"/>
      <c r="B965" s="12"/>
      <c r="C965" s="327" t="s">
        <v>13</v>
      </c>
      <c r="D965" s="328"/>
      <c r="E965" s="327" t="s">
        <v>63</v>
      </c>
      <c r="F965" s="328"/>
      <c r="G965" s="64" t="s">
        <v>64</v>
      </c>
      <c r="H965" s="331" t="s">
        <v>65</v>
      </c>
      <c r="I965" s="332"/>
      <c r="J965" s="332"/>
      <c r="K965" s="332"/>
      <c r="L965" s="332"/>
      <c r="M965" s="333"/>
      <c r="R965" s="14"/>
      <c r="S965" s="15"/>
      <c r="T965" s="16"/>
      <c r="U965" s="16"/>
    </row>
    <row r="966" spans="1:25" ht="15" customHeight="1" thickBot="1" x14ac:dyDescent="0.25">
      <c r="A966" s="12"/>
      <c r="B966" s="12"/>
      <c r="C966" s="284">
        <v>44727</v>
      </c>
      <c r="D966" s="318"/>
      <c r="E966" s="340" t="s">
        <v>1</v>
      </c>
      <c r="F966" s="341"/>
      <c r="G966" s="17" t="s">
        <v>93</v>
      </c>
      <c r="H966" s="340"/>
      <c r="I966" s="342"/>
      <c r="J966" s="342"/>
      <c r="K966" s="342"/>
      <c r="L966" s="342"/>
      <c r="M966" s="341"/>
    </row>
    <row r="967" spans="1:25" ht="15" customHeight="1" thickBot="1" x14ac:dyDescent="0.25">
      <c r="A967" s="12"/>
      <c r="B967" s="12"/>
      <c r="C967" s="340"/>
      <c r="D967" s="342"/>
      <c r="E967" s="342"/>
      <c r="F967" s="342"/>
      <c r="G967" s="342"/>
      <c r="H967" s="342"/>
      <c r="I967" s="342"/>
      <c r="J967" s="342"/>
      <c r="K967" s="342"/>
      <c r="L967" s="342"/>
      <c r="M967" s="341"/>
    </row>
    <row r="968" spans="1:25" ht="15" customHeight="1" thickBot="1" x14ac:dyDescent="0.25">
      <c r="A968" s="12"/>
      <c r="B968" s="12"/>
      <c r="C968" s="66" t="s">
        <v>15</v>
      </c>
      <c r="D968" s="178"/>
      <c r="E968" s="66" t="s">
        <v>66</v>
      </c>
      <c r="F968" s="129" t="s">
        <v>67</v>
      </c>
      <c r="G968" s="66" t="s">
        <v>66</v>
      </c>
      <c r="H968" s="327" t="s">
        <v>62</v>
      </c>
      <c r="I968" s="346"/>
      <c r="J968" s="346"/>
      <c r="K968" s="346"/>
      <c r="L968" s="346"/>
      <c r="M968" s="328"/>
      <c r="Y968" s="7"/>
    </row>
    <row r="969" spans="1:25" ht="15" customHeight="1" thickBot="1" x14ac:dyDescent="0.3">
      <c r="A969" s="12"/>
      <c r="B969" s="12"/>
      <c r="C969" s="81"/>
      <c r="D969" s="68"/>
      <c r="E969" s="119" t="s">
        <v>108</v>
      </c>
      <c r="F969" s="119" t="s">
        <v>95</v>
      </c>
      <c r="G969" s="119" t="s">
        <v>109</v>
      </c>
      <c r="H969" s="350">
        <f>S976</f>
        <v>3</v>
      </c>
      <c r="I969" s="351"/>
      <c r="J969" s="352"/>
      <c r="K969" s="350">
        <f>T976</f>
        <v>0</v>
      </c>
      <c r="L969" s="351"/>
      <c r="M969" s="352"/>
      <c r="V969" s="22"/>
      <c r="W969" s="23"/>
      <c r="Y969" s="7"/>
    </row>
    <row r="970" spans="1:25" ht="15" customHeight="1" thickBot="1" x14ac:dyDescent="0.25">
      <c r="A970" s="12"/>
      <c r="B970" s="12"/>
      <c r="C970" s="69" t="s">
        <v>14</v>
      </c>
      <c r="D970" s="70" t="s">
        <v>68</v>
      </c>
      <c r="E970" s="69" t="s">
        <v>69</v>
      </c>
      <c r="F970" s="139"/>
      <c r="G970" s="69" t="s">
        <v>69</v>
      </c>
      <c r="H970" s="340" t="s">
        <v>70</v>
      </c>
      <c r="I970" s="341"/>
      <c r="J970" s="340" t="s">
        <v>71</v>
      </c>
      <c r="K970" s="341"/>
      <c r="L970" s="340" t="s">
        <v>72</v>
      </c>
      <c r="M970" s="341"/>
      <c r="O970" s="292" t="s">
        <v>73</v>
      </c>
      <c r="P970" s="293"/>
      <c r="Q970" s="292" t="s">
        <v>74</v>
      </c>
      <c r="R970" s="293"/>
      <c r="S970" s="292" t="s">
        <v>68</v>
      </c>
      <c r="T970" s="293"/>
      <c r="V970" s="26"/>
      <c r="W970" s="23"/>
      <c r="Y970" s="7"/>
    </row>
    <row r="971" spans="1:25" ht="15" customHeight="1" thickBot="1" x14ac:dyDescent="0.25">
      <c r="A971" s="12"/>
      <c r="B971" s="12"/>
      <c r="C971" s="72" t="s">
        <v>140</v>
      </c>
      <c r="D971" s="179" t="s">
        <v>75</v>
      </c>
      <c r="E971" s="65" t="s">
        <v>18</v>
      </c>
      <c r="F971" s="133"/>
      <c r="G971" s="65" t="s">
        <v>439</v>
      </c>
      <c r="H971" s="77">
        <v>6</v>
      </c>
      <c r="I971" s="179">
        <v>4</v>
      </c>
      <c r="J971" s="77">
        <v>6</v>
      </c>
      <c r="K971" s="179">
        <v>4</v>
      </c>
      <c r="L971" s="77"/>
      <c r="M971" s="179"/>
      <c r="O971" s="176">
        <f t="shared" ref="O971:P973" si="142">H971+J971+L971</f>
        <v>12</v>
      </c>
      <c r="P971" s="176">
        <f t="shared" si="142"/>
        <v>8</v>
      </c>
      <c r="Q971" s="176">
        <f>IF(H971&gt;I971,1,0)+IF(J971&gt;K971,1,0)+IF(L971&gt;M971,1,0)</f>
        <v>2</v>
      </c>
      <c r="R971" s="31">
        <f>IF(H971&lt;I971,1,0)+IF(J971&lt;K971,1,0)+IF(L971&lt;M971,1,0)</f>
        <v>0</v>
      </c>
      <c r="S971" s="31">
        <f>IF(Q971&gt;R971,1,0)</f>
        <v>1</v>
      </c>
      <c r="T971" s="31">
        <f>IF(Q971&lt;R971,1,0)</f>
        <v>0</v>
      </c>
      <c r="V971" s="26"/>
      <c r="W971" s="23"/>
      <c r="Y971" s="7"/>
    </row>
    <row r="972" spans="1:25" ht="15" customHeight="1" thickBot="1" x14ac:dyDescent="0.25">
      <c r="A972" s="12"/>
      <c r="B972" s="12"/>
      <c r="C972" s="65"/>
      <c r="D972" s="179" t="s">
        <v>76</v>
      </c>
      <c r="E972" s="65" t="s">
        <v>149</v>
      </c>
      <c r="F972" s="133"/>
      <c r="G972" s="65" t="s">
        <v>151</v>
      </c>
      <c r="H972" s="77">
        <v>6</v>
      </c>
      <c r="I972" s="179">
        <v>1</v>
      </c>
      <c r="J972" s="77">
        <v>6</v>
      </c>
      <c r="K972" s="179">
        <v>1</v>
      </c>
      <c r="L972" s="77"/>
      <c r="M972" s="179"/>
      <c r="O972" s="9">
        <f t="shared" si="142"/>
        <v>12</v>
      </c>
      <c r="P972" s="9">
        <f t="shared" si="142"/>
        <v>2</v>
      </c>
      <c r="Q972" s="9">
        <f>IF(H972&gt;I972,1,0)+IF(J972&gt;K972,1,0)+IF(L972&gt;M972,1,0)</f>
        <v>2</v>
      </c>
      <c r="R972" s="8">
        <f>IF(H972&lt;I972,1,0)+IF(J972&lt;K972,1,0)+IF(L972&lt;M972,1,0)</f>
        <v>0</v>
      </c>
      <c r="S972" s="8">
        <f>IF(Q972&gt;R972,1,0)</f>
        <v>1</v>
      </c>
      <c r="T972" s="8">
        <f>IF(Q972&lt;R972,1,0)</f>
        <v>0</v>
      </c>
      <c r="V972" s="26"/>
      <c r="W972" s="23"/>
      <c r="Y972" s="7"/>
    </row>
    <row r="973" spans="1:25" ht="15" customHeight="1" thickBot="1" x14ac:dyDescent="0.3">
      <c r="A973" s="12"/>
      <c r="B973" s="12"/>
      <c r="C973" s="343"/>
      <c r="D973" s="261" t="s">
        <v>77</v>
      </c>
      <c r="E973" s="65" t="s">
        <v>18</v>
      </c>
      <c r="F973" s="134"/>
      <c r="G973" s="65" t="s">
        <v>152</v>
      </c>
      <c r="H973" s="306">
        <v>6</v>
      </c>
      <c r="I973" s="309">
        <v>2</v>
      </c>
      <c r="J973" s="306">
        <v>6</v>
      </c>
      <c r="K973" s="309">
        <v>2</v>
      </c>
      <c r="L973" s="306"/>
      <c r="M973" s="309"/>
      <c r="O973" s="270">
        <f t="shared" si="142"/>
        <v>12</v>
      </c>
      <c r="P973" s="270">
        <f t="shared" si="142"/>
        <v>4</v>
      </c>
      <c r="Q973" s="270">
        <f>IF(H973&gt;I973,1,0)+IF(J973&gt;K973,1,0)+IF(L973&gt;M973,1,0)</f>
        <v>2</v>
      </c>
      <c r="R973" s="270">
        <f>IF(H973&lt;I973,1,0)+IF(J973&lt;K973,1,0)+IF(L973&lt;M973,1,0)</f>
        <v>0</v>
      </c>
      <c r="S973" s="270">
        <f>IF(Q973&gt;R973,1,0)</f>
        <v>1</v>
      </c>
      <c r="T973" s="270">
        <f>IF(Q973&lt;R973,1,0)</f>
        <v>0</v>
      </c>
      <c r="V973" s="22"/>
      <c r="W973" s="23"/>
      <c r="Y973" s="7"/>
    </row>
    <row r="974" spans="1:25" ht="15" customHeight="1" thickBot="1" x14ac:dyDescent="0.25">
      <c r="A974" s="12"/>
      <c r="B974" s="12"/>
      <c r="C974" s="344"/>
      <c r="D974" s="262"/>
      <c r="E974" s="79" t="s">
        <v>67</v>
      </c>
      <c r="F974" s="135"/>
      <c r="G974" s="79" t="s">
        <v>67</v>
      </c>
      <c r="H974" s="307"/>
      <c r="I974" s="310"/>
      <c r="J974" s="307"/>
      <c r="K974" s="310"/>
      <c r="L974" s="307"/>
      <c r="M974" s="310"/>
      <c r="O974" s="271"/>
      <c r="P974" s="271"/>
      <c r="Q974" s="271"/>
      <c r="R974" s="271"/>
      <c r="S974" s="271"/>
      <c r="T974" s="271"/>
      <c r="V974" s="26"/>
      <c r="W974" s="23"/>
      <c r="Y974" s="7"/>
    </row>
    <row r="975" spans="1:25" ht="15" customHeight="1" thickBot="1" x14ac:dyDescent="0.25">
      <c r="A975" s="12"/>
      <c r="B975" s="12"/>
      <c r="C975" s="345"/>
      <c r="D975" s="263"/>
      <c r="E975" s="65" t="s">
        <v>149</v>
      </c>
      <c r="F975" s="136"/>
      <c r="G975" s="65" t="s">
        <v>151</v>
      </c>
      <c r="H975" s="308"/>
      <c r="I975" s="311"/>
      <c r="J975" s="308"/>
      <c r="K975" s="311"/>
      <c r="L975" s="308"/>
      <c r="M975" s="311"/>
      <c r="O975" s="272"/>
      <c r="P975" s="272"/>
      <c r="Q975" s="272"/>
      <c r="R975" s="272"/>
      <c r="S975" s="272"/>
      <c r="T975" s="272"/>
      <c r="V975" s="26"/>
      <c r="Y975" s="7"/>
    </row>
    <row r="976" spans="1:25" ht="15" customHeight="1" thickBot="1" x14ac:dyDescent="0.25">
      <c r="A976" s="12"/>
      <c r="B976" s="12"/>
      <c r="G976" s="80"/>
      <c r="H976" s="80"/>
      <c r="O976" s="8">
        <f t="shared" ref="O976:T976" si="143">O971+O972+O973</f>
        <v>36</v>
      </c>
      <c r="P976" s="8">
        <f t="shared" si="143"/>
        <v>14</v>
      </c>
      <c r="Q976" s="9">
        <f t="shared" si="143"/>
        <v>6</v>
      </c>
      <c r="R976" s="8">
        <f t="shared" si="143"/>
        <v>0</v>
      </c>
      <c r="S976" s="8">
        <f t="shared" si="143"/>
        <v>3</v>
      </c>
      <c r="T976" s="8">
        <f t="shared" si="143"/>
        <v>0</v>
      </c>
      <c r="V976" s="26"/>
      <c r="Y976" s="7"/>
    </row>
    <row r="977" spans="1:25" ht="15" customHeight="1" x14ac:dyDescent="0.2">
      <c r="A977" s="12"/>
      <c r="B977" s="12"/>
      <c r="C977" s="312" t="s">
        <v>144</v>
      </c>
      <c r="D977" s="313"/>
      <c r="E977" s="313"/>
      <c r="F977" s="313"/>
      <c r="G977" s="313"/>
      <c r="H977" s="313"/>
      <c r="I977" s="313"/>
      <c r="J977" s="313"/>
      <c r="K977" s="313"/>
      <c r="L977" s="313"/>
      <c r="M977" s="314"/>
    </row>
    <row r="978" spans="1:25" ht="15" customHeight="1" thickBot="1" x14ac:dyDescent="0.25">
      <c r="A978" s="12"/>
      <c r="B978" s="12"/>
      <c r="C978" s="315"/>
      <c r="D978" s="316"/>
      <c r="E978" s="316"/>
      <c r="F978" s="316"/>
      <c r="G978" s="316"/>
      <c r="H978" s="316"/>
      <c r="I978" s="316"/>
      <c r="J978" s="316"/>
      <c r="K978" s="316"/>
      <c r="L978" s="316"/>
      <c r="M978" s="317"/>
    </row>
    <row r="979" spans="1:25" ht="15" customHeight="1" thickBot="1" x14ac:dyDescent="0.25">
      <c r="A979" s="12"/>
      <c r="B979" s="12"/>
      <c r="C979" s="327" t="s">
        <v>13</v>
      </c>
      <c r="D979" s="328"/>
      <c r="E979" s="327" t="s">
        <v>63</v>
      </c>
      <c r="F979" s="328"/>
      <c r="G979" s="64" t="s">
        <v>64</v>
      </c>
      <c r="H979" s="331" t="s">
        <v>65</v>
      </c>
      <c r="I979" s="332"/>
      <c r="J979" s="332"/>
      <c r="K979" s="332"/>
      <c r="L979" s="332"/>
      <c r="M979" s="333"/>
      <c r="R979" s="14"/>
      <c r="S979" s="15"/>
      <c r="T979" s="16"/>
      <c r="U979" s="16"/>
    </row>
    <row r="980" spans="1:25" ht="15" customHeight="1" thickBot="1" x14ac:dyDescent="0.25">
      <c r="A980" s="12"/>
      <c r="B980" s="12"/>
      <c r="C980" s="284">
        <v>44727</v>
      </c>
      <c r="D980" s="318"/>
      <c r="E980" s="340" t="s">
        <v>2</v>
      </c>
      <c r="F980" s="341"/>
      <c r="G980" s="17" t="s">
        <v>93</v>
      </c>
      <c r="H980" s="340"/>
      <c r="I980" s="342"/>
      <c r="J980" s="342"/>
      <c r="K980" s="342"/>
      <c r="L980" s="342"/>
      <c r="M980" s="341"/>
    </row>
    <row r="981" spans="1:25" ht="15" customHeight="1" thickBot="1" x14ac:dyDescent="0.25">
      <c r="A981" s="12"/>
      <c r="B981" s="12"/>
      <c r="C981" s="340"/>
      <c r="D981" s="342"/>
      <c r="E981" s="342"/>
      <c r="F981" s="342"/>
      <c r="G981" s="342"/>
      <c r="H981" s="342"/>
      <c r="I981" s="342"/>
      <c r="J981" s="342"/>
      <c r="K981" s="342"/>
      <c r="L981" s="342"/>
      <c r="M981" s="341"/>
    </row>
    <row r="982" spans="1:25" ht="15" customHeight="1" thickBot="1" x14ac:dyDescent="0.25">
      <c r="A982" s="12"/>
      <c r="B982" s="12"/>
      <c r="C982" s="66" t="s">
        <v>15</v>
      </c>
      <c r="D982" s="67"/>
      <c r="E982" s="66" t="s">
        <v>66</v>
      </c>
      <c r="F982" s="129" t="s">
        <v>67</v>
      </c>
      <c r="G982" s="66" t="s">
        <v>66</v>
      </c>
      <c r="H982" s="327" t="s">
        <v>62</v>
      </c>
      <c r="I982" s="346"/>
      <c r="J982" s="346"/>
      <c r="K982" s="346"/>
      <c r="L982" s="346"/>
      <c r="M982" s="328"/>
      <c r="Y982" s="7"/>
    </row>
    <row r="983" spans="1:25" ht="15" customHeight="1" thickBot="1" x14ac:dyDescent="0.3">
      <c r="A983" s="12"/>
      <c r="B983" s="12"/>
      <c r="C983" s="81"/>
      <c r="D983" s="68"/>
      <c r="E983" s="119" t="s">
        <v>368</v>
      </c>
      <c r="F983" s="119" t="s">
        <v>95</v>
      </c>
      <c r="G983" s="119" t="s">
        <v>371</v>
      </c>
      <c r="H983" s="350">
        <f>S990</f>
        <v>3</v>
      </c>
      <c r="I983" s="351"/>
      <c r="J983" s="352"/>
      <c r="K983" s="350">
        <f>T990</f>
        <v>0</v>
      </c>
      <c r="L983" s="351"/>
      <c r="M983" s="352"/>
      <c r="V983" s="22"/>
      <c r="W983" s="23"/>
      <c r="Y983" s="7"/>
    </row>
    <row r="984" spans="1:25" ht="15" customHeight="1" thickBot="1" x14ac:dyDescent="0.25">
      <c r="A984" s="12"/>
      <c r="B984" s="12"/>
      <c r="C984" s="69" t="s">
        <v>14</v>
      </c>
      <c r="D984" s="70" t="s">
        <v>68</v>
      </c>
      <c r="E984" s="69" t="s">
        <v>69</v>
      </c>
      <c r="F984" s="139"/>
      <c r="G984" s="69" t="s">
        <v>69</v>
      </c>
      <c r="H984" s="340" t="s">
        <v>70</v>
      </c>
      <c r="I984" s="341"/>
      <c r="J984" s="340" t="s">
        <v>71</v>
      </c>
      <c r="K984" s="341"/>
      <c r="L984" s="340" t="s">
        <v>72</v>
      </c>
      <c r="M984" s="341"/>
      <c r="O984" s="292" t="s">
        <v>73</v>
      </c>
      <c r="P984" s="293"/>
      <c r="Q984" s="292" t="s">
        <v>74</v>
      </c>
      <c r="R984" s="293"/>
      <c r="S984" s="292" t="s">
        <v>68</v>
      </c>
      <c r="T984" s="293"/>
      <c r="V984" s="26"/>
      <c r="W984" s="23"/>
      <c r="Y984" s="7"/>
    </row>
    <row r="985" spans="1:25" ht="15" customHeight="1" thickBot="1" x14ac:dyDescent="0.25">
      <c r="A985" s="12"/>
      <c r="B985" s="12"/>
      <c r="C985" s="72" t="s">
        <v>140</v>
      </c>
      <c r="D985" s="108" t="s">
        <v>75</v>
      </c>
      <c r="E985" s="65" t="s">
        <v>672</v>
      </c>
      <c r="F985" s="133"/>
      <c r="G985" s="65" t="s">
        <v>580</v>
      </c>
      <c r="H985" s="77">
        <v>6</v>
      </c>
      <c r="I985" s="108">
        <v>0</v>
      </c>
      <c r="J985" s="77">
        <v>6</v>
      </c>
      <c r="K985" s="108">
        <v>0</v>
      </c>
      <c r="L985" s="77"/>
      <c r="M985" s="108"/>
      <c r="O985" s="30">
        <f t="shared" ref="O985:P987" si="144">H985+J985+L985</f>
        <v>12</v>
      </c>
      <c r="P985" s="30">
        <f t="shared" si="144"/>
        <v>0</v>
      </c>
      <c r="Q985" s="30">
        <f>IF(H985&gt;I985,1,0)+IF(J985&gt;K985,1,0)+IF(L985&gt;M985,1,0)</f>
        <v>2</v>
      </c>
      <c r="R985" s="31">
        <f>IF(H985&lt;I985,1,0)+IF(J985&lt;K985,1,0)+IF(L985&lt;M985,1,0)</f>
        <v>0</v>
      </c>
      <c r="S985" s="31">
        <f>IF(Q985&gt;R985,1,0)</f>
        <v>1</v>
      </c>
      <c r="T985" s="31">
        <f>IF(Q985&lt;R985,1,0)</f>
        <v>0</v>
      </c>
      <c r="V985" s="26"/>
      <c r="W985" s="23"/>
      <c r="Y985" s="7"/>
    </row>
    <row r="986" spans="1:25" ht="15" customHeight="1" thickBot="1" x14ac:dyDescent="0.25">
      <c r="A986" s="12"/>
      <c r="B986" s="12"/>
      <c r="C986" s="65"/>
      <c r="D986" s="108" t="s">
        <v>76</v>
      </c>
      <c r="E986" s="65" t="s">
        <v>673</v>
      </c>
      <c r="F986" s="133"/>
      <c r="G986" s="65" t="s">
        <v>581</v>
      </c>
      <c r="H986" s="77">
        <v>6</v>
      </c>
      <c r="I986" s="108">
        <v>0</v>
      </c>
      <c r="J986" s="77">
        <v>6</v>
      </c>
      <c r="K986" s="108">
        <v>0</v>
      </c>
      <c r="L986" s="77"/>
      <c r="M986" s="108"/>
      <c r="O986" s="9">
        <f t="shared" si="144"/>
        <v>12</v>
      </c>
      <c r="P986" s="9">
        <f t="shared" si="144"/>
        <v>0</v>
      </c>
      <c r="Q986" s="9">
        <f>IF(H986&gt;I986,1,0)+IF(J986&gt;K986,1,0)+IF(L986&gt;M986,1,0)</f>
        <v>2</v>
      </c>
      <c r="R986" s="8">
        <f>IF(H986&lt;I986,1,0)+IF(J986&lt;K986,1,0)+IF(L986&lt;M986,1,0)</f>
        <v>0</v>
      </c>
      <c r="S986" s="8">
        <f>IF(Q986&gt;R986,1,0)</f>
        <v>1</v>
      </c>
      <c r="T986" s="8">
        <f>IF(Q986&lt;R986,1,0)</f>
        <v>0</v>
      </c>
      <c r="V986" s="26"/>
      <c r="W986" s="23"/>
      <c r="Y986" s="7"/>
    </row>
    <row r="987" spans="1:25" ht="15" customHeight="1" thickBot="1" x14ac:dyDescent="0.3">
      <c r="A987" s="12"/>
      <c r="B987" s="12"/>
      <c r="C987" s="343"/>
      <c r="D987" s="261" t="s">
        <v>77</v>
      </c>
      <c r="E987" s="65" t="s">
        <v>672</v>
      </c>
      <c r="F987" s="134"/>
      <c r="G987" s="65" t="s">
        <v>580</v>
      </c>
      <c r="H987" s="306">
        <v>6</v>
      </c>
      <c r="I987" s="309">
        <v>0</v>
      </c>
      <c r="J987" s="306">
        <v>6</v>
      </c>
      <c r="K987" s="309">
        <v>0</v>
      </c>
      <c r="L987" s="306"/>
      <c r="M987" s="309"/>
      <c r="O987" s="270">
        <f t="shared" si="144"/>
        <v>12</v>
      </c>
      <c r="P987" s="270">
        <f t="shared" si="144"/>
        <v>0</v>
      </c>
      <c r="Q987" s="270">
        <f>IF(H987&gt;I987,1,0)+IF(J987&gt;K987,1,0)+IF(L987&gt;M987,1,0)</f>
        <v>2</v>
      </c>
      <c r="R987" s="270">
        <f>IF(H987&lt;I987,1,0)+IF(J987&lt;K987,1,0)+IF(L987&lt;M987,1,0)</f>
        <v>0</v>
      </c>
      <c r="S987" s="270">
        <f>IF(Q987&gt;R987,1,0)</f>
        <v>1</v>
      </c>
      <c r="T987" s="270">
        <f>IF(Q987&lt;R987,1,0)</f>
        <v>0</v>
      </c>
      <c r="V987" s="22"/>
      <c r="W987" s="23"/>
      <c r="Y987" s="7"/>
    </row>
    <row r="988" spans="1:25" ht="15" customHeight="1" thickBot="1" x14ac:dyDescent="0.25">
      <c r="A988" s="12"/>
      <c r="B988" s="12"/>
      <c r="C988" s="344"/>
      <c r="D988" s="262"/>
      <c r="E988" s="79" t="s">
        <v>67</v>
      </c>
      <c r="F988" s="135"/>
      <c r="G988" s="79" t="s">
        <v>67</v>
      </c>
      <c r="H988" s="307"/>
      <c r="I988" s="310"/>
      <c r="J988" s="307"/>
      <c r="K988" s="310"/>
      <c r="L988" s="307"/>
      <c r="M988" s="310"/>
      <c r="O988" s="271"/>
      <c r="P988" s="271"/>
      <c r="Q988" s="271"/>
      <c r="R988" s="271"/>
      <c r="S988" s="271"/>
      <c r="T988" s="271"/>
      <c r="V988" s="26"/>
      <c r="W988" s="23"/>
      <c r="Y988" s="7"/>
    </row>
    <row r="989" spans="1:25" ht="15" customHeight="1" thickBot="1" x14ac:dyDescent="0.25">
      <c r="A989" s="12"/>
      <c r="B989" s="12"/>
      <c r="C989" s="345"/>
      <c r="D989" s="263"/>
      <c r="E989" s="65" t="s">
        <v>673</v>
      </c>
      <c r="F989" s="136"/>
      <c r="G989" s="65" t="s">
        <v>581</v>
      </c>
      <c r="H989" s="308"/>
      <c r="I989" s="311"/>
      <c r="J989" s="308"/>
      <c r="K989" s="311"/>
      <c r="L989" s="308"/>
      <c r="M989" s="311"/>
      <c r="O989" s="272"/>
      <c r="P989" s="272"/>
      <c r="Q989" s="272"/>
      <c r="R989" s="272"/>
      <c r="S989" s="272"/>
      <c r="T989" s="272"/>
      <c r="V989" s="26"/>
      <c r="Y989" s="7"/>
    </row>
    <row r="990" spans="1:25" ht="15" customHeight="1" thickBot="1" x14ac:dyDescent="0.25">
      <c r="A990" s="12"/>
      <c r="B990" s="12"/>
      <c r="G990" s="80"/>
      <c r="H990" s="80"/>
      <c r="O990" s="8">
        <f t="shared" ref="O990:T990" si="145">O985+O986+O987</f>
        <v>36</v>
      </c>
      <c r="P990" s="8">
        <f t="shared" si="145"/>
        <v>0</v>
      </c>
      <c r="Q990" s="9">
        <f t="shared" si="145"/>
        <v>6</v>
      </c>
      <c r="R990" s="8">
        <f t="shared" si="145"/>
        <v>0</v>
      </c>
      <c r="S990" s="8">
        <f t="shared" si="145"/>
        <v>3</v>
      </c>
      <c r="T990" s="8">
        <f t="shared" si="145"/>
        <v>0</v>
      </c>
      <c r="V990" s="26"/>
      <c r="Y990" s="7"/>
    </row>
    <row r="991" spans="1:25" ht="15" customHeight="1" x14ac:dyDescent="0.2">
      <c r="A991" s="12"/>
      <c r="B991" s="12"/>
      <c r="C991" s="312" t="s">
        <v>144</v>
      </c>
      <c r="D991" s="313"/>
      <c r="E991" s="313"/>
      <c r="F991" s="313"/>
      <c r="G991" s="313"/>
      <c r="H991" s="313"/>
      <c r="I991" s="313"/>
      <c r="J991" s="313"/>
      <c r="K991" s="313"/>
      <c r="L991" s="313"/>
      <c r="M991" s="314"/>
    </row>
    <row r="992" spans="1:25" ht="15" customHeight="1" thickBot="1" x14ac:dyDescent="0.25">
      <c r="A992" s="12"/>
      <c r="B992" s="12"/>
      <c r="C992" s="315"/>
      <c r="D992" s="316"/>
      <c r="E992" s="316"/>
      <c r="F992" s="316"/>
      <c r="G992" s="316"/>
      <c r="H992" s="316"/>
      <c r="I992" s="316"/>
      <c r="J992" s="316"/>
      <c r="K992" s="316"/>
      <c r="L992" s="316"/>
      <c r="M992" s="317"/>
    </row>
    <row r="993" spans="1:25" ht="15" customHeight="1" thickBot="1" x14ac:dyDescent="0.25">
      <c r="A993" s="12"/>
      <c r="B993" s="12"/>
      <c r="C993" s="327" t="s">
        <v>13</v>
      </c>
      <c r="D993" s="328"/>
      <c r="E993" s="327" t="s">
        <v>63</v>
      </c>
      <c r="F993" s="328"/>
      <c r="G993" s="64" t="s">
        <v>64</v>
      </c>
      <c r="H993" s="331" t="s">
        <v>65</v>
      </c>
      <c r="I993" s="332"/>
      <c r="J993" s="332"/>
      <c r="K993" s="332"/>
      <c r="L993" s="332"/>
      <c r="M993" s="333"/>
      <c r="R993" s="14"/>
      <c r="S993" s="15"/>
      <c r="T993" s="16"/>
      <c r="U993" s="16"/>
    </row>
    <row r="994" spans="1:25" ht="15" customHeight="1" thickBot="1" x14ac:dyDescent="0.25">
      <c r="A994" s="12"/>
      <c r="B994" s="12"/>
      <c r="C994" s="284">
        <v>44727</v>
      </c>
      <c r="D994" s="318"/>
      <c r="E994" s="340" t="s">
        <v>2</v>
      </c>
      <c r="F994" s="341"/>
      <c r="G994" s="17" t="s">
        <v>93</v>
      </c>
      <c r="H994" s="340"/>
      <c r="I994" s="342"/>
      <c r="J994" s="342"/>
      <c r="K994" s="342"/>
      <c r="L994" s="342"/>
      <c r="M994" s="341"/>
    </row>
    <row r="995" spans="1:25" ht="15" customHeight="1" thickBot="1" x14ac:dyDescent="0.25">
      <c r="A995" s="12"/>
      <c r="B995" s="12"/>
      <c r="C995" s="340"/>
      <c r="D995" s="342"/>
      <c r="E995" s="342"/>
      <c r="F995" s="342"/>
      <c r="G995" s="342"/>
      <c r="H995" s="342"/>
      <c r="I995" s="342"/>
      <c r="J995" s="342"/>
      <c r="K995" s="342"/>
      <c r="L995" s="342"/>
      <c r="M995" s="341"/>
    </row>
    <row r="996" spans="1:25" ht="15" customHeight="1" thickBot="1" x14ac:dyDescent="0.25">
      <c r="A996" s="12"/>
      <c r="B996" s="12"/>
      <c r="C996" s="66" t="s">
        <v>15</v>
      </c>
      <c r="D996" s="67"/>
      <c r="E996" s="66" t="s">
        <v>66</v>
      </c>
      <c r="F996" s="129" t="s">
        <v>67</v>
      </c>
      <c r="G996" s="66" t="s">
        <v>66</v>
      </c>
      <c r="H996" s="327" t="s">
        <v>62</v>
      </c>
      <c r="I996" s="346"/>
      <c r="J996" s="346"/>
      <c r="K996" s="346"/>
      <c r="L996" s="346"/>
      <c r="M996" s="328"/>
      <c r="Y996" s="7"/>
    </row>
    <row r="997" spans="1:25" ht="15" customHeight="1" thickBot="1" x14ac:dyDescent="0.3">
      <c r="A997" s="12"/>
      <c r="B997" s="12"/>
      <c r="C997" s="81"/>
      <c r="D997" s="68"/>
      <c r="E997" s="119" t="s">
        <v>370</v>
      </c>
      <c r="F997" s="119" t="s">
        <v>95</v>
      </c>
      <c r="G997" s="119" t="s">
        <v>369</v>
      </c>
      <c r="H997" s="350">
        <f>S1004</f>
        <v>3</v>
      </c>
      <c r="I997" s="351"/>
      <c r="J997" s="352"/>
      <c r="K997" s="350">
        <f>T1004</f>
        <v>0</v>
      </c>
      <c r="L997" s="351"/>
      <c r="M997" s="352"/>
      <c r="V997" s="22"/>
      <c r="W997" s="23"/>
      <c r="Y997" s="7"/>
    </row>
    <row r="998" spans="1:25" ht="15" customHeight="1" thickBot="1" x14ac:dyDescent="0.25">
      <c r="A998" s="12"/>
      <c r="B998" s="12"/>
      <c r="C998" s="69" t="s">
        <v>14</v>
      </c>
      <c r="D998" s="70" t="s">
        <v>68</v>
      </c>
      <c r="E998" s="69" t="s">
        <v>69</v>
      </c>
      <c r="F998" s="139"/>
      <c r="G998" s="69" t="s">
        <v>69</v>
      </c>
      <c r="H998" s="340" t="s">
        <v>70</v>
      </c>
      <c r="I998" s="341"/>
      <c r="J998" s="340" t="s">
        <v>71</v>
      </c>
      <c r="K998" s="341"/>
      <c r="L998" s="340" t="s">
        <v>72</v>
      </c>
      <c r="M998" s="341"/>
      <c r="O998" s="292" t="s">
        <v>73</v>
      </c>
      <c r="P998" s="293"/>
      <c r="Q998" s="292" t="s">
        <v>74</v>
      </c>
      <c r="R998" s="293"/>
      <c r="S998" s="292" t="s">
        <v>68</v>
      </c>
      <c r="T998" s="293"/>
      <c r="V998" s="26"/>
      <c r="W998" s="23"/>
      <c r="Y998" s="7"/>
    </row>
    <row r="999" spans="1:25" ht="15" customHeight="1" thickBot="1" x14ac:dyDescent="0.25">
      <c r="A999" s="12"/>
      <c r="B999" s="12"/>
      <c r="C999" s="72" t="s">
        <v>140</v>
      </c>
      <c r="D999" s="108" t="s">
        <v>75</v>
      </c>
      <c r="E999" s="65" t="s">
        <v>674</v>
      </c>
      <c r="F999" s="133"/>
      <c r="G999" s="65" t="s">
        <v>587</v>
      </c>
      <c r="H999" s="77">
        <v>6</v>
      </c>
      <c r="I999" s="108">
        <v>2</v>
      </c>
      <c r="J999" s="77">
        <v>6</v>
      </c>
      <c r="K999" s="108">
        <v>4</v>
      </c>
      <c r="L999" s="77"/>
      <c r="M999" s="108"/>
      <c r="O999" s="30">
        <f t="shared" ref="O999:P1001" si="146">H999+J999+L999</f>
        <v>12</v>
      </c>
      <c r="P999" s="30">
        <f t="shared" si="146"/>
        <v>6</v>
      </c>
      <c r="Q999" s="30">
        <f>IF(H999&gt;I999,1,0)+IF(J999&gt;K999,1,0)+IF(L999&gt;M999,1,0)</f>
        <v>2</v>
      </c>
      <c r="R999" s="31">
        <f>IF(H999&lt;I999,1,0)+IF(J999&lt;K999,1,0)+IF(L999&lt;M999,1,0)</f>
        <v>0</v>
      </c>
      <c r="S999" s="31">
        <f>IF(Q999&gt;R999,1,0)</f>
        <v>1</v>
      </c>
      <c r="T999" s="31">
        <f>IF(Q999&lt;R999,1,0)</f>
        <v>0</v>
      </c>
      <c r="V999" s="26"/>
      <c r="W999" s="23"/>
      <c r="Y999" s="7"/>
    </row>
    <row r="1000" spans="1:25" ht="15" customHeight="1" thickBot="1" x14ac:dyDescent="0.25">
      <c r="A1000" s="12"/>
      <c r="B1000" s="12"/>
      <c r="C1000" s="65"/>
      <c r="D1000" s="108" t="s">
        <v>76</v>
      </c>
      <c r="E1000" s="65" t="s">
        <v>579</v>
      </c>
      <c r="F1000" s="133"/>
      <c r="G1000" s="65" t="s">
        <v>586</v>
      </c>
      <c r="H1000" s="77">
        <v>6</v>
      </c>
      <c r="I1000" s="108">
        <v>0</v>
      </c>
      <c r="J1000" s="77">
        <v>6</v>
      </c>
      <c r="K1000" s="108">
        <v>0</v>
      </c>
      <c r="L1000" s="77"/>
      <c r="M1000" s="108"/>
      <c r="O1000" s="9">
        <f t="shared" si="146"/>
        <v>12</v>
      </c>
      <c r="P1000" s="9">
        <f t="shared" si="146"/>
        <v>0</v>
      </c>
      <c r="Q1000" s="9">
        <f>IF(H1000&gt;I1000,1,0)+IF(J1000&gt;K1000,1,0)+IF(L1000&gt;M1000,1,0)</f>
        <v>2</v>
      </c>
      <c r="R1000" s="8">
        <f>IF(H1000&lt;I1000,1,0)+IF(J1000&lt;K1000,1,0)+IF(L1000&lt;M1000,1,0)</f>
        <v>0</v>
      </c>
      <c r="S1000" s="8">
        <f>IF(Q1000&gt;R1000,1,0)</f>
        <v>1</v>
      </c>
      <c r="T1000" s="8">
        <f>IF(Q1000&lt;R1000,1,0)</f>
        <v>0</v>
      </c>
      <c r="V1000" s="26"/>
      <c r="W1000" s="23"/>
      <c r="Y1000" s="7"/>
    </row>
    <row r="1001" spans="1:25" ht="15" customHeight="1" thickBot="1" x14ac:dyDescent="0.3">
      <c r="A1001" s="12"/>
      <c r="B1001" s="12"/>
      <c r="C1001" s="343"/>
      <c r="D1001" s="261" t="s">
        <v>77</v>
      </c>
      <c r="E1001" s="65" t="s">
        <v>674</v>
      </c>
      <c r="F1001" s="134"/>
      <c r="G1001" s="65" t="s">
        <v>587</v>
      </c>
      <c r="H1001" s="306">
        <v>6</v>
      </c>
      <c r="I1001" s="309">
        <v>1</v>
      </c>
      <c r="J1001" s="306">
        <v>6</v>
      </c>
      <c r="K1001" s="309">
        <v>3</v>
      </c>
      <c r="L1001" s="306"/>
      <c r="M1001" s="309"/>
      <c r="O1001" s="270">
        <f t="shared" si="146"/>
        <v>12</v>
      </c>
      <c r="P1001" s="270">
        <f t="shared" si="146"/>
        <v>4</v>
      </c>
      <c r="Q1001" s="270">
        <f>IF(H1001&gt;I1001,1,0)+IF(J1001&gt;K1001,1,0)+IF(L1001&gt;M1001,1,0)</f>
        <v>2</v>
      </c>
      <c r="R1001" s="270">
        <f>IF(H1001&lt;I1001,1,0)+IF(J1001&lt;K1001,1,0)+IF(L1001&lt;M1001,1,0)</f>
        <v>0</v>
      </c>
      <c r="S1001" s="270">
        <f>IF(Q1001&gt;R1001,1,0)</f>
        <v>1</v>
      </c>
      <c r="T1001" s="270">
        <f>IF(Q1001&lt;R1001,1,0)</f>
        <v>0</v>
      </c>
      <c r="V1001" s="22"/>
      <c r="W1001" s="23"/>
      <c r="Y1001" s="7"/>
    </row>
    <row r="1002" spans="1:25" ht="15" customHeight="1" thickBot="1" x14ac:dyDescent="0.25">
      <c r="A1002" s="12"/>
      <c r="B1002" s="12"/>
      <c r="C1002" s="344"/>
      <c r="D1002" s="262"/>
      <c r="E1002" s="79" t="s">
        <v>67</v>
      </c>
      <c r="F1002" s="135"/>
      <c r="G1002" s="79" t="s">
        <v>67</v>
      </c>
      <c r="H1002" s="307"/>
      <c r="I1002" s="310"/>
      <c r="J1002" s="307"/>
      <c r="K1002" s="310"/>
      <c r="L1002" s="307"/>
      <c r="M1002" s="310"/>
      <c r="O1002" s="271"/>
      <c r="P1002" s="271"/>
      <c r="Q1002" s="271"/>
      <c r="R1002" s="271"/>
      <c r="S1002" s="271"/>
      <c r="T1002" s="271"/>
      <c r="V1002" s="26"/>
      <c r="W1002" s="23"/>
      <c r="Y1002" s="7"/>
    </row>
    <row r="1003" spans="1:25" ht="15" customHeight="1" thickBot="1" x14ac:dyDescent="0.25">
      <c r="A1003" s="12"/>
      <c r="B1003" s="12"/>
      <c r="C1003" s="345"/>
      <c r="D1003" s="263"/>
      <c r="E1003" s="65" t="s">
        <v>579</v>
      </c>
      <c r="F1003" s="136"/>
      <c r="G1003" s="65" t="s">
        <v>586</v>
      </c>
      <c r="H1003" s="308"/>
      <c r="I1003" s="311"/>
      <c r="J1003" s="308"/>
      <c r="K1003" s="311"/>
      <c r="L1003" s="308"/>
      <c r="M1003" s="311"/>
      <c r="O1003" s="272"/>
      <c r="P1003" s="272"/>
      <c r="Q1003" s="272"/>
      <c r="R1003" s="272"/>
      <c r="S1003" s="272"/>
      <c r="T1003" s="272"/>
      <c r="V1003" s="26"/>
      <c r="Y1003" s="7"/>
    </row>
    <row r="1004" spans="1:25" ht="15" customHeight="1" thickBot="1" x14ac:dyDescent="0.25">
      <c r="A1004" s="12"/>
      <c r="B1004" s="12"/>
      <c r="G1004" s="80"/>
      <c r="H1004" s="80"/>
      <c r="O1004" s="8">
        <f t="shared" ref="O1004:T1004" si="147">O999+O1000+O1001</f>
        <v>36</v>
      </c>
      <c r="P1004" s="8">
        <f t="shared" si="147"/>
        <v>10</v>
      </c>
      <c r="Q1004" s="9">
        <f t="shared" si="147"/>
        <v>6</v>
      </c>
      <c r="R1004" s="8">
        <f t="shared" si="147"/>
        <v>0</v>
      </c>
      <c r="S1004" s="8">
        <f t="shared" si="147"/>
        <v>3</v>
      </c>
      <c r="T1004" s="8">
        <f t="shared" si="147"/>
        <v>0</v>
      </c>
      <c r="V1004" s="26"/>
      <c r="Y1004" s="7"/>
    </row>
    <row r="1005" spans="1:25" ht="15" customHeight="1" x14ac:dyDescent="0.2">
      <c r="A1005" s="12"/>
      <c r="B1005" s="12"/>
      <c r="C1005" s="312" t="s">
        <v>144</v>
      </c>
      <c r="D1005" s="313"/>
      <c r="E1005" s="313"/>
      <c r="F1005" s="313"/>
      <c r="G1005" s="313"/>
      <c r="H1005" s="313"/>
      <c r="I1005" s="313"/>
      <c r="J1005" s="313"/>
      <c r="K1005" s="313"/>
      <c r="L1005" s="313"/>
      <c r="M1005" s="314"/>
    </row>
    <row r="1006" spans="1:25" ht="15" customHeight="1" thickBot="1" x14ac:dyDescent="0.25">
      <c r="A1006" s="12"/>
      <c r="B1006" s="12"/>
      <c r="C1006" s="315"/>
      <c r="D1006" s="316"/>
      <c r="E1006" s="316"/>
      <c r="F1006" s="316"/>
      <c r="G1006" s="316"/>
      <c r="H1006" s="316"/>
      <c r="I1006" s="316"/>
      <c r="J1006" s="316"/>
      <c r="K1006" s="316"/>
      <c r="L1006" s="316"/>
      <c r="M1006" s="317"/>
    </row>
    <row r="1007" spans="1:25" ht="15" customHeight="1" thickBot="1" x14ac:dyDescent="0.25">
      <c r="A1007" s="12"/>
      <c r="B1007" s="12"/>
      <c r="C1007" s="327" t="s">
        <v>13</v>
      </c>
      <c r="D1007" s="328"/>
      <c r="E1007" s="327" t="s">
        <v>63</v>
      </c>
      <c r="F1007" s="328"/>
      <c r="G1007" s="64" t="s">
        <v>64</v>
      </c>
      <c r="H1007" s="331" t="s">
        <v>65</v>
      </c>
      <c r="I1007" s="332"/>
      <c r="J1007" s="332"/>
      <c r="K1007" s="332"/>
      <c r="L1007" s="332"/>
      <c r="M1007" s="333"/>
      <c r="R1007" s="14"/>
      <c r="S1007" s="15"/>
      <c r="T1007" s="16"/>
      <c r="U1007" s="16"/>
    </row>
    <row r="1008" spans="1:25" ht="15" customHeight="1" thickBot="1" x14ac:dyDescent="0.25">
      <c r="A1008" s="12"/>
      <c r="B1008" s="12"/>
      <c r="C1008" s="284">
        <v>44727</v>
      </c>
      <c r="D1008" s="318"/>
      <c r="E1008" s="340" t="s">
        <v>4</v>
      </c>
      <c r="F1008" s="341"/>
      <c r="G1008" s="17" t="s">
        <v>93</v>
      </c>
      <c r="H1008" s="340"/>
      <c r="I1008" s="342"/>
      <c r="J1008" s="342"/>
      <c r="K1008" s="342"/>
      <c r="L1008" s="342"/>
      <c r="M1008" s="341"/>
    </row>
    <row r="1009" spans="1:25" ht="15" customHeight="1" thickBot="1" x14ac:dyDescent="0.25">
      <c r="A1009" s="12"/>
      <c r="B1009" s="12"/>
      <c r="C1009" s="340"/>
      <c r="D1009" s="342"/>
      <c r="E1009" s="342"/>
      <c r="F1009" s="342"/>
      <c r="G1009" s="342"/>
      <c r="H1009" s="342"/>
      <c r="I1009" s="342"/>
      <c r="J1009" s="342"/>
      <c r="K1009" s="342"/>
      <c r="L1009" s="342"/>
      <c r="M1009" s="341"/>
    </row>
    <row r="1010" spans="1:25" ht="15" customHeight="1" thickBot="1" x14ac:dyDescent="0.25">
      <c r="A1010" s="12"/>
      <c r="B1010" s="12"/>
      <c r="C1010" s="66" t="s">
        <v>15</v>
      </c>
      <c r="D1010" s="67"/>
      <c r="E1010" s="66" t="s">
        <v>66</v>
      </c>
      <c r="F1010" s="129" t="s">
        <v>67</v>
      </c>
      <c r="G1010" s="66" t="s">
        <v>66</v>
      </c>
      <c r="H1010" s="327" t="s">
        <v>62</v>
      </c>
      <c r="I1010" s="346"/>
      <c r="J1010" s="346"/>
      <c r="K1010" s="346"/>
      <c r="L1010" s="346"/>
      <c r="M1010" s="328"/>
      <c r="Y1010" s="7"/>
    </row>
    <row r="1011" spans="1:25" ht="15" customHeight="1" thickBot="1" x14ac:dyDescent="0.3">
      <c r="A1011" s="12"/>
      <c r="B1011" s="12"/>
      <c r="C1011" s="81"/>
      <c r="D1011" s="68"/>
      <c r="E1011" s="119" t="s">
        <v>117</v>
      </c>
      <c r="F1011" s="119" t="s">
        <v>95</v>
      </c>
      <c r="G1011" s="119" t="s">
        <v>116</v>
      </c>
      <c r="H1011" s="350">
        <f>S1018</f>
        <v>3</v>
      </c>
      <c r="I1011" s="351"/>
      <c r="J1011" s="352"/>
      <c r="K1011" s="350">
        <f>T1018</f>
        <v>0</v>
      </c>
      <c r="L1011" s="351"/>
      <c r="M1011" s="352"/>
      <c r="V1011" s="22"/>
      <c r="W1011" s="23"/>
      <c r="Y1011" s="7"/>
    </row>
    <row r="1012" spans="1:25" ht="15" customHeight="1" thickBot="1" x14ac:dyDescent="0.25">
      <c r="A1012" s="12"/>
      <c r="B1012" s="12"/>
      <c r="C1012" s="69" t="s">
        <v>14</v>
      </c>
      <c r="D1012" s="70" t="s">
        <v>68</v>
      </c>
      <c r="E1012" s="69" t="s">
        <v>69</v>
      </c>
      <c r="F1012" s="139"/>
      <c r="G1012" s="69" t="s">
        <v>69</v>
      </c>
      <c r="H1012" s="340" t="s">
        <v>70</v>
      </c>
      <c r="I1012" s="341"/>
      <c r="J1012" s="340" t="s">
        <v>71</v>
      </c>
      <c r="K1012" s="341"/>
      <c r="L1012" s="340" t="s">
        <v>72</v>
      </c>
      <c r="M1012" s="341"/>
      <c r="O1012" s="292" t="s">
        <v>73</v>
      </c>
      <c r="P1012" s="293"/>
      <c r="Q1012" s="292" t="s">
        <v>74</v>
      </c>
      <c r="R1012" s="293"/>
      <c r="S1012" s="292" t="s">
        <v>68</v>
      </c>
      <c r="T1012" s="293"/>
      <c r="V1012" s="26"/>
      <c r="W1012" s="23"/>
      <c r="Y1012" s="7"/>
    </row>
    <row r="1013" spans="1:25" ht="15" customHeight="1" thickBot="1" x14ac:dyDescent="0.25">
      <c r="A1013" s="12"/>
      <c r="B1013" s="12"/>
      <c r="C1013" s="72" t="s">
        <v>140</v>
      </c>
      <c r="D1013" s="108" t="s">
        <v>75</v>
      </c>
      <c r="E1013" s="65" t="s">
        <v>685</v>
      </c>
      <c r="F1013" s="133"/>
      <c r="G1013" s="65" t="s">
        <v>21</v>
      </c>
      <c r="H1013" s="77">
        <v>6</v>
      </c>
      <c r="I1013" s="108">
        <v>0</v>
      </c>
      <c r="J1013" s="77">
        <v>6</v>
      </c>
      <c r="K1013" s="108">
        <v>1</v>
      </c>
      <c r="L1013" s="77"/>
      <c r="M1013" s="108"/>
      <c r="O1013" s="30">
        <f t="shared" ref="O1013:P1015" si="148">H1013+J1013+L1013</f>
        <v>12</v>
      </c>
      <c r="P1013" s="30">
        <f t="shared" si="148"/>
        <v>1</v>
      </c>
      <c r="Q1013" s="30">
        <f>IF(H1013&gt;I1013,1,0)+IF(J1013&gt;K1013,1,0)+IF(L1013&gt;M1013,1,0)</f>
        <v>2</v>
      </c>
      <c r="R1013" s="31">
        <f>IF(H1013&lt;I1013,1,0)+IF(J1013&lt;K1013,1,0)+IF(L1013&lt;M1013,1,0)</f>
        <v>0</v>
      </c>
      <c r="S1013" s="31">
        <f>IF(Q1013&gt;R1013,1,0)</f>
        <v>1</v>
      </c>
      <c r="T1013" s="31">
        <f>IF(Q1013&lt;R1013,1,0)</f>
        <v>0</v>
      </c>
      <c r="V1013" s="26"/>
      <c r="W1013" s="23"/>
      <c r="Y1013" s="7"/>
    </row>
    <row r="1014" spans="1:25" ht="15" customHeight="1" thickBot="1" x14ac:dyDescent="0.25">
      <c r="A1014" s="12"/>
      <c r="B1014" s="12"/>
      <c r="C1014" s="65"/>
      <c r="D1014" s="108" t="s">
        <v>76</v>
      </c>
      <c r="E1014" s="65" t="s">
        <v>16</v>
      </c>
      <c r="F1014" s="133"/>
      <c r="G1014" s="65" t="s">
        <v>193</v>
      </c>
      <c r="H1014" s="77">
        <v>6</v>
      </c>
      <c r="I1014" s="108">
        <v>0</v>
      </c>
      <c r="J1014" s="77">
        <v>6</v>
      </c>
      <c r="K1014" s="108">
        <v>0</v>
      </c>
      <c r="L1014" s="77"/>
      <c r="M1014" s="108"/>
      <c r="O1014" s="9">
        <f t="shared" si="148"/>
        <v>12</v>
      </c>
      <c r="P1014" s="9">
        <f t="shared" si="148"/>
        <v>0</v>
      </c>
      <c r="Q1014" s="9">
        <f>IF(H1014&gt;I1014,1,0)+IF(J1014&gt;K1014,1,0)+IF(L1014&gt;M1014,1,0)</f>
        <v>2</v>
      </c>
      <c r="R1014" s="8">
        <f>IF(H1014&lt;I1014,1,0)+IF(J1014&lt;K1014,1,0)+IF(L1014&lt;M1014,1,0)</f>
        <v>0</v>
      </c>
      <c r="S1014" s="8">
        <f>IF(Q1014&gt;R1014,1,0)</f>
        <v>1</v>
      </c>
      <c r="T1014" s="8">
        <f>IF(Q1014&lt;R1014,1,0)</f>
        <v>0</v>
      </c>
      <c r="V1014" s="26"/>
      <c r="W1014" s="23"/>
      <c r="Y1014" s="7"/>
    </row>
    <row r="1015" spans="1:25" ht="15" customHeight="1" thickBot="1" x14ac:dyDescent="0.3">
      <c r="A1015" s="12"/>
      <c r="B1015" s="12"/>
      <c r="C1015" s="343"/>
      <c r="D1015" s="261" t="s">
        <v>77</v>
      </c>
      <c r="E1015" s="65" t="s">
        <v>685</v>
      </c>
      <c r="F1015" s="134"/>
      <c r="G1015" s="65" t="s">
        <v>21</v>
      </c>
      <c r="H1015" s="306">
        <v>6</v>
      </c>
      <c r="I1015" s="309">
        <v>1</v>
      </c>
      <c r="J1015" s="306">
        <v>6</v>
      </c>
      <c r="K1015" s="309">
        <v>0</v>
      </c>
      <c r="L1015" s="306"/>
      <c r="M1015" s="309"/>
      <c r="O1015" s="270">
        <f t="shared" si="148"/>
        <v>12</v>
      </c>
      <c r="P1015" s="270">
        <f t="shared" si="148"/>
        <v>1</v>
      </c>
      <c r="Q1015" s="270">
        <f>IF(H1015&gt;I1015,1,0)+IF(J1015&gt;K1015,1,0)+IF(L1015&gt;M1015,1,0)</f>
        <v>2</v>
      </c>
      <c r="R1015" s="270">
        <f>IF(H1015&lt;I1015,1,0)+IF(J1015&lt;K1015,1,0)+IF(L1015&lt;M1015,1,0)</f>
        <v>0</v>
      </c>
      <c r="S1015" s="270">
        <f>IF(Q1015&gt;R1015,1,0)</f>
        <v>1</v>
      </c>
      <c r="T1015" s="270">
        <f>IF(Q1015&lt;R1015,1,0)</f>
        <v>0</v>
      </c>
      <c r="V1015" s="22"/>
      <c r="W1015" s="23"/>
      <c r="Y1015" s="7"/>
    </row>
    <row r="1016" spans="1:25" ht="15" customHeight="1" thickBot="1" x14ac:dyDescent="0.25">
      <c r="A1016" s="12"/>
      <c r="B1016" s="12"/>
      <c r="C1016" s="344"/>
      <c r="D1016" s="262"/>
      <c r="E1016" s="79" t="s">
        <v>67</v>
      </c>
      <c r="F1016" s="135"/>
      <c r="G1016" s="79" t="s">
        <v>67</v>
      </c>
      <c r="H1016" s="307"/>
      <c r="I1016" s="310"/>
      <c r="J1016" s="307"/>
      <c r="K1016" s="310"/>
      <c r="L1016" s="307"/>
      <c r="M1016" s="310"/>
      <c r="O1016" s="271"/>
      <c r="P1016" s="271"/>
      <c r="Q1016" s="271"/>
      <c r="R1016" s="271"/>
      <c r="S1016" s="271"/>
      <c r="T1016" s="271"/>
      <c r="V1016" s="26"/>
      <c r="W1016" s="23"/>
      <c r="Y1016" s="7"/>
    </row>
    <row r="1017" spans="1:25" ht="15" customHeight="1" thickBot="1" x14ac:dyDescent="0.25">
      <c r="A1017" s="12"/>
      <c r="B1017" s="12"/>
      <c r="C1017" s="345"/>
      <c r="D1017" s="263"/>
      <c r="E1017" s="65" t="s">
        <v>16</v>
      </c>
      <c r="F1017" s="136"/>
      <c r="G1017" s="65" t="s">
        <v>193</v>
      </c>
      <c r="H1017" s="308"/>
      <c r="I1017" s="311"/>
      <c r="J1017" s="308"/>
      <c r="K1017" s="311"/>
      <c r="L1017" s="308"/>
      <c r="M1017" s="311"/>
      <c r="O1017" s="272"/>
      <c r="P1017" s="272"/>
      <c r="Q1017" s="272"/>
      <c r="R1017" s="272"/>
      <c r="S1017" s="272"/>
      <c r="T1017" s="272"/>
      <c r="V1017" s="26"/>
      <c r="Y1017" s="7"/>
    </row>
    <row r="1018" spans="1:25" ht="15" customHeight="1" thickBot="1" x14ac:dyDescent="0.25">
      <c r="A1018" s="12"/>
      <c r="B1018" s="12"/>
      <c r="G1018" s="80"/>
      <c r="H1018" s="80"/>
      <c r="O1018" s="8">
        <f t="shared" ref="O1018:T1018" si="149">O1013+O1014+O1015</f>
        <v>36</v>
      </c>
      <c r="P1018" s="8">
        <f t="shared" si="149"/>
        <v>2</v>
      </c>
      <c r="Q1018" s="9">
        <f t="shared" si="149"/>
        <v>6</v>
      </c>
      <c r="R1018" s="8">
        <f t="shared" si="149"/>
        <v>0</v>
      </c>
      <c r="S1018" s="8">
        <f t="shared" si="149"/>
        <v>3</v>
      </c>
      <c r="T1018" s="8">
        <f t="shared" si="149"/>
        <v>0</v>
      </c>
      <c r="V1018" s="26"/>
      <c r="Y1018" s="7"/>
    </row>
    <row r="1019" spans="1:25" ht="15" customHeight="1" x14ac:dyDescent="0.2">
      <c r="A1019" s="12"/>
      <c r="B1019" s="12"/>
      <c r="C1019" s="312" t="s">
        <v>144</v>
      </c>
      <c r="D1019" s="313"/>
      <c r="E1019" s="313"/>
      <c r="F1019" s="313"/>
      <c r="G1019" s="313"/>
      <c r="H1019" s="313"/>
      <c r="I1019" s="313"/>
      <c r="J1019" s="313"/>
      <c r="K1019" s="313"/>
      <c r="L1019" s="313"/>
      <c r="M1019" s="314"/>
    </row>
    <row r="1020" spans="1:25" ht="15" customHeight="1" thickBot="1" x14ac:dyDescent="0.25">
      <c r="A1020" s="12"/>
      <c r="B1020" s="12"/>
      <c r="C1020" s="315"/>
      <c r="D1020" s="316"/>
      <c r="E1020" s="316"/>
      <c r="F1020" s="316"/>
      <c r="G1020" s="316"/>
      <c r="H1020" s="316"/>
      <c r="I1020" s="316"/>
      <c r="J1020" s="316"/>
      <c r="K1020" s="316"/>
      <c r="L1020" s="316"/>
      <c r="M1020" s="317"/>
    </row>
    <row r="1021" spans="1:25" ht="15" customHeight="1" thickBot="1" x14ac:dyDescent="0.25">
      <c r="A1021" s="12"/>
      <c r="B1021" s="12"/>
      <c r="C1021" s="327" t="s">
        <v>13</v>
      </c>
      <c r="D1021" s="328"/>
      <c r="E1021" s="327" t="s">
        <v>63</v>
      </c>
      <c r="F1021" s="328"/>
      <c r="G1021" s="64" t="s">
        <v>64</v>
      </c>
      <c r="H1021" s="331" t="s">
        <v>65</v>
      </c>
      <c r="I1021" s="332"/>
      <c r="J1021" s="332"/>
      <c r="K1021" s="332"/>
      <c r="L1021" s="332"/>
      <c r="M1021" s="333"/>
      <c r="R1021" s="14"/>
      <c r="S1021" s="15"/>
      <c r="T1021" s="16"/>
      <c r="U1021" s="16"/>
    </row>
    <row r="1022" spans="1:25" ht="15" customHeight="1" thickBot="1" x14ac:dyDescent="0.25">
      <c r="A1022" s="12"/>
      <c r="B1022" s="12"/>
      <c r="C1022" s="284">
        <v>44727</v>
      </c>
      <c r="D1022" s="318"/>
      <c r="E1022" s="340" t="s">
        <v>4</v>
      </c>
      <c r="F1022" s="341"/>
      <c r="G1022" s="17" t="s">
        <v>93</v>
      </c>
      <c r="H1022" s="340"/>
      <c r="I1022" s="342"/>
      <c r="J1022" s="342"/>
      <c r="K1022" s="342"/>
      <c r="L1022" s="342"/>
      <c r="M1022" s="341"/>
    </row>
    <row r="1023" spans="1:25" ht="15" customHeight="1" thickBot="1" x14ac:dyDescent="0.25">
      <c r="A1023" s="12"/>
      <c r="B1023" s="12"/>
      <c r="C1023" s="340"/>
      <c r="D1023" s="342"/>
      <c r="E1023" s="342"/>
      <c r="F1023" s="342"/>
      <c r="G1023" s="342"/>
      <c r="H1023" s="342"/>
      <c r="I1023" s="342"/>
      <c r="J1023" s="342"/>
      <c r="K1023" s="342"/>
      <c r="L1023" s="342"/>
      <c r="M1023" s="341"/>
    </row>
    <row r="1024" spans="1:25" ht="15" customHeight="1" thickBot="1" x14ac:dyDescent="0.25">
      <c r="A1024" s="12"/>
      <c r="B1024" s="12"/>
      <c r="C1024" s="66" t="s">
        <v>15</v>
      </c>
      <c r="D1024" s="67"/>
      <c r="E1024" s="66" t="s">
        <v>66</v>
      </c>
      <c r="F1024" s="129" t="s">
        <v>67</v>
      </c>
      <c r="G1024" s="66" t="s">
        <v>66</v>
      </c>
      <c r="H1024" s="327" t="s">
        <v>62</v>
      </c>
      <c r="I1024" s="346"/>
      <c r="J1024" s="346"/>
      <c r="K1024" s="346"/>
      <c r="L1024" s="346"/>
      <c r="M1024" s="328"/>
      <c r="Y1024" s="7"/>
    </row>
    <row r="1025" spans="1:25" ht="15" customHeight="1" thickBot="1" x14ac:dyDescent="0.3">
      <c r="A1025" s="12"/>
      <c r="B1025" s="12"/>
      <c r="C1025" s="81"/>
      <c r="D1025" s="68"/>
      <c r="E1025" s="119" t="s">
        <v>113</v>
      </c>
      <c r="F1025" s="119" t="s">
        <v>95</v>
      </c>
      <c r="G1025" s="119" t="s">
        <v>114</v>
      </c>
      <c r="H1025" s="350">
        <f>S1032</f>
        <v>2</v>
      </c>
      <c r="I1025" s="351"/>
      <c r="J1025" s="352"/>
      <c r="K1025" s="350">
        <f>T1032</f>
        <v>1</v>
      </c>
      <c r="L1025" s="351"/>
      <c r="M1025" s="352"/>
      <c r="V1025" s="22"/>
      <c r="W1025" s="23"/>
      <c r="Y1025" s="7"/>
    </row>
    <row r="1026" spans="1:25" ht="15" customHeight="1" thickBot="1" x14ac:dyDescent="0.25">
      <c r="A1026" s="12"/>
      <c r="B1026" s="12"/>
      <c r="C1026" s="69" t="s">
        <v>14</v>
      </c>
      <c r="D1026" s="70" t="s">
        <v>68</v>
      </c>
      <c r="E1026" s="69" t="s">
        <v>69</v>
      </c>
      <c r="F1026" s="139"/>
      <c r="G1026" s="69" t="s">
        <v>69</v>
      </c>
      <c r="H1026" s="340" t="s">
        <v>70</v>
      </c>
      <c r="I1026" s="341"/>
      <c r="J1026" s="340" t="s">
        <v>71</v>
      </c>
      <c r="K1026" s="341"/>
      <c r="L1026" s="340" t="s">
        <v>72</v>
      </c>
      <c r="M1026" s="341"/>
      <c r="O1026" s="292" t="s">
        <v>73</v>
      </c>
      <c r="P1026" s="293"/>
      <c r="Q1026" s="292" t="s">
        <v>74</v>
      </c>
      <c r="R1026" s="293"/>
      <c r="S1026" s="292" t="s">
        <v>68</v>
      </c>
      <c r="T1026" s="293"/>
      <c r="V1026" s="26"/>
      <c r="W1026" s="23"/>
      <c r="Y1026" s="7"/>
    </row>
    <row r="1027" spans="1:25" ht="15" customHeight="1" thickBot="1" x14ac:dyDescent="0.25">
      <c r="A1027" s="12"/>
      <c r="B1027" s="12"/>
      <c r="C1027" s="72" t="s">
        <v>140</v>
      </c>
      <c r="D1027" s="108" t="s">
        <v>75</v>
      </c>
      <c r="E1027" s="65" t="s">
        <v>191</v>
      </c>
      <c r="F1027" s="133"/>
      <c r="G1027" s="65" t="s">
        <v>687</v>
      </c>
      <c r="H1027" s="77">
        <v>6</v>
      </c>
      <c r="I1027" s="108">
        <v>3</v>
      </c>
      <c r="J1027" s="77">
        <v>6</v>
      </c>
      <c r="K1027" s="108">
        <v>2</v>
      </c>
      <c r="L1027" s="77"/>
      <c r="M1027" s="108"/>
      <c r="O1027" s="30">
        <f t="shared" ref="O1027:P1029" si="150">H1027+J1027+L1027</f>
        <v>12</v>
      </c>
      <c r="P1027" s="30">
        <f t="shared" si="150"/>
        <v>5</v>
      </c>
      <c r="Q1027" s="30">
        <f>IF(H1027&gt;I1027,1,0)+IF(J1027&gt;K1027,1,0)+IF(L1027&gt;M1027,1,0)</f>
        <v>2</v>
      </c>
      <c r="R1027" s="31">
        <f>IF(H1027&lt;I1027,1,0)+IF(J1027&lt;K1027,1,0)+IF(L1027&lt;M1027,1,0)</f>
        <v>0</v>
      </c>
      <c r="S1027" s="31">
        <f>IF(Q1027&gt;R1027,1,0)</f>
        <v>1</v>
      </c>
      <c r="T1027" s="31">
        <f>IF(Q1027&lt;R1027,1,0)</f>
        <v>0</v>
      </c>
      <c r="V1027" s="26"/>
      <c r="W1027" s="23"/>
      <c r="Y1027" s="7"/>
    </row>
    <row r="1028" spans="1:25" ht="15" customHeight="1" thickBot="1" x14ac:dyDescent="0.25">
      <c r="A1028" s="12"/>
      <c r="B1028" s="12"/>
      <c r="C1028" s="65"/>
      <c r="D1028" s="108" t="s">
        <v>76</v>
      </c>
      <c r="E1028" s="65" t="s">
        <v>190</v>
      </c>
      <c r="F1028" s="133"/>
      <c r="G1028" s="65" t="s">
        <v>683</v>
      </c>
      <c r="H1028" s="77">
        <v>2</v>
      </c>
      <c r="I1028" s="108">
        <v>6</v>
      </c>
      <c r="J1028" s="77">
        <v>3</v>
      </c>
      <c r="K1028" s="108">
        <v>6</v>
      </c>
      <c r="L1028" s="77"/>
      <c r="M1028" s="108"/>
      <c r="O1028" s="9">
        <f t="shared" si="150"/>
        <v>5</v>
      </c>
      <c r="P1028" s="9">
        <f t="shared" si="150"/>
        <v>12</v>
      </c>
      <c r="Q1028" s="9">
        <f>IF(H1028&gt;I1028,1,0)+IF(J1028&gt;K1028,1,0)+IF(L1028&gt;M1028,1,0)</f>
        <v>0</v>
      </c>
      <c r="R1028" s="8">
        <f>IF(H1028&lt;I1028,1,0)+IF(J1028&lt;K1028,1,0)+IF(L1028&lt;M1028,1,0)</f>
        <v>2</v>
      </c>
      <c r="S1028" s="8">
        <f>IF(Q1028&gt;R1028,1,0)</f>
        <v>0</v>
      </c>
      <c r="T1028" s="8">
        <f>IF(Q1028&lt;R1028,1,0)</f>
        <v>1</v>
      </c>
      <c r="V1028" s="26"/>
      <c r="W1028" s="23"/>
      <c r="Y1028" s="7"/>
    </row>
    <row r="1029" spans="1:25" ht="15" customHeight="1" thickBot="1" x14ac:dyDescent="0.3">
      <c r="A1029" s="12"/>
      <c r="B1029" s="12"/>
      <c r="C1029" s="343"/>
      <c r="D1029" s="261" t="s">
        <v>77</v>
      </c>
      <c r="E1029" s="65" t="s">
        <v>191</v>
      </c>
      <c r="F1029" s="134"/>
      <c r="G1029" s="65" t="s">
        <v>687</v>
      </c>
      <c r="H1029" s="306">
        <v>6</v>
      </c>
      <c r="I1029" s="309">
        <v>1</v>
      </c>
      <c r="J1029" s="306">
        <v>6</v>
      </c>
      <c r="K1029" s="309">
        <v>2</v>
      </c>
      <c r="L1029" s="306"/>
      <c r="M1029" s="309"/>
      <c r="O1029" s="270">
        <f t="shared" si="150"/>
        <v>12</v>
      </c>
      <c r="P1029" s="270">
        <f t="shared" si="150"/>
        <v>3</v>
      </c>
      <c r="Q1029" s="270">
        <f>IF(H1029&gt;I1029,1,0)+IF(J1029&gt;K1029,1,0)+IF(L1029&gt;M1029,1,0)</f>
        <v>2</v>
      </c>
      <c r="R1029" s="270">
        <f>IF(H1029&lt;I1029,1,0)+IF(J1029&lt;K1029,1,0)+IF(L1029&lt;M1029,1,0)</f>
        <v>0</v>
      </c>
      <c r="S1029" s="270">
        <f>IF(Q1029&gt;R1029,1,0)</f>
        <v>1</v>
      </c>
      <c r="T1029" s="270">
        <f>IF(Q1029&lt;R1029,1,0)</f>
        <v>0</v>
      </c>
      <c r="V1029" s="22"/>
      <c r="W1029" s="23"/>
      <c r="Y1029" s="7"/>
    </row>
    <row r="1030" spans="1:25" ht="15" customHeight="1" thickBot="1" x14ac:dyDescent="0.25">
      <c r="A1030" s="12"/>
      <c r="B1030" s="12"/>
      <c r="C1030" s="344"/>
      <c r="D1030" s="262"/>
      <c r="E1030" s="79" t="s">
        <v>67</v>
      </c>
      <c r="F1030" s="135"/>
      <c r="G1030" s="79" t="s">
        <v>67</v>
      </c>
      <c r="H1030" s="307"/>
      <c r="I1030" s="310"/>
      <c r="J1030" s="307"/>
      <c r="K1030" s="310"/>
      <c r="L1030" s="307"/>
      <c r="M1030" s="310"/>
      <c r="O1030" s="271"/>
      <c r="P1030" s="271"/>
      <c r="Q1030" s="271"/>
      <c r="R1030" s="271"/>
      <c r="S1030" s="271"/>
      <c r="T1030" s="271"/>
      <c r="V1030" s="26"/>
      <c r="W1030" s="23"/>
      <c r="Y1030" s="7"/>
    </row>
    <row r="1031" spans="1:25" ht="15" customHeight="1" thickBot="1" x14ac:dyDescent="0.25">
      <c r="A1031" s="12"/>
      <c r="B1031" s="12"/>
      <c r="C1031" s="345"/>
      <c r="D1031" s="263"/>
      <c r="E1031" s="65" t="s">
        <v>190</v>
      </c>
      <c r="F1031" s="136"/>
      <c r="G1031" s="65" t="s">
        <v>683</v>
      </c>
      <c r="H1031" s="308"/>
      <c r="I1031" s="311"/>
      <c r="J1031" s="308"/>
      <c r="K1031" s="311"/>
      <c r="L1031" s="308"/>
      <c r="M1031" s="311"/>
      <c r="O1031" s="272"/>
      <c r="P1031" s="272"/>
      <c r="Q1031" s="272"/>
      <c r="R1031" s="272"/>
      <c r="S1031" s="272"/>
      <c r="T1031" s="272"/>
      <c r="V1031" s="26"/>
      <c r="Y1031" s="7"/>
    </row>
    <row r="1032" spans="1:25" ht="15" customHeight="1" thickBot="1" x14ac:dyDescent="0.25">
      <c r="A1032" s="12"/>
      <c r="B1032" s="12"/>
      <c r="G1032" s="80"/>
      <c r="H1032" s="80"/>
      <c r="O1032" s="8">
        <f t="shared" ref="O1032:T1032" si="151">O1027+O1028+O1029</f>
        <v>29</v>
      </c>
      <c r="P1032" s="8">
        <f t="shared" si="151"/>
        <v>20</v>
      </c>
      <c r="Q1032" s="9">
        <f t="shared" si="151"/>
        <v>4</v>
      </c>
      <c r="R1032" s="8">
        <f t="shared" si="151"/>
        <v>2</v>
      </c>
      <c r="S1032" s="8">
        <f t="shared" si="151"/>
        <v>2</v>
      </c>
      <c r="T1032" s="8">
        <f t="shared" si="151"/>
        <v>1</v>
      </c>
      <c r="V1032" s="26"/>
      <c r="Y1032" s="7"/>
    </row>
    <row r="1033" spans="1:25" ht="15" customHeight="1" x14ac:dyDescent="0.2">
      <c r="A1033" s="12"/>
      <c r="B1033" s="12"/>
      <c r="C1033" s="312" t="s">
        <v>144</v>
      </c>
      <c r="D1033" s="313"/>
      <c r="E1033" s="313"/>
      <c r="F1033" s="313"/>
      <c r="G1033" s="313"/>
      <c r="H1033" s="313"/>
      <c r="I1033" s="313"/>
      <c r="J1033" s="313"/>
      <c r="K1033" s="313"/>
      <c r="L1033" s="313"/>
      <c r="M1033" s="314"/>
    </row>
    <row r="1034" spans="1:25" ht="15" customHeight="1" thickBot="1" x14ac:dyDescent="0.25">
      <c r="A1034" s="12"/>
      <c r="B1034" s="12"/>
      <c r="C1034" s="315"/>
      <c r="D1034" s="316"/>
      <c r="E1034" s="316"/>
      <c r="F1034" s="316"/>
      <c r="G1034" s="316"/>
      <c r="H1034" s="316"/>
      <c r="I1034" s="316"/>
      <c r="J1034" s="316"/>
      <c r="K1034" s="316"/>
      <c r="L1034" s="316"/>
      <c r="M1034" s="317"/>
    </row>
    <row r="1035" spans="1:25" ht="15" customHeight="1" thickBot="1" x14ac:dyDescent="0.25">
      <c r="A1035" s="12"/>
      <c r="B1035" s="12"/>
      <c r="C1035" s="327" t="s">
        <v>13</v>
      </c>
      <c r="D1035" s="328"/>
      <c r="E1035" s="327" t="s">
        <v>63</v>
      </c>
      <c r="F1035" s="328"/>
      <c r="G1035" s="64" t="s">
        <v>64</v>
      </c>
      <c r="H1035" s="331" t="s">
        <v>65</v>
      </c>
      <c r="I1035" s="332"/>
      <c r="J1035" s="332"/>
      <c r="K1035" s="332"/>
      <c r="L1035" s="332"/>
      <c r="M1035" s="333"/>
      <c r="R1035" s="14"/>
      <c r="S1035" s="15"/>
      <c r="T1035" s="16"/>
      <c r="U1035" s="16"/>
    </row>
    <row r="1036" spans="1:25" ht="15" customHeight="1" thickBot="1" x14ac:dyDescent="0.25">
      <c r="A1036" s="12"/>
      <c r="B1036" s="12"/>
      <c r="C1036" s="284">
        <v>44727</v>
      </c>
      <c r="D1036" s="318"/>
      <c r="E1036" s="340" t="s">
        <v>4</v>
      </c>
      <c r="F1036" s="341"/>
      <c r="G1036" s="17" t="s">
        <v>93</v>
      </c>
      <c r="H1036" s="340"/>
      <c r="I1036" s="342"/>
      <c r="J1036" s="342"/>
      <c r="K1036" s="342"/>
      <c r="L1036" s="342"/>
      <c r="M1036" s="341"/>
    </row>
    <row r="1037" spans="1:25" ht="15" customHeight="1" thickBot="1" x14ac:dyDescent="0.25">
      <c r="A1037" s="12"/>
      <c r="B1037" s="12"/>
      <c r="C1037" s="340"/>
      <c r="D1037" s="342"/>
      <c r="E1037" s="342"/>
      <c r="F1037" s="342"/>
      <c r="G1037" s="342"/>
      <c r="H1037" s="342"/>
      <c r="I1037" s="342"/>
      <c r="J1037" s="342"/>
      <c r="K1037" s="342"/>
      <c r="L1037" s="342"/>
      <c r="M1037" s="341"/>
    </row>
    <row r="1038" spans="1:25" ht="15" customHeight="1" thickBot="1" x14ac:dyDescent="0.25">
      <c r="A1038" s="12"/>
      <c r="B1038" s="12"/>
      <c r="C1038" s="66" t="s">
        <v>15</v>
      </c>
      <c r="D1038" s="67"/>
      <c r="E1038" s="66" t="s">
        <v>66</v>
      </c>
      <c r="F1038" s="129" t="s">
        <v>67</v>
      </c>
      <c r="G1038" s="66" t="s">
        <v>66</v>
      </c>
      <c r="H1038" s="327" t="s">
        <v>62</v>
      </c>
      <c r="I1038" s="346"/>
      <c r="J1038" s="346"/>
      <c r="K1038" s="346"/>
      <c r="L1038" s="346"/>
      <c r="M1038" s="328"/>
      <c r="Y1038" s="7"/>
    </row>
    <row r="1039" spans="1:25" ht="15" customHeight="1" thickBot="1" x14ac:dyDescent="0.3">
      <c r="A1039" s="12"/>
      <c r="B1039" s="12"/>
      <c r="C1039" s="81"/>
      <c r="D1039" s="68"/>
      <c r="E1039" s="119" t="s">
        <v>115</v>
      </c>
      <c r="F1039" s="119" t="s">
        <v>95</v>
      </c>
      <c r="G1039" s="119" t="s">
        <v>120</v>
      </c>
      <c r="H1039" s="350">
        <f>S1046</f>
        <v>3</v>
      </c>
      <c r="I1039" s="351"/>
      <c r="J1039" s="352"/>
      <c r="K1039" s="350">
        <f>T1046</f>
        <v>0</v>
      </c>
      <c r="L1039" s="351"/>
      <c r="M1039" s="352"/>
      <c r="V1039" s="22"/>
      <c r="W1039" s="23"/>
      <c r="Y1039" s="7"/>
    </row>
    <row r="1040" spans="1:25" ht="15" customHeight="1" thickBot="1" x14ac:dyDescent="0.25">
      <c r="A1040" s="12"/>
      <c r="B1040" s="12"/>
      <c r="C1040" s="69" t="s">
        <v>14</v>
      </c>
      <c r="D1040" s="70" t="s">
        <v>68</v>
      </c>
      <c r="E1040" s="69" t="s">
        <v>69</v>
      </c>
      <c r="F1040" s="139"/>
      <c r="G1040" s="69" t="s">
        <v>69</v>
      </c>
      <c r="H1040" s="340" t="s">
        <v>70</v>
      </c>
      <c r="I1040" s="341"/>
      <c r="J1040" s="340" t="s">
        <v>71</v>
      </c>
      <c r="K1040" s="341"/>
      <c r="L1040" s="340" t="s">
        <v>72</v>
      </c>
      <c r="M1040" s="341"/>
      <c r="O1040" s="292" t="s">
        <v>73</v>
      </c>
      <c r="P1040" s="293"/>
      <c r="Q1040" s="292" t="s">
        <v>74</v>
      </c>
      <c r="R1040" s="293"/>
      <c r="S1040" s="292" t="s">
        <v>68</v>
      </c>
      <c r="T1040" s="293"/>
      <c r="V1040" s="26"/>
      <c r="W1040" s="23"/>
      <c r="Y1040" s="7"/>
    </row>
    <row r="1041" spans="1:25" ht="15" customHeight="1" thickBot="1" x14ac:dyDescent="0.25">
      <c r="A1041" s="12"/>
      <c r="B1041" s="12"/>
      <c r="C1041" s="72" t="s">
        <v>140</v>
      </c>
      <c r="D1041" s="108" t="s">
        <v>75</v>
      </c>
      <c r="E1041" s="65" t="s">
        <v>686</v>
      </c>
      <c r="F1041" s="133"/>
      <c r="G1041" s="65" t="s">
        <v>199</v>
      </c>
      <c r="H1041" s="77">
        <v>6</v>
      </c>
      <c r="I1041" s="108">
        <v>4</v>
      </c>
      <c r="J1041" s="77">
        <v>6</v>
      </c>
      <c r="K1041" s="108">
        <v>3</v>
      </c>
      <c r="L1041" s="77"/>
      <c r="M1041" s="108"/>
      <c r="O1041" s="30">
        <f t="shared" ref="O1041:P1043" si="152">H1041+J1041+L1041</f>
        <v>12</v>
      </c>
      <c r="P1041" s="30">
        <f t="shared" si="152"/>
        <v>7</v>
      </c>
      <c r="Q1041" s="30">
        <f>IF(H1041&gt;I1041,1,0)+IF(J1041&gt;K1041,1,0)+IF(L1041&gt;M1041,1,0)</f>
        <v>2</v>
      </c>
      <c r="R1041" s="31">
        <f>IF(H1041&lt;I1041,1,0)+IF(J1041&lt;K1041,1,0)+IF(L1041&lt;M1041,1,0)</f>
        <v>0</v>
      </c>
      <c r="S1041" s="31">
        <f>IF(Q1041&gt;R1041,1,0)</f>
        <v>1</v>
      </c>
      <c r="T1041" s="31">
        <f>IF(Q1041&lt;R1041,1,0)</f>
        <v>0</v>
      </c>
      <c r="V1041" s="26"/>
      <c r="W1041" s="23"/>
      <c r="Y1041" s="7"/>
    </row>
    <row r="1042" spans="1:25" ht="15" customHeight="1" thickBot="1" x14ac:dyDescent="0.25">
      <c r="A1042" s="12"/>
      <c r="B1042" s="12"/>
      <c r="C1042" s="65"/>
      <c r="D1042" s="108" t="s">
        <v>76</v>
      </c>
      <c r="E1042" s="65" t="s">
        <v>595</v>
      </c>
      <c r="F1042" s="133"/>
      <c r="G1042" s="65" t="s">
        <v>200</v>
      </c>
      <c r="H1042" s="77">
        <v>6</v>
      </c>
      <c r="I1042" s="108">
        <v>3</v>
      </c>
      <c r="J1042" s="77">
        <v>6</v>
      </c>
      <c r="K1042" s="108">
        <v>1</v>
      </c>
      <c r="L1042" s="77"/>
      <c r="M1042" s="108"/>
      <c r="O1042" s="9">
        <f t="shared" si="152"/>
        <v>12</v>
      </c>
      <c r="P1042" s="9">
        <f t="shared" si="152"/>
        <v>4</v>
      </c>
      <c r="Q1042" s="9">
        <f>IF(H1042&gt;I1042,1,0)+IF(J1042&gt;K1042,1,0)+IF(L1042&gt;M1042,1,0)</f>
        <v>2</v>
      </c>
      <c r="R1042" s="8">
        <f>IF(H1042&lt;I1042,1,0)+IF(J1042&lt;K1042,1,0)+IF(L1042&lt;M1042,1,0)</f>
        <v>0</v>
      </c>
      <c r="S1042" s="8">
        <f>IF(Q1042&gt;R1042,1,0)</f>
        <v>1</v>
      </c>
      <c r="T1042" s="8">
        <f>IF(Q1042&lt;R1042,1,0)</f>
        <v>0</v>
      </c>
      <c r="V1042" s="26"/>
      <c r="W1042" s="23"/>
      <c r="Y1042" s="7"/>
    </row>
    <row r="1043" spans="1:25" ht="15" customHeight="1" thickBot="1" x14ac:dyDescent="0.3">
      <c r="A1043" s="12"/>
      <c r="B1043" s="12"/>
      <c r="C1043" s="343"/>
      <c r="D1043" s="261" t="s">
        <v>77</v>
      </c>
      <c r="E1043" s="65" t="s">
        <v>196</v>
      </c>
      <c r="F1043" s="134"/>
      <c r="G1043" s="65" t="s">
        <v>199</v>
      </c>
      <c r="H1043" s="306">
        <v>6</v>
      </c>
      <c r="I1043" s="309">
        <v>4</v>
      </c>
      <c r="J1043" s="306">
        <v>6</v>
      </c>
      <c r="K1043" s="309">
        <v>2</v>
      </c>
      <c r="L1043" s="306"/>
      <c r="M1043" s="309"/>
      <c r="O1043" s="270">
        <f t="shared" si="152"/>
        <v>12</v>
      </c>
      <c r="P1043" s="270">
        <f t="shared" si="152"/>
        <v>6</v>
      </c>
      <c r="Q1043" s="270">
        <f>IF(H1043&gt;I1043,1,0)+IF(J1043&gt;K1043,1,0)+IF(L1043&gt;M1043,1,0)</f>
        <v>2</v>
      </c>
      <c r="R1043" s="270">
        <f>IF(H1043&lt;I1043,1,0)+IF(J1043&lt;K1043,1,0)+IF(L1043&lt;M1043,1,0)</f>
        <v>0</v>
      </c>
      <c r="S1043" s="270">
        <f>IF(Q1043&gt;R1043,1,0)</f>
        <v>1</v>
      </c>
      <c r="T1043" s="270">
        <f>IF(Q1043&lt;R1043,1,0)</f>
        <v>0</v>
      </c>
      <c r="V1043" s="22"/>
      <c r="W1043" s="23"/>
      <c r="Y1043" s="7"/>
    </row>
    <row r="1044" spans="1:25" ht="15" customHeight="1" thickBot="1" x14ac:dyDescent="0.25">
      <c r="A1044" s="12"/>
      <c r="B1044" s="12"/>
      <c r="C1044" s="344"/>
      <c r="D1044" s="262"/>
      <c r="E1044" s="79" t="s">
        <v>67</v>
      </c>
      <c r="F1044" s="135"/>
      <c r="G1044" s="79" t="s">
        <v>67</v>
      </c>
      <c r="H1044" s="307"/>
      <c r="I1044" s="310"/>
      <c r="J1044" s="307"/>
      <c r="K1044" s="310"/>
      <c r="L1044" s="307"/>
      <c r="M1044" s="310"/>
      <c r="O1044" s="271"/>
      <c r="P1044" s="271"/>
      <c r="Q1044" s="271"/>
      <c r="R1044" s="271"/>
      <c r="S1044" s="271"/>
      <c r="T1044" s="271"/>
      <c r="V1044" s="26"/>
      <c r="W1044" s="23"/>
      <c r="Y1044" s="7"/>
    </row>
    <row r="1045" spans="1:25" ht="15" customHeight="1" thickBot="1" x14ac:dyDescent="0.25">
      <c r="A1045" s="12"/>
      <c r="B1045" s="12"/>
      <c r="C1045" s="345"/>
      <c r="D1045" s="263"/>
      <c r="E1045" s="65" t="s">
        <v>595</v>
      </c>
      <c r="F1045" s="136"/>
      <c r="G1045" s="65" t="s">
        <v>200</v>
      </c>
      <c r="H1045" s="308"/>
      <c r="I1045" s="311"/>
      <c r="J1045" s="308"/>
      <c r="K1045" s="311"/>
      <c r="L1045" s="308"/>
      <c r="M1045" s="311"/>
      <c r="O1045" s="272"/>
      <c r="P1045" s="272"/>
      <c r="Q1045" s="272"/>
      <c r="R1045" s="272"/>
      <c r="S1045" s="272"/>
      <c r="T1045" s="272"/>
      <c r="V1045" s="26"/>
      <c r="Y1045" s="7"/>
    </row>
    <row r="1046" spans="1:25" ht="15" customHeight="1" thickBot="1" x14ac:dyDescent="0.25">
      <c r="A1046" s="12"/>
      <c r="B1046" s="12"/>
      <c r="G1046" s="80"/>
      <c r="H1046" s="80"/>
      <c r="O1046" s="8">
        <f t="shared" ref="O1046:T1046" si="153">O1041+O1042+O1043</f>
        <v>36</v>
      </c>
      <c r="P1046" s="8">
        <f t="shared" si="153"/>
        <v>17</v>
      </c>
      <c r="Q1046" s="9">
        <f t="shared" si="153"/>
        <v>6</v>
      </c>
      <c r="R1046" s="8">
        <f t="shared" si="153"/>
        <v>0</v>
      </c>
      <c r="S1046" s="8">
        <f t="shared" si="153"/>
        <v>3</v>
      </c>
      <c r="T1046" s="8">
        <f t="shared" si="153"/>
        <v>0</v>
      </c>
      <c r="V1046" s="26"/>
      <c r="Y1046" s="7"/>
    </row>
    <row r="1047" spans="1:25" ht="15" customHeight="1" x14ac:dyDescent="0.2">
      <c r="A1047" s="12"/>
      <c r="B1047" s="12"/>
      <c r="C1047" s="312" t="s">
        <v>144</v>
      </c>
      <c r="D1047" s="313"/>
      <c r="E1047" s="313"/>
      <c r="F1047" s="313"/>
      <c r="G1047" s="313"/>
      <c r="H1047" s="313"/>
      <c r="I1047" s="313"/>
      <c r="J1047" s="313"/>
      <c r="K1047" s="313"/>
      <c r="L1047" s="313"/>
      <c r="M1047" s="314"/>
    </row>
    <row r="1048" spans="1:25" ht="15" customHeight="1" thickBot="1" x14ac:dyDescent="0.25">
      <c r="A1048" s="12"/>
      <c r="B1048" s="12"/>
      <c r="C1048" s="315"/>
      <c r="D1048" s="316"/>
      <c r="E1048" s="316"/>
      <c r="F1048" s="316"/>
      <c r="G1048" s="316"/>
      <c r="H1048" s="316"/>
      <c r="I1048" s="316"/>
      <c r="J1048" s="316"/>
      <c r="K1048" s="316"/>
      <c r="L1048" s="316"/>
      <c r="M1048" s="317"/>
    </row>
    <row r="1049" spans="1:25" ht="15" customHeight="1" thickBot="1" x14ac:dyDescent="0.25">
      <c r="A1049" s="12"/>
      <c r="B1049" s="12"/>
      <c r="C1049" s="327" t="s">
        <v>13</v>
      </c>
      <c r="D1049" s="328"/>
      <c r="E1049" s="327" t="s">
        <v>63</v>
      </c>
      <c r="F1049" s="328"/>
      <c r="G1049" s="64" t="s">
        <v>64</v>
      </c>
      <c r="H1049" s="331" t="s">
        <v>65</v>
      </c>
      <c r="I1049" s="332"/>
      <c r="J1049" s="332"/>
      <c r="K1049" s="332"/>
      <c r="L1049" s="332"/>
      <c r="M1049" s="333"/>
      <c r="R1049" s="14"/>
      <c r="S1049" s="15"/>
      <c r="T1049" s="16"/>
      <c r="U1049" s="16"/>
    </row>
    <row r="1050" spans="1:25" ht="15" customHeight="1" thickBot="1" x14ac:dyDescent="0.25">
      <c r="A1050" s="12"/>
      <c r="B1050" s="12"/>
      <c r="C1050" s="284">
        <v>44727</v>
      </c>
      <c r="D1050" s="318"/>
      <c r="E1050" s="340" t="s">
        <v>4</v>
      </c>
      <c r="F1050" s="341"/>
      <c r="G1050" s="17" t="s">
        <v>93</v>
      </c>
      <c r="H1050" s="340"/>
      <c r="I1050" s="342"/>
      <c r="J1050" s="342"/>
      <c r="K1050" s="342"/>
      <c r="L1050" s="342"/>
      <c r="M1050" s="341"/>
    </row>
    <row r="1051" spans="1:25" ht="15" customHeight="1" thickBot="1" x14ac:dyDescent="0.25">
      <c r="A1051" s="12"/>
      <c r="B1051" s="12"/>
      <c r="C1051" s="340"/>
      <c r="D1051" s="342"/>
      <c r="E1051" s="342"/>
      <c r="F1051" s="342"/>
      <c r="G1051" s="342"/>
      <c r="H1051" s="342"/>
      <c r="I1051" s="342"/>
      <c r="J1051" s="342"/>
      <c r="K1051" s="342"/>
      <c r="L1051" s="342"/>
      <c r="M1051" s="341"/>
    </row>
    <row r="1052" spans="1:25" ht="15" customHeight="1" thickBot="1" x14ac:dyDescent="0.25">
      <c r="A1052" s="12"/>
      <c r="B1052" s="12"/>
      <c r="C1052" s="66" t="s">
        <v>15</v>
      </c>
      <c r="D1052" s="67"/>
      <c r="E1052" s="66" t="s">
        <v>66</v>
      </c>
      <c r="F1052" s="129" t="s">
        <v>67</v>
      </c>
      <c r="G1052" s="66" t="s">
        <v>66</v>
      </c>
      <c r="H1052" s="327" t="s">
        <v>62</v>
      </c>
      <c r="I1052" s="346"/>
      <c r="J1052" s="346"/>
      <c r="K1052" s="346"/>
      <c r="L1052" s="346"/>
      <c r="M1052" s="328"/>
      <c r="Y1052" s="7"/>
    </row>
    <row r="1053" spans="1:25" ht="15" customHeight="1" thickBot="1" x14ac:dyDescent="0.3">
      <c r="A1053" s="12"/>
      <c r="B1053" s="12"/>
      <c r="C1053" s="81"/>
      <c r="D1053" s="68"/>
      <c r="E1053" s="202" t="s">
        <v>119</v>
      </c>
      <c r="F1053" s="202" t="s">
        <v>95</v>
      </c>
      <c r="G1053" s="202" t="s">
        <v>118</v>
      </c>
      <c r="H1053" s="350">
        <f>S1060</f>
        <v>2</v>
      </c>
      <c r="I1053" s="351"/>
      <c r="J1053" s="352"/>
      <c r="K1053" s="350">
        <f>T1060</f>
        <v>1</v>
      </c>
      <c r="L1053" s="351"/>
      <c r="M1053" s="352"/>
      <c r="V1053" s="22"/>
      <c r="W1053" s="23"/>
      <c r="Y1053" s="7"/>
    </row>
    <row r="1054" spans="1:25" ht="15" customHeight="1" thickBot="1" x14ac:dyDescent="0.25">
      <c r="A1054" s="12"/>
      <c r="B1054" s="12"/>
      <c r="C1054" s="69" t="s">
        <v>14</v>
      </c>
      <c r="D1054" s="70" t="s">
        <v>68</v>
      </c>
      <c r="E1054" s="69" t="s">
        <v>69</v>
      </c>
      <c r="F1054" s="139"/>
      <c r="G1054" s="69" t="s">
        <v>69</v>
      </c>
      <c r="H1054" s="340" t="s">
        <v>70</v>
      </c>
      <c r="I1054" s="341"/>
      <c r="J1054" s="340" t="s">
        <v>71</v>
      </c>
      <c r="K1054" s="341"/>
      <c r="L1054" s="340" t="s">
        <v>72</v>
      </c>
      <c r="M1054" s="341"/>
      <c r="O1054" s="292" t="s">
        <v>73</v>
      </c>
      <c r="P1054" s="293"/>
      <c r="Q1054" s="292" t="s">
        <v>74</v>
      </c>
      <c r="R1054" s="293"/>
      <c r="S1054" s="292" t="s">
        <v>68</v>
      </c>
      <c r="T1054" s="293"/>
      <c r="V1054" s="26"/>
      <c r="W1054" s="23"/>
      <c r="Y1054" s="7"/>
    </row>
    <row r="1055" spans="1:25" ht="15" customHeight="1" thickBot="1" x14ac:dyDescent="0.25">
      <c r="A1055" s="12"/>
      <c r="B1055" s="12"/>
      <c r="C1055" s="72" t="s">
        <v>140</v>
      </c>
      <c r="D1055" s="108" t="s">
        <v>75</v>
      </c>
      <c r="E1055" s="65" t="s">
        <v>22</v>
      </c>
      <c r="F1055" s="133"/>
      <c r="G1055" s="65" t="s">
        <v>723</v>
      </c>
      <c r="H1055" s="77">
        <v>3</v>
      </c>
      <c r="I1055" s="108">
        <v>6</v>
      </c>
      <c r="J1055" s="77">
        <v>2</v>
      </c>
      <c r="K1055" s="108">
        <v>6</v>
      </c>
      <c r="L1055" s="77"/>
      <c r="M1055" s="108"/>
      <c r="O1055" s="30">
        <f t="shared" ref="O1055:P1057" si="154">H1055+J1055+L1055</f>
        <v>5</v>
      </c>
      <c r="P1055" s="30">
        <f t="shared" si="154"/>
        <v>12</v>
      </c>
      <c r="Q1055" s="30">
        <f>IF(H1055&gt;I1055,1,0)+IF(J1055&gt;K1055,1,0)+IF(L1055&gt;M1055,1,0)</f>
        <v>0</v>
      </c>
      <c r="R1055" s="31">
        <f>IF(H1055&lt;I1055,1,0)+IF(J1055&lt;K1055,1,0)+IF(L1055&lt;M1055,1,0)</f>
        <v>2</v>
      </c>
      <c r="S1055" s="31">
        <f>IF(Q1055&gt;R1055,1,0)</f>
        <v>0</v>
      </c>
      <c r="T1055" s="31">
        <f>IF(Q1055&lt;R1055,1,0)</f>
        <v>1</v>
      </c>
      <c r="V1055" s="26"/>
      <c r="W1055" s="23"/>
      <c r="Y1055" s="7"/>
    </row>
    <row r="1056" spans="1:25" ht="15" customHeight="1" thickBot="1" x14ac:dyDescent="0.25">
      <c r="A1056" s="12"/>
      <c r="B1056" s="12"/>
      <c r="C1056" s="65"/>
      <c r="D1056" s="108" t="s">
        <v>76</v>
      </c>
      <c r="E1056" s="65" t="s">
        <v>20</v>
      </c>
      <c r="F1056" s="133"/>
      <c r="G1056" s="65" t="s">
        <v>198</v>
      </c>
      <c r="H1056" s="77">
        <v>6</v>
      </c>
      <c r="I1056" s="108">
        <v>3</v>
      </c>
      <c r="J1056" s="77">
        <v>6</v>
      </c>
      <c r="K1056" s="108">
        <v>4</v>
      </c>
      <c r="L1056" s="77"/>
      <c r="M1056" s="108"/>
      <c r="O1056" s="9">
        <f t="shared" si="154"/>
        <v>12</v>
      </c>
      <c r="P1056" s="9">
        <f t="shared" si="154"/>
        <v>7</v>
      </c>
      <c r="Q1056" s="9">
        <f>IF(H1056&gt;I1056,1,0)+IF(J1056&gt;K1056,1,0)+IF(L1056&gt;M1056,1,0)</f>
        <v>2</v>
      </c>
      <c r="R1056" s="8">
        <f>IF(H1056&lt;I1056,1,0)+IF(J1056&lt;K1056,1,0)+IF(L1056&lt;M1056,1,0)</f>
        <v>0</v>
      </c>
      <c r="S1056" s="8">
        <f>IF(Q1056&gt;R1056,1,0)</f>
        <v>1</v>
      </c>
      <c r="T1056" s="8">
        <f>IF(Q1056&lt;R1056,1,0)</f>
        <v>0</v>
      </c>
      <c r="V1056" s="26"/>
      <c r="W1056" s="23"/>
      <c r="Y1056" s="7"/>
    </row>
    <row r="1057" spans="1:25" ht="15" customHeight="1" thickBot="1" x14ac:dyDescent="0.3">
      <c r="A1057" s="12"/>
      <c r="B1057" s="12"/>
      <c r="C1057" s="343"/>
      <c r="D1057" s="261" t="s">
        <v>77</v>
      </c>
      <c r="E1057" s="65" t="s">
        <v>22</v>
      </c>
      <c r="F1057" s="134"/>
      <c r="G1057" s="65" t="s">
        <v>723</v>
      </c>
      <c r="H1057" s="306">
        <v>6</v>
      </c>
      <c r="I1057" s="309">
        <v>4</v>
      </c>
      <c r="J1057" s="306">
        <v>6</v>
      </c>
      <c r="K1057" s="309">
        <v>2</v>
      </c>
      <c r="L1057" s="306"/>
      <c r="M1057" s="309"/>
      <c r="O1057" s="270">
        <f t="shared" si="154"/>
        <v>12</v>
      </c>
      <c r="P1057" s="270">
        <f t="shared" si="154"/>
        <v>6</v>
      </c>
      <c r="Q1057" s="270">
        <f>IF(H1057&gt;I1057,1,0)+IF(J1057&gt;K1057,1,0)+IF(L1057&gt;M1057,1,0)</f>
        <v>2</v>
      </c>
      <c r="R1057" s="270">
        <f>IF(H1057&lt;I1057,1,0)+IF(J1057&lt;K1057,1,0)+IF(L1057&lt;M1057,1,0)</f>
        <v>0</v>
      </c>
      <c r="S1057" s="270">
        <f>IF(Q1057&gt;R1057,1,0)</f>
        <v>1</v>
      </c>
      <c r="T1057" s="270">
        <f>IF(Q1057&lt;R1057,1,0)</f>
        <v>0</v>
      </c>
      <c r="V1057" s="22"/>
      <c r="W1057" s="23"/>
      <c r="Y1057" s="7"/>
    </row>
    <row r="1058" spans="1:25" ht="15" customHeight="1" thickBot="1" x14ac:dyDescent="0.25">
      <c r="A1058" s="12"/>
      <c r="B1058" s="12"/>
      <c r="C1058" s="344"/>
      <c r="D1058" s="262"/>
      <c r="E1058" s="79" t="s">
        <v>67</v>
      </c>
      <c r="F1058" s="135"/>
      <c r="G1058" s="79" t="s">
        <v>67</v>
      </c>
      <c r="H1058" s="307"/>
      <c r="I1058" s="310"/>
      <c r="J1058" s="307"/>
      <c r="K1058" s="310"/>
      <c r="L1058" s="307"/>
      <c r="M1058" s="310"/>
      <c r="O1058" s="271"/>
      <c r="P1058" s="271"/>
      <c r="Q1058" s="271"/>
      <c r="R1058" s="271"/>
      <c r="S1058" s="271"/>
      <c r="T1058" s="271"/>
      <c r="V1058" s="26"/>
      <c r="W1058" s="23"/>
      <c r="Y1058" s="7"/>
    </row>
    <row r="1059" spans="1:25" ht="15" customHeight="1" thickBot="1" x14ac:dyDescent="0.25">
      <c r="A1059" s="12"/>
      <c r="B1059" s="12"/>
      <c r="C1059" s="345"/>
      <c r="D1059" s="263"/>
      <c r="E1059" s="65" t="s">
        <v>20</v>
      </c>
      <c r="F1059" s="136"/>
      <c r="G1059" s="65" t="s">
        <v>198</v>
      </c>
      <c r="H1059" s="308"/>
      <c r="I1059" s="311"/>
      <c r="J1059" s="308"/>
      <c r="K1059" s="311"/>
      <c r="L1059" s="308"/>
      <c r="M1059" s="311"/>
      <c r="O1059" s="272"/>
      <c r="P1059" s="272"/>
      <c r="Q1059" s="272"/>
      <c r="R1059" s="272"/>
      <c r="S1059" s="272"/>
      <c r="T1059" s="272"/>
      <c r="V1059" s="26"/>
      <c r="Y1059" s="7"/>
    </row>
    <row r="1060" spans="1:25" ht="15" customHeight="1" thickBot="1" x14ac:dyDescent="0.25">
      <c r="A1060" s="12"/>
      <c r="B1060" s="12"/>
      <c r="G1060" s="80"/>
      <c r="H1060" s="80"/>
      <c r="O1060" s="8">
        <f t="shared" ref="O1060:T1060" si="155">O1055+O1056+O1057</f>
        <v>29</v>
      </c>
      <c r="P1060" s="8">
        <f t="shared" si="155"/>
        <v>25</v>
      </c>
      <c r="Q1060" s="9">
        <f t="shared" si="155"/>
        <v>4</v>
      </c>
      <c r="R1060" s="8">
        <f t="shared" si="155"/>
        <v>2</v>
      </c>
      <c r="S1060" s="8">
        <f t="shared" si="155"/>
        <v>2</v>
      </c>
      <c r="T1060" s="8">
        <f t="shared" si="155"/>
        <v>1</v>
      </c>
      <c r="V1060" s="26"/>
      <c r="Y1060" s="7"/>
    </row>
    <row r="1061" spans="1:25" ht="15" customHeight="1" x14ac:dyDescent="0.2">
      <c r="A1061" s="12"/>
      <c r="B1061" s="12"/>
      <c r="C1061" s="312" t="s">
        <v>144</v>
      </c>
      <c r="D1061" s="313"/>
      <c r="E1061" s="313"/>
      <c r="F1061" s="313"/>
      <c r="G1061" s="313"/>
      <c r="H1061" s="313"/>
      <c r="I1061" s="313"/>
      <c r="J1061" s="313"/>
      <c r="K1061" s="313"/>
      <c r="L1061" s="313"/>
      <c r="M1061" s="314"/>
    </row>
    <row r="1062" spans="1:25" ht="15" customHeight="1" thickBot="1" x14ac:dyDescent="0.25">
      <c r="A1062" s="12"/>
      <c r="B1062" s="12"/>
      <c r="C1062" s="315"/>
      <c r="D1062" s="316"/>
      <c r="E1062" s="316"/>
      <c r="F1062" s="316"/>
      <c r="G1062" s="316"/>
      <c r="H1062" s="316"/>
      <c r="I1062" s="316"/>
      <c r="J1062" s="316"/>
      <c r="K1062" s="316"/>
      <c r="L1062" s="316"/>
      <c r="M1062" s="317"/>
    </row>
    <row r="1063" spans="1:25" ht="15" customHeight="1" thickBot="1" x14ac:dyDescent="0.25">
      <c r="A1063" s="12"/>
      <c r="B1063" s="12"/>
      <c r="C1063" s="327" t="s">
        <v>13</v>
      </c>
      <c r="D1063" s="328"/>
      <c r="E1063" s="327" t="s">
        <v>63</v>
      </c>
      <c r="F1063" s="328"/>
      <c r="G1063" s="64" t="s">
        <v>64</v>
      </c>
      <c r="H1063" s="331" t="s">
        <v>65</v>
      </c>
      <c r="I1063" s="332"/>
      <c r="J1063" s="332"/>
      <c r="K1063" s="332"/>
      <c r="L1063" s="332"/>
      <c r="M1063" s="333"/>
      <c r="R1063" s="14"/>
      <c r="S1063" s="15"/>
      <c r="T1063" s="16"/>
      <c r="U1063" s="16"/>
    </row>
    <row r="1064" spans="1:25" ht="15" customHeight="1" thickBot="1" x14ac:dyDescent="0.25">
      <c r="A1064" s="12"/>
      <c r="B1064" s="12"/>
      <c r="C1064" s="284">
        <v>44727</v>
      </c>
      <c r="D1064" s="318"/>
      <c r="E1064" s="340" t="s">
        <v>5</v>
      </c>
      <c r="F1064" s="341"/>
      <c r="G1064" s="17" t="s">
        <v>93</v>
      </c>
      <c r="H1064" s="340"/>
      <c r="I1064" s="342"/>
      <c r="J1064" s="342"/>
      <c r="K1064" s="342"/>
      <c r="L1064" s="342"/>
      <c r="M1064" s="341"/>
    </row>
    <row r="1065" spans="1:25" ht="15" customHeight="1" thickBot="1" x14ac:dyDescent="0.25">
      <c r="A1065" s="12"/>
      <c r="B1065" s="12"/>
      <c r="C1065" s="340"/>
      <c r="D1065" s="342"/>
      <c r="E1065" s="342"/>
      <c r="F1065" s="342"/>
      <c r="G1065" s="342"/>
      <c r="H1065" s="342"/>
      <c r="I1065" s="342"/>
      <c r="J1065" s="342"/>
      <c r="K1065" s="342"/>
      <c r="L1065" s="342"/>
      <c r="M1065" s="341"/>
    </row>
    <row r="1066" spans="1:25" ht="15" customHeight="1" thickBot="1" x14ac:dyDescent="0.25">
      <c r="A1066" s="12"/>
      <c r="B1066" s="12"/>
      <c r="C1066" s="66" t="s">
        <v>15</v>
      </c>
      <c r="D1066" s="67"/>
      <c r="E1066" s="66" t="s">
        <v>66</v>
      </c>
      <c r="F1066" s="129" t="s">
        <v>67</v>
      </c>
      <c r="G1066" s="66" t="s">
        <v>66</v>
      </c>
      <c r="H1066" s="327" t="s">
        <v>62</v>
      </c>
      <c r="I1066" s="346"/>
      <c r="J1066" s="346"/>
      <c r="K1066" s="346"/>
      <c r="L1066" s="346"/>
      <c r="M1066" s="328"/>
      <c r="Y1066" s="7"/>
    </row>
    <row r="1067" spans="1:25" ht="15" customHeight="1" thickBot="1" x14ac:dyDescent="0.3">
      <c r="A1067" s="12"/>
      <c r="B1067" s="12"/>
      <c r="C1067" s="81"/>
      <c r="D1067" s="68"/>
      <c r="E1067" s="111" t="s">
        <v>123</v>
      </c>
      <c r="F1067" s="119" t="s">
        <v>95</v>
      </c>
      <c r="G1067" s="157" t="s">
        <v>125</v>
      </c>
      <c r="H1067" s="350">
        <f>S1074</f>
        <v>3</v>
      </c>
      <c r="I1067" s="351"/>
      <c r="J1067" s="352"/>
      <c r="K1067" s="350">
        <f>T1074</f>
        <v>0</v>
      </c>
      <c r="L1067" s="351"/>
      <c r="M1067" s="352"/>
      <c r="V1067" s="22"/>
      <c r="W1067" s="23"/>
      <c r="Y1067" s="7"/>
    </row>
    <row r="1068" spans="1:25" ht="15" customHeight="1" thickBot="1" x14ac:dyDescent="0.25">
      <c r="A1068" s="12"/>
      <c r="B1068" s="12"/>
      <c r="C1068" s="69" t="s">
        <v>14</v>
      </c>
      <c r="D1068" s="70" t="s">
        <v>68</v>
      </c>
      <c r="E1068" s="69" t="s">
        <v>69</v>
      </c>
      <c r="F1068" s="139"/>
      <c r="G1068" s="69" t="s">
        <v>69</v>
      </c>
      <c r="H1068" s="340" t="s">
        <v>70</v>
      </c>
      <c r="I1068" s="341"/>
      <c r="J1068" s="340" t="s">
        <v>71</v>
      </c>
      <c r="K1068" s="341"/>
      <c r="L1068" s="340" t="s">
        <v>72</v>
      </c>
      <c r="M1068" s="341"/>
      <c r="O1068" s="292" t="s">
        <v>73</v>
      </c>
      <c r="P1068" s="293"/>
      <c r="Q1068" s="292" t="s">
        <v>74</v>
      </c>
      <c r="R1068" s="293"/>
      <c r="S1068" s="292" t="s">
        <v>68</v>
      </c>
      <c r="T1068" s="293"/>
      <c r="V1068" s="26"/>
      <c r="W1068" s="23"/>
      <c r="Y1068" s="7"/>
    </row>
    <row r="1069" spans="1:25" ht="15" customHeight="1" thickBot="1" x14ac:dyDescent="0.25">
      <c r="A1069" s="12"/>
      <c r="B1069" s="12"/>
      <c r="C1069" s="72" t="s">
        <v>140</v>
      </c>
      <c r="D1069" s="108" t="s">
        <v>75</v>
      </c>
      <c r="E1069" s="236" t="s">
        <v>395</v>
      </c>
      <c r="F1069" s="237"/>
      <c r="G1069" s="236" t="s">
        <v>746</v>
      </c>
      <c r="H1069" s="77">
        <v>6</v>
      </c>
      <c r="I1069" s="108">
        <v>3</v>
      </c>
      <c r="J1069" s="77">
        <v>6</v>
      </c>
      <c r="K1069" s="108">
        <v>3</v>
      </c>
      <c r="L1069" s="77"/>
      <c r="M1069" s="108"/>
      <c r="O1069" s="30">
        <f t="shared" ref="O1069:P1071" si="156">H1069+J1069+L1069</f>
        <v>12</v>
      </c>
      <c r="P1069" s="30">
        <f t="shared" si="156"/>
        <v>6</v>
      </c>
      <c r="Q1069" s="30">
        <f>IF(H1069&gt;I1069,1,0)+IF(J1069&gt;K1069,1,0)+IF(L1069&gt;M1069,1,0)</f>
        <v>2</v>
      </c>
      <c r="R1069" s="31">
        <f>IF(H1069&lt;I1069,1,0)+IF(J1069&lt;K1069,1,0)+IF(L1069&lt;M1069,1,0)</f>
        <v>0</v>
      </c>
      <c r="S1069" s="31">
        <f>IF(Q1069&gt;R1069,1,0)</f>
        <v>1</v>
      </c>
      <c r="T1069" s="31">
        <f>IF(Q1069&lt;R1069,1,0)</f>
        <v>0</v>
      </c>
      <c r="V1069" s="26"/>
      <c r="W1069" s="23"/>
      <c r="Y1069" s="7"/>
    </row>
    <row r="1070" spans="1:25" ht="15" customHeight="1" thickBot="1" x14ac:dyDescent="0.25">
      <c r="A1070" s="12"/>
      <c r="B1070" s="12"/>
      <c r="C1070" s="65"/>
      <c r="D1070" s="108" t="s">
        <v>76</v>
      </c>
      <c r="E1070" s="236" t="s">
        <v>744</v>
      </c>
      <c r="F1070" s="237"/>
      <c r="G1070" s="236" t="s">
        <v>747</v>
      </c>
      <c r="H1070" s="77">
        <v>6</v>
      </c>
      <c r="I1070" s="108">
        <v>1</v>
      </c>
      <c r="J1070" s="77">
        <v>6</v>
      </c>
      <c r="K1070" s="108">
        <v>0</v>
      </c>
      <c r="L1070" s="77"/>
      <c r="M1070" s="108"/>
      <c r="O1070" s="9">
        <f t="shared" si="156"/>
        <v>12</v>
      </c>
      <c r="P1070" s="9">
        <f t="shared" si="156"/>
        <v>1</v>
      </c>
      <c r="Q1070" s="9">
        <f>IF(H1070&gt;I1070,1,0)+IF(J1070&gt;K1070,1,0)+IF(L1070&gt;M1070,1,0)</f>
        <v>2</v>
      </c>
      <c r="R1070" s="8">
        <f>IF(H1070&lt;I1070,1,0)+IF(J1070&lt;K1070,1,0)+IF(L1070&lt;M1070,1,0)</f>
        <v>0</v>
      </c>
      <c r="S1070" s="8">
        <f>IF(Q1070&gt;R1070,1,0)</f>
        <v>1</v>
      </c>
      <c r="T1070" s="8">
        <f>IF(Q1070&lt;R1070,1,0)</f>
        <v>0</v>
      </c>
      <c r="V1070" s="26"/>
      <c r="W1070" s="23"/>
      <c r="Y1070" s="7"/>
    </row>
    <row r="1071" spans="1:25" ht="15" customHeight="1" thickBot="1" x14ac:dyDescent="0.3">
      <c r="A1071" s="12"/>
      <c r="B1071" s="12"/>
      <c r="C1071" s="343"/>
      <c r="D1071" s="261" t="s">
        <v>77</v>
      </c>
      <c r="E1071" s="236" t="s">
        <v>745</v>
      </c>
      <c r="F1071" s="238"/>
      <c r="G1071" s="236" t="s">
        <v>748</v>
      </c>
      <c r="H1071" s="306">
        <v>6</v>
      </c>
      <c r="I1071" s="309">
        <v>2</v>
      </c>
      <c r="J1071" s="306">
        <v>6</v>
      </c>
      <c r="K1071" s="309">
        <v>2</v>
      </c>
      <c r="L1071" s="306"/>
      <c r="M1071" s="309"/>
      <c r="O1071" s="270">
        <f t="shared" si="156"/>
        <v>12</v>
      </c>
      <c r="P1071" s="270">
        <f t="shared" si="156"/>
        <v>4</v>
      </c>
      <c r="Q1071" s="270">
        <f>IF(H1071&gt;I1071,1,0)+IF(J1071&gt;K1071,1,0)+IF(L1071&gt;M1071,1,0)</f>
        <v>2</v>
      </c>
      <c r="R1071" s="270">
        <f>IF(H1071&lt;I1071,1,0)+IF(J1071&lt;K1071,1,0)+IF(L1071&lt;M1071,1,0)</f>
        <v>0</v>
      </c>
      <c r="S1071" s="270">
        <f>IF(Q1071&gt;R1071,1,0)</f>
        <v>1</v>
      </c>
      <c r="T1071" s="270">
        <f>IF(Q1071&lt;R1071,1,0)</f>
        <v>0</v>
      </c>
      <c r="V1071" s="22"/>
      <c r="W1071" s="23"/>
      <c r="Y1071" s="7"/>
    </row>
    <row r="1072" spans="1:25" ht="15" customHeight="1" thickBot="1" x14ac:dyDescent="0.25">
      <c r="A1072" s="12"/>
      <c r="B1072" s="12"/>
      <c r="C1072" s="344"/>
      <c r="D1072" s="262"/>
      <c r="E1072" s="239" t="s">
        <v>67</v>
      </c>
      <c r="F1072" s="240"/>
      <c r="G1072" s="239" t="s">
        <v>67</v>
      </c>
      <c r="H1072" s="307"/>
      <c r="I1072" s="310"/>
      <c r="J1072" s="307"/>
      <c r="K1072" s="310"/>
      <c r="L1072" s="307"/>
      <c r="M1072" s="310"/>
      <c r="O1072" s="271"/>
      <c r="P1072" s="271"/>
      <c r="Q1072" s="271"/>
      <c r="R1072" s="271"/>
      <c r="S1072" s="271"/>
      <c r="T1072" s="271"/>
      <c r="V1072" s="26"/>
      <c r="W1072" s="23"/>
      <c r="Y1072" s="7"/>
    </row>
    <row r="1073" spans="1:25" ht="15" customHeight="1" thickBot="1" x14ac:dyDescent="0.25">
      <c r="A1073" s="12"/>
      <c r="B1073" s="12"/>
      <c r="C1073" s="345"/>
      <c r="D1073" s="263"/>
      <c r="E1073" s="65" t="s">
        <v>395</v>
      </c>
      <c r="F1073" s="136"/>
      <c r="G1073" s="65" t="s">
        <v>746</v>
      </c>
      <c r="H1073" s="308"/>
      <c r="I1073" s="311"/>
      <c r="J1073" s="308"/>
      <c r="K1073" s="311"/>
      <c r="L1073" s="308"/>
      <c r="M1073" s="311"/>
      <c r="O1073" s="272"/>
      <c r="P1073" s="272"/>
      <c r="Q1073" s="272"/>
      <c r="R1073" s="272"/>
      <c r="S1073" s="272"/>
      <c r="T1073" s="272"/>
      <c r="V1073" s="26"/>
      <c r="Y1073" s="7"/>
    </row>
    <row r="1074" spans="1:25" ht="15" customHeight="1" x14ac:dyDescent="0.2">
      <c r="A1074" s="12"/>
      <c r="B1074" s="12"/>
      <c r="G1074" s="80"/>
      <c r="H1074" s="80"/>
      <c r="O1074" s="8">
        <f t="shared" ref="O1074:T1074" si="157">O1069+O1070+O1071</f>
        <v>36</v>
      </c>
      <c r="P1074" s="8">
        <f t="shared" si="157"/>
        <v>11</v>
      </c>
      <c r="Q1074" s="9">
        <f t="shared" si="157"/>
        <v>6</v>
      </c>
      <c r="R1074" s="8">
        <f t="shared" si="157"/>
        <v>0</v>
      </c>
      <c r="S1074" s="8">
        <f t="shared" si="157"/>
        <v>3</v>
      </c>
      <c r="T1074" s="8">
        <f t="shared" si="157"/>
        <v>0</v>
      </c>
      <c r="V1074" s="26"/>
      <c r="Y1074" s="7"/>
    </row>
    <row r="1075" spans="1:25" ht="15" customHeight="1" thickBot="1" x14ac:dyDescent="0.25"/>
    <row r="1076" spans="1:25" ht="15" customHeight="1" x14ac:dyDescent="0.2">
      <c r="A1076" s="12"/>
      <c r="B1076" s="12"/>
      <c r="C1076" s="312" t="s">
        <v>144</v>
      </c>
      <c r="D1076" s="313"/>
      <c r="E1076" s="313"/>
      <c r="F1076" s="313"/>
      <c r="G1076" s="313"/>
      <c r="H1076" s="313"/>
      <c r="I1076" s="313"/>
      <c r="J1076" s="313"/>
      <c r="K1076" s="313"/>
      <c r="L1076" s="313"/>
      <c r="M1076" s="314"/>
    </row>
    <row r="1077" spans="1:25" ht="15" customHeight="1" thickBot="1" x14ac:dyDescent="0.25">
      <c r="A1077" s="12"/>
      <c r="B1077" s="12"/>
      <c r="C1077" s="315"/>
      <c r="D1077" s="316"/>
      <c r="E1077" s="316"/>
      <c r="F1077" s="316"/>
      <c r="G1077" s="316"/>
      <c r="H1077" s="316"/>
      <c r="I1077" s="316"/>
      <c r="J1077" s="316"/>
      <c r="K1077" s="316"/>
      <c r="L1077" s="316"/>
      <c r="M1077" s="317"/>
    </row>
    <row r="1078" spans="1:25" ht="15" customHeight="1" thickBot="1" x14ac:dyDescent="0.25">
      <c r="A1078" s="12"/>
      <c r="B1078" s="12"/>
      <c r="C1078" s="327" t="s">
        <v>13</v>
      </c>
      <c r="D1078" s="328"/>
      <c r="E1078" s="327" t="s">
        <v>63</v>
      </c>
      <c r="F1078" s="328"/>
      <c r="G1078" s="64" t="s">
        <v>64</v>
      </c>
      <c r="H1078" s="331" t="s">
        <v>65</v>
      </c>
      <c r="I1078" s="332"/>
      <c r="J1078" s="332"/>
      <c r="K1078" s="332"/>
      <c r="L1078" s="332"/>
      <c r="M1078" s="333"/>
      <c r="R1078" s="14"/>
      <c r="S1078" s="15"/>
      <c r="T1078" s="16"/>
      <c r="U1078" s="16"/>
    </row>
    <row r="1079" spans="1:25" ht="15" customHeight="1" thickBot="1" x14ac:dyDescent="0.25">
      <c r="A1079" s="12"/>
      <c r="B1079" s="12"/>
      <c r="C1079" s="284">
        <v>44727</v>
      </c>
      <c r="D1079" s="318"/>
      <c r="E1079" s="340" t="s">
        <v>5</v>
      </c>
      <c r="F1079" s="341"/>
      <c r="G1079" s="17" t="s">
        <v>93</v>
      </c>
      <c r="H1079" s="340"/>
      <c r="I1079" s="342"/>
      <c r="J1079" s="342"/>
      <c r="K1079" s="342"/>
      <c r="L1079" s="342"/>
      <c r="M1079" s="341"/>
    </row>
    <row r="1080" spans="1:25" ht="15" customHeight="1" thickBot="1" x14ac:dyDescent="0.25">
      <c r="A1080" s="12"/>
      <c r="B1080" s="12"/>
      <c r="C1080" s="340"/>
      <c r="D1080" s="342"/>
      <c r="E1080" s="342"/>
      <c r="F1080" s="342"/>
      <c r="G1080" s="342"/>
      <c r="H1080" s="342"/>
      <c r="I1080" s="342"/>
      <c r="J1080" s="342"/>
      <c r="K1080" s="342"/>
      <c r="L1080" s="342"/>
      <c r="M1080" s="341"/>
    </row>
    <row r="1081" spans="1:25" ht="15" customHeight="1" thickBot="1" x14ac:dyDescent="0.25">
      <c r="A1081" s="12"/>
      <c r="B1081" s="12"/>
      <c r="C1081" s="66" t="s">
        <v>15</v>
      </c>
      <c r="D1081" s="67"/>
      <c r="E1081" s="66" t="s">
        <v>66</v>
      </c>
      <c r="F1081" s="129" t="s">
        <v>67</v>
      </c>
      <c r="G1081" s="66" t="s">
        <v>66</v>
      </c>
      <c r="H1081" s="327" t="s">
        <v>62</v>
      </c>
      <c r="I1081" s="346"/>
      <c r="J1081" s="346"/>
      <c r="K1081" s="346"/>
      <c r="L1081" s="346"/>
      <c r="M1081" s="328"/>
      <c r="Y1081" s="7"/>
    </row>
    <row r="1082" spans="1:25" ht="15" customHeight="1" thickBot="1" x14ac:dyDescent="0.3">
      <c r="A1082" s="12"/>
      <c r="B1082" s="12"/>
      <c r="C1082" s="81"/>
      <c r="D1082" s="68"/>
      <c r="E1082" s="119" t="s">
        <v>145</v>
      </c>
      <c r="F1082" s="119" t="s">
        <v>95</v>
      </c>
      <c r="G1082" s="142" t="s">
        <v>0</v>
      </c>
      <c r="H1082" s="350">
        <f>S1089</f>
        <v>0</v>
      </c>
      <c r="I1082" s="351"/>
      <c r="J1082" s="352"/>
      <c r="K1082" s="350">
        <f>T1089</f>
        <v>3</v>
      </c>
      <c r="L1082" s="351"/>
      <c r="M1082" s="352"/>
      <c r="V1082" s="22"/>
      <c r="W1082" s="23"/>
      <c r="Y1082" s="7"/>
    </row>
    <row r="1083" spans="1:25" ht="15" customHeight="1" thickBot="1" x14ac:dyDescent="0.25">
      <c r="A1083" s="12"/>
      <c r="B1083" s="12"/>
      <c r="C1083" s="69" t="s">
        <v>14</v>
      </c>
      <c r="D1083" s="70" t="s">
        <v>68</v>
      </c>
      <c r="E1083" s="69" t="s">
        <v>69</v>
      </c>
      <c r="F1083" s="139"/>
      <c r="G1083" s="69" t="s">
        <v>69</v>
      </c>
      <c r="H1083" s="340" t="s">
        <v>70</v>
      </c>
      <c r="I1083" s="341"/>
      <c r="J1083" s="340" t="s">
        <v>71</v>
      </c>
      <c r="K1083" s="341"/>
      <c r="L1083" s="340" t="s">
        <v>72</v>
      </c>
      <c r="M1083" s="341"/>
      <c r="O1083" s="292" t="s">
        <v>73</v>
      </c>
      <c r="P1083" s="293"/>
      <c r="Q1083" s="292" t="s">
        <v>74</v>
      </c>
      <c r="R1083" s="293"/>
      <c r="S1083" s="292" t="s">
        <v>68</v>
      </c>
      <c r="T1083" s="293"/>
      <c r="V1083" s="26"/>
      <c r="W1083" s="23"/>
      <c r="Y1083" s="7"/>
    </row>
    <row r="1084" spans="1:25" ht="15" customHeight="1" thickBot="1" x14ac:dyDescent="0.25">
      <c r="A1084" s="12"/>
      <c r="B1084" s="12"/>
      <c r="C1084" s="72" t="s">
        <v>140</v>
      </c>
      <c r="D1084" s="73" t="s">
        <v>75</v>
      </c>
      <c r="E1084" s="65" t="s">
        <v>281</v>
      </c>
      <c r="F1084" s="133"/>
      <c r="G1084" s="65" t="s">
        <v>25</v>
      </c>
      <c r="H1084" s="77">
        <v>0</v>
      </c>
      <c r="I1084" s="73">
        <v>6</v>
      </c>
      <c r="J1084" s="77">
        <v>0</v>
      </c>
      <c r="K1084" s="73">
        <v>6</v>
      </c>
      <c r="L1084" s="77"/>
      <c r="M1084" s="73"/>
      <c r="O1084" s="30">
        <f t="shared" ref="O1084:P1086" si="158">H1084+J1084+L1084</f>
        <v>0</v>
      </c>
      <c r="P1084" s="30">
        <f t="shared" si="158"/>
        <v>12</v>
      </c>
      <c r="Q1084" s="30">
        <f>IF(H1084&gt;I1084,1,0)+IF(J1084&gt;K1084,1,0)+IF(L1084&gt;M1084,1,0)</f>
        <v>0</v>
      </c>
      <c r="R1084" s="31">
        <f>IF(H1084&lt;I1084,1,0)+IF(J1084&lt;K1084,1,0)+IF(L1084&lt;M1084,1,0)</f>
        <v>2</v>
      </c>
      <c r="S1084" s="31">
        <f>IF(Q1084&gt;R1084,1,0)</f>
        <v>0</v>
      </c>
      <c r="T1084" s="31">
        <f>IF(Q1084&lt;R1084,1,0)</f>
        <v>1</v>
      </c>
      <c r="V1084" s="26"/>
      <c r="W1084" s="23"/>
      <c r="Y1084" s="7"/>
    </row>
    <row r="1085" spans="1:25" ht="15" customHeight="1" thickBot="1" x14ac:dyDescent="0.25">
      <c r="A1085" s="12"/>
      <c r="B1085" s="12"/>
      <c r="C1085" s="65"/>
      <c r="D1085" s="73" t="s">
        <v>76</v>
      </c>
      <c r="E1085" s="65" t="s">
        <v>283</v>
      </c>
      <c r="F1085" s="133"/>
      <c r="G1085" s="65" t="s">
        <v>273</v>
      </c>
      <c r="H1085" s="77">
        <v>0</v>
      </c>
      <c r="I1085" s="73">
        <v>6</v>
      </c>
      <c r="J1085" s="77">
        <v>0</v>
      </c>
      <c r="K1085" s="73">
        <v>6</v>
      </c>
      <c r="L1085" s="77"/>
      <c r="M1085" s="73"/>
      <c r="O1085" s="9">
        <f t="shared" si="158"/>
        <v>0</v>
      </c>
      <c r="P1085" s="9">
        <f t="shared" si="158"/>
        <v>12</v>
      </c>
      <c r="Q1085" s="9">
        <f>IF(H1085&gt;I1085,1,0)+IF(J1085&gt;K1085,1,0)+IF(L1085&gt;M1085,1,0)</f>
        <v>0</v>
      </c>
      <c r="R1085" s="8">
        <f>IF(H1085&lt;I1085,1,0)+IF(J1085&lt;K1085,1,0)+IF(L1085&lt;M1085,1,0)</f>
        <v>2</v>
      </c>
      <c r="S1085" s="8">
        <f>IF(Q1085&gt;R1085,1,0)</f>
        <v>0</v>
      </c>
      <c r="T1085" s="8">
        <f>IF(Q1085&lt;R1085,1,0)</f>
        <v>1</v>
      </c>
      <c r="V1085" s="26"/>
      <c r="W1085" s="23"/>
      <c r="Y1085" s="7"/>
    </row>
    <row r="1086" spans="1:25" ht="15" customHeight="1" thickBot="1" x14ac:dyDescent="0.3">
      <c r="A1086" s="12"/>
      <c r="B1086" s="12"/>
      <c r="C1086" s="343"/>
      <c r="D1086" s="261" t="s">
        <v>77</v>
      </c>
      <c r="E1086" s="65" t="s">
        <v>282</v>
      </c>
      <c r="F1086" s="134"/>
      <c r="G1086" s="65" t="s">
        <v>628</v>
      </c>
      <c r="H1086" s="306">
        <v>0</v>
      </c>
      <c r="I1086" s="309">
        <v>6</v>
      </c>
      <c r="J1086" s="306">
        <v>0</v>
      </c>
      <c r="K1086" s="309">
        <v>6</v>
      </c>
      <c r="L1086" s="306"/>
      <c r="M1086" s="309"/>
      <c r="O1086" s="270">
        <f t="shared" si="158"/>
        <v>0</v>
      </c>
      <c r="P1086" s="270">
        <f t="shared" si="158"/>
        <v>12</v>
      </c>
      <c r="Q1086" s="270">
        <f>IF(H1086&gt;I1086,1,0)+IF(J1086&gt;K1086,1,0)+IF(L1086&gt;M1086,1,0)</f>
        <v>0</v>
      </c>
      <c r="R1086" s="270">
        <f>IF(H1086&lt;I1086,1,0)+IF(J1086&lt;K1086,1,0)+IF(L1086&lt;M1086,1,0)</f>
        <v>2</v>
      </c>
      <c r="S1086" s="270">
        <f>IF(Q1086&gt;R1086,1,0)</f>
        <v>0</v>
      </c>
      <c r="T1086" s="270">
        <f>IF(Q1086&lt;R1086,1,0)</f>
        <v>1</v>
      </c>
      <c r="V1086" s="22"/>
      <c r="W1086" s="23"/>
      <c r="Y1086" s="7"/>
    </row>
    <row r="1087" spans="1:25" ht="15" customHeight="1" thickBot="1" x14ac:dyDescent="0.25">
      <c r="A1087" s="12"/>
      <c r="B1087" s="12"/>
      <c r="C1087" s="344"/>
      <c r="D1087" s="262"/>
      <c r="E1087" s="79" t="s">
        <v>67</v>
      </c>
      <c r="F1087" s="135"/>
      <c r="G1087" s="79"/>
      <c r="H1087" s="307"/>
      <c r="I1087" s="310"/>
      <c r="J1087" s="307"/>
      <c r="K1087" s="310"/>
      <c r="L1087" s="307"/>
      <c r="M1087" s="310"/>
      <c r="O1087" s="271"/>
      <c r="P1087" s="271"/>
      <c r="Q1087" s="271"/>
      <c r="R1087" s="271"/>
      <c r="S1087" s="271"/>
      <c r="T1087" s="271"/>
      <c r="V1087" s="26"/>
      <c r="W1087" s="23"/>
      <c r="Y1087" s="7"/>
    </row>
    <row r="1088" spans="1:25" ht="15" customHeight="1" thickBot="1" x14ac:dyDescent="0.25">
      <c r="A1088" s="12"/>
      <c r="B1088" s="12"/>
      <c r="C1088" s="345"/>
      <c r="D1088" s="263"/>
      <c r="E1088" s="65" t="s">
        <v>281</v>
      </c>
      <c r="F1088" s="136"/>
      <c r="G1088" s="65" t="s">
        <v>25</v>
      </c>
      <c r="H1088" s="308"/>
      <c r="I1088" s="311"/>
      <c r="J1088" s="308"/>
      <c r="K1088" s="311"/>
      <c r="L1088" s="308"/>
      <c r="M1088" s="311"/>
      <c r="O1088" s="272"/>
      <c r="P1088" s="272"/>
      <c r="Q1088" s="272"/>
      <c r="R1088" s="272"/>
      <c r="S1088" s="272"/>
      <c r="T1088" s="272"/>
      <c r="V1088" s="26"/>
      <c r="Y1088" s="7"/>
    </row>
    <row r="1089" spans="1:25" ht="15" customHeight="1" thickBot="1" x14ac:dyDescent="0.25">
      <c r="A1089" s="12"/>
      <c r="B1089" s="12"/>
      <c r="G1089" s="80"/>
      <c r="H1089" s="80"/>
      <c r="O1089" s="8">
        <f t="shared" ref="O1089:T1089" si="159">O1084+O1085+O1086</f>
        <v>0</v>
      </c>
      <c r="P1089" s="8">
        <f t="shared" si="159"/>
        <v>36</v>
      </c>
      <c r="Q1089" s="9">
        <f t="shared" si="159"/>
        <v>0</v>
      </c>
      <c r="R1089" s="8">
        <f t="shared" si="159"/>
        <v>6</v>
      </c>
      <c r="S1089" s="8">
        <f t="shared" si="159"/>
        <v>0</v>
      </c>
      <c r="T1089" s="8">
        <f t="shared" si="159"/>
        <v>3</v>
      </c>
      <c r="V1089" s="26"/>
      <c r="Y1089" s="7"/>
    </row>
    <row r="1090" spans="1:25" ht="15" customHeight="1" x14ac:dyDescent="0.2">
      <c r="A1090" s="12"/>
      <c r="B1090" s="12"/>
      <c r="C1090" s="312" t="s">
        <v>144</v>
      </c>
      <c r="D1090" s="313"/>
      <c r="E1090" s="313"/>
      <c r="F1090" s="313"/>
      <c r="G1090" s="313"/>
      <c r="H1090" s="313"/>
      <c r="I1090" s="313"/>
      <c r="J1090" s="313"/>
      <c r="K1090" s="313"/>
      <c r="L1090" s="313"/>
      <c r="M1090" s="314"/>
    </row>
    <row r="1091" spans="1:25" ht="15" customHeight="1" thickBot="1" x14ac:dyDescent="0.25">
      <c r="A1091" s="12"/>
      <c r="B1091" s="12"/>
      <c r="C1091" s="315"/>
      <c r="D1091" s="316"/>
      <c r="E1091" s="316"/>
      <c r="F1091" s="316"/>
      <c r="G1091" s="316"/>
      <c r="H1091" s="316"/>
      <c r="I1091" s="316"/>
      <c r="J1091" s="316"/>
      <c r="K1091" s="316"/>
      <c r="L1091" s="316"/>
      <c r="M1091" s="317"/>
    </row>
    <row r="1092" spans="1:25" ht="15" customHeight="1" thickBot="1" x14ac:dyDescent="0.25">
      <c r="A1092" s="12"/>
      <c r="B1092" s="12"/>
      <c r="C1092" s="327" t="s">
        <v>13</v>
      </c>
      <c r="D1092" s="328"/>
      <c r="E1092" s="327" t="s">
        <v>63</v>
      </c>
      <c r="F1092" s="328"/>
      <c r="G1092" s="64" t="s">
        <v>64</v>
      </c>
      <c r="H1092" s="331" t="s">
        <v>65</v>
      </c>
      <c r="I1092" s="332"/>
      <c r="J1092" s="332"/>
      <c r="K1092" s="332"/>
      <c r="L1092" s="332"/>
      <c r="M1092" s="333"/>
      <c r="R1092" s="14"/>
      <c r="S1092" s="15"/>
      <c r="T1092" s="16"/>
      <c r="U1092" s="16"/>
    </row>
    <row r="1093" spans="1:25" ht="15" customHeight="1" thickBot="1" x14ac:dyDescent="0.25">
      <c r="A1093" s="12"/>
      <c r="B1093" s="12"/>
      <c r="C1093" s="284">
        <v>44727</v>
      </c>
      <c r="D1093" s="318"/>
      <c r="E1093" s="340" t="s">
        <v>5</v>
      </c>
      <c r="F1093" s="341"/>
      <c r="G1093" s="17" t="s">
        <v>93</v>
      </c>
      <c r="H1093" s="340"/>
      <c r="I1093" s="342"/>
      <c r="J1093" s="342"/>
      <c r="K1093" s="342"/>
      <c r="L1093" s="342"/>
      <c r="M1093" s="341"/>
    </row>
    <row r="1094" spans="1:25" ht="15" customHeight="1" thickBot="1" x14ac:dyDescent="0.25">
      <c r="A1094" s="12"/>
      <c r="B1094" s="12"/>
      <c r="C1094" s="340"/>
      <c r="D1094" s="342"/>
      <c r="E1094" s="342"/>
      <c r="F1094" s="342"/>
      <c r="G1094" s="342"/>
      <c r="H1094" s="342"/>
      <c r="I1094" s="342"/>
      <c r="J1094" s="342"/>
      <c r="K1094" s="342"/>
      <c r="L1094" s="342"/>
      <c r="M1094" s="341"/>
    </row>
    <row r="1095" spans="1:25" ht="15" customHeight="1" thickBot="1" x14ac:dyDescent="0.25">
      <c r="A1095" s="12"/>
      <c r="B1095" s="12"/>
      <c r="C1095" s="66" t="s">
        <v>15</v>
      </c>
      <c r="D1095" s="67"/>
      <c r="E1095" s="66" t="s">
        <v>66</v>
      </c>
      <c r="F1095" s="129" t="s">
        <v>67</v>
      </c>
      <c r="G1095" s="66" t="s">
        <v>66</v>
      </c>
      <c r="H1095" s="327" t="s">
        <v>62</v>
      </c>
      <c r="I1095" s="346"/>
      <c r="J1095" s="346"/>
      <c r="K1095" s="346"/>
      <c r="L1095" s="346"/>
      <c r="M1095" s="328"/>
      <c r="Y1095" s="7"/>
    </row>
    <row r="1096" spans="1:25" ht="15" customHeight="1" thickBot="1" x14ac:dyDescent="0.3">
      <c r="A1096" s="12"/>
      <c r="B1096" s="12"/>
      <c r="C1096" s="81"/>
      <c r="D1096" s="68"/>
      <c r="E1096" s="202" t="s">
        <v>121</v>
      </c>
      <c r="F1096" s="202" t="s">
        <v>95</v>
      </c>
      <c r="G1096" s="203" t="s">
        <v>124</v>
      </c>
      <c r="H1096" s="350">
        <f>S1103</f>
        <v>0</v>
      </c>
      <c r="I1096" s="351"/>
      <c r="J1096" s="352"/>
      <c r="K1096" s="350">
        <f>T1103</f>
        <v>3</v>
      </c>
      <c r="L1096" s="351"/>
      <c r="M1096" s="352"/>
      <c r="V1096" s="22"/>
      <c r="W1096" s="23"/>
      <c r="Y1096" s="7"/>
    </row>
    <row r="1097" spans="1:25" ht="15" customHeight="1" thickBot="1" x14ac:dyDescent="0.25">
      <c r="A1097" s="12"/>
      <c r="B1097" s="12"/>
      <c r="C1097" s="69" t="s">
        <v>14</v>
      </c>
      <c r="D1097" s="70" t="s">
        <v>68</v>
      </c>
      <c r="E1097" s="69" t="s">
        <v>69</v>
      </c>
      <c r="F1097" s="139"/>
      <c r="G1097" s="69" t="s">
        <v>69</v>
      </c>
      <c r="H1097" s="340" t="s">
        <v>70</v>
      </c>
      <c r="I1097" s="341"/>
      <c r="J1097" s="340" t="s">
        <v>71</v>
      </c>
      <c r="K1097" s="341"/>
      <c r="L1097" s="340" t="s">
        <v>72</v>
      </c>
      <c r="M1097" s="341"/>
      <c r="O1097" s="292" t="s">
        <v>73</v>
      </c>
      <c r="P1097" s="293"/>
      <c r="Q1097" s="292" t="s">
        <v>74</v>
      </c>
      <c r="R1097" s="293"/>
      <c r="S1097" s="292" t="s">
        <v>68</v>
      </c>
      <c r="T1097" s="293"/>
      <c r="V1097" s="26"/>
      <c r="W1097" s="23"/>
      <c r="Y1097" s="7"/>
    </row>
    <row r="1098" spans="1:25" ht="15" customHeight="1" thickBot="1" x14ac:dyDescent="0.25">
      <c r="A1098" s="12"/>
      <c r="B1098" s="12"/>
      <c r="C1098" s="72" t="s">
        <v>140</v>
      </c>
      <c r="D1098" s="73" t="s">
        <v>75</v>
      </c>
      <c r="E1098" s="65" t="s">
        <v>276</v>
      </c>
      <c r="F1098" s="133"/>
      <c r="G1098" s="65" t="s">
        <v>279</v>
      </c>
      <c r="H1098" s="77">
        <v>4</v>
      </c>
      <c r="I1098" s="73">
        <v>6</v>
      </c>
      <c r="J1098" s="77">
        <v>3</v>
      </c>
      <c r="K1098" s="73">
        <v>6</v>
      </c>
      <c r="L1098" s="77"/>
      <c r="M1098" s="73"/>
      <c r="O1098" s="30">
        <f t="shared" ref="O1098:P1100" si="160">H1098+J1098+L1098</f>
        <v>7</v>
      </c>
      <c r="P1098" s="30">
        <f t="shared" si="160"/>
        <v>12</v>
      </c>
      <c r="Q1098" s="30">
        <f>IF(H1098&gt;I1098,1,0)+IF(J1098&gt;K1098,1,0)+IF(L1098&gt;M1098,1,0)</f>
        <v>0</v>
      </c>
      <c r="R1098" s="31">
        <f>IF(H1098&lt;I1098,1,0)+IF(J1098&lt;K1098,1,0)+IF(L1098&lt;M1098,1,0)</f>
        <v>2</v>
      </c>
      <c r="S1098" s="31">
        <f>IF(Q1098&gt;R1098,1,0)</f>
        <v>0</v>
      </c>
      <c r="T1098" s="31">
        <f>IF(Q1098&lt;R1098,1,0)</f>
        <v>1</v>
      </c>
      <c r="V1098" s="26"/>
      <c r="W1098" s="23"/>
      <c r="Y1098" s="7"/>
    </row>
    <row r="1099" spans="1:25" ht="15" customHeight="1" thickBot="1" x14ac:dyDescent="0.25">
      <c r="A1099" s="12"/>
      <c r="B1099" s="12"/>
      <c r="C1099" s="65"/>
      <c r="D1099" s="73" t="s">
        <v>76</v>
      </c>
      <c r="E1099" s="65" t="s">
        <v>627</v>
      </c>
      <c r="F1099" s="133"/>
      <c r="G1099" s="65" t="s">
        <v>280</v>
      </c>
      <c r="H1099" s="77">
        <v>4</v>
      </c>
      <c r="I1099" s="73">
        <v>6</v>
      </c>
      <c r="J1099" s="77">
        <v>3</v>
      </c>
      <c r="K1099" s="73">
        <v>6</v>
      </c>
      <c r="L1099" s="77"/>
      <c r="M1099" s="73"/>
      <c r="O1099" s="9">
        <f t="shared" si="160"/>
        <v>7</v>
      </c>
      <c r="P1099" s="9">
        <f t="shared" si="160"/>
        <v>12</v>
      </c>
      <c r="Q1099" s="9">
        <f>IF(H1099&gt;I1099,1,0)+IF(J1099&gt;K1099,1,0)+IF(L1099&gt;M1099,1,0)</f>
        <v>0</v>
      </c>
      <c r="R1099" s="8">
        <f>IF(H1099&lt;I1099,1,0)+IF(J1099&lt;K1099,1,0)+IF(L1099&lt;M1099,1,0)</f>
        <v>2</v>
      </c>
      <c r="S1099" s="8">
        <f>IF(Q1099&gt;R1099,1,0)</f>
        <v>0</v>
      </c>
      <c r="T1099" s="8">
        <f>IF(Q1099&lt;R1099,1,0)</f>
        <v>1</v>
      </c>
      <c r="V1099" s="26"/>
      <c r="W1099" s="23"/>
      <c r="Y1099" s="7"/>
    </row>
    <row r="1100" spans="1:25" ht="15" customHeight="1" thickBot="1" x14ac:dyDescent="0.3">
      <c r="A1100" s="12"/>
      <c r="B1100" s="12"/>
      <c r="C1100" s="343"/>
      <c r="D1100" s="261" t="s">
        <v>77</v>
      </c>
      <c r="E1100" s="65" t="s">
        <v>401</v>
      </c>
      <c r="F1100" s="134"/>
      <c r="G1100" s="65" t="s">
        <v>278</v>
      </c>
      <c r="H1100" s="306">
        <v>2</v>
      </c>
      <c r="I1100" s="309">
        <v>6</v>
      </c>
      <c r="J1100" s="306">
        <v>3</v>
      </c>
      <c r="K1100" s="309">
        <v>6</v>
      </c>
      <c r="L1100" s="306"/>
      <c r="M1100" s="309"/>
      <c r="O1100" s="270">
        <f t="shared" si="160"/>
        <v>5</v>
      </c>
      <c r="P1100" s="270">
        <f t="shared" si="160"/>
        <v>12</v>
      </c>
      <c r="Q1100" s="270">
        <f>IF(H1100&gt;I1100,1,0)+IF(J1100&gt;K1100,1,0)+IF(L1100&gt;M1100,1,0)</f>
        <v>0</v>
      </c>
      <c r="R1100" s="270">
        <f>IF(H1100&lt;I1100,1,0)+IF(J1100&lt;K1100,1,0)+IF(L1100&lt;M1100,1,0)</f>
        <v>2</v>
      </c>
      <c r="S1100" s="270">
        <f>IF(Q1100&gt;R1100,1,0)</f>
        <v>0</v>
      </c>
      <c r="T1100" s="270">
        <f>IF(Q1100&lt;R1100,1,0)</f>
        <v>1</v>
      </c>
      <c r="V1100" s="22"/>
      <c r="W1100" s="23"/>
      <c r="Y1100" s="7"/>
    </row>
    <row r="1101" spans="1:25" ht="15" customHeight="1" thickBot="1" x14ac:dyDescent="0.25">
      <c r="A1101" s="12"/>
      <c r="B1101" s="12"/>
      <c r="C1101" s="344"/>
      <c r="D1101" s="262"/>
      <c r="E1101" s="79" t="s">
        <v>67</v>
      </c>
      <c r="F1101" s="135"/>
      <c r="G1101" s="79" t="s">
        <v>67</v>
      </c>
      <c r="H1101" s="307"/>
      <c r="I1101" s="310"/>
      <c r="J1101" s="307"/>
      <c r="K1101" s="310"/>
      <c r="L1101" s="307"/>
      <c r="M1101" s="310"/>
      <c r="O1101" s="271"/>
      <c r="P1101" s="271"/>
      <c r="Q1101" s="271"/>
      <c r="R1101" s="271"/>
      <c r="S1101" s="271"/>
      <c r="T1101" s="271"/>
      <c r="V1101" s="26"/>
      <c r="W1101" s="23"/>
      <c r="Y1101" s="7"/>
    </row>
    <row r="1102" spans="1:25" ht="15" customHeight="1" thickBot="1" x14ac:dyDescent="0.25">
      <c r="A1102" s="12"/>
      <c r="B1102" s="12"/>
      <c r="C1102" s="345"/>
      <c r="D1102" s="263"/>
      <c r="E1102" s="65" t="s">
        <v>276</v>
      </c>
      <c r="F1102" s="136"/>
      <c r="G1102" s="65" t="s">
        <v>279</v>
      </c>
      <c r="H1102" s="308"/>
      <c r="I1102" s="311"/>
      <c r="J1102" s="308"/>
      <c r="K1102" s="311"/>
      <c r="L1102" s="308"/>
      <c r="M1102" s="311"/>
      <c r="O1102" s="272"/>
      <c r="P1102" s="272"/>
      <c r="Q1102" s="272"/>
      <c r="R1102" s="272"/>
      <c r="S1102" s="272"/>
      <c r="T1102" s="272"/>
      <c r="V1102" s="26"/>
      <c r="Y1102" s="7"/>
    </row>
    <row r="1103" spans="1:25" ht="15" customHeight="1" x14ac:dyDescent="0.2">
      <c r="A1103" s="12"/>
      <c r="B1103" s="12"/>
      <c r="G1103" s="80"/>
      <c r="H1103" s="80"/>
      <c r="O1103" s="8">
        <f t="shared" ref="O1103:T1103" si="161">O1098+O1099+O1100</f>
        <v>19</v>
      </c>
      <c r="P1103" s="8">
        <f t="shared" si="161"/>
        <v>36</v>
      </c>
      <c r="Q1103" s="9">
        <f t="shared" si="161"/>
        <v>0</v>
      </c>
      <c r="R1103" s="8">
        <f t="shared" si="161"/>
        <v>6</v>
      </c>
      <c r="S1103" s="8">
        <f t="shared" si="161"/>
        <v>0</v>
      </c>
      <c r="T1103" s="8">
        <f t="shared" si="161"/>
        <v>3</v>
      </c>
      <c r="V1103" s="26"/>
      <c r="Y1103" s="7"/>
    </row>
    <row r="1104" spans="1:25" ht="15" customHeight="1" thickBot="1" x14ac:dyDescent="0.25"/>
    <row r="1105" spans="1:25" ht="15" customHeight="1" x14ac:dyDescent="0.2">
      <c r="A1105" s="12"/>
      <c r="B1105" s="12"/>
      <c r="C1105" s="312" t="s">
        <v>144</v>
      </c>
      <c r="D1105" s="313"/>
      <c r="E1105" s="313"/>
      <c r="F1105" s="313"/>
      <c r="G1105" s="313"/>
      <c r="H1105" s="313"/>
      <c r="I1105" s="313"/>
      <c r="J1105" s="313"/>
      <c r="K1105" s="313"/>
      <c r="L1105" s="313"/>
      <c r="M1105" s="314"/>
    </row>
    <row r="1106" spans="1:25" ht="15" customHeight="1" thickBot="1" x14ac:dyDescent="0.25">
      <c r="A1106" s="12"/>
      <c r="B1106" s="12"/>
      <c r="C1106" s="315"/>
      <c r="D1106" s="316"/>
      <c r="E1106" s="316"/>
      <c r="F1106" s="316"/>
      <c r="G1106" s="316"/>
      <c r="H1106" s="316"/>
      <c r="I1106" s="316"/>
      <c r="J1106" s="316"/>
      <c r="K1106" s="316"/>
      <c r="L1106" s="316"/>
      <c r="M1106" s="317"/>
    </row>
    <row r="1107" spans="1:25" ht="15" customHeight="1" thickBot="1" x14ac:dyDescent="0.25">
      <c r="A1107" s="12"/>
      <c r="B1107" s="12"/>
      <c r="C1107" s="327" t="s">
        <v>13</v>
      </c>
      <c r="D1107" s="328"/>
      <c r="E1107" s="327" t="s">
        <v>63</v>
      </c>
      <c r="F1107" s="328"/>
      <c r="G1107" s="64" t="s">
        <v>64</v>
      </c>
      <c r="H1107" s="331" t="s">
        <v>65</v>
      </c>
      <c r="I1107" s="332"/>
      <c r="J1107" s="332"/>
      <c r="K1107" s="332"/>
      <c r="L1107" s="332"/>
      <c r="M1107" s="333"/>
      <c r="R1107" s="14"/>
      <c r="S1107" s="15"/>
      <c r="T1107" s="16"/>
      <c r="U1107" s="16"/>
    </row>
    <row r="1108" spans="1:25" ht="15" customHeight="1" thickBot="1" x14ac:dyDescent="0.25">
      <c r="A1108" s="12"/>
      <c r="B1108" s="12"/>
      <c r="C1108" s="284">
        <v>44727</v>
      </c>
      <c r="D1108" s="318"/>
      <c r="E1108" s="340" t="s">
        <v>6</v>
      </c>
      <c r="F1108" s="341"/>
      <c r="G1108" s="17" t="s">
        <v>93</v>
      </c>
      <c r="H1108" s="340"/>
      <c r="I1108" s="342"/>
      <c r="J1108" s="342"/>
      <c r="K1108" s="342"/>
      <c r="L1108" s="342"/>
      <c r="M1108" s="341"/>
    </row>
    <row r="1109" spans="1:25" ht="15" customHeight="1" thickBot="1" x14ac:dyDescent="0.25">
      <c r="A1109" s="12"/>
      <c r="B1109" s="12"/>
      <c r="C1109" s="340"/>
      <c r="D1109" s="342"/>
      <c r="E1109" s="342"/>
      <c r="F1109" s="342"/>
      <c r="G1109" s="342"/>
      <c r="H1109" s="342"/>
      <c r="I1109" s="342"/>
      <c r="J1109" s="342"/>
      <c r="K1109" s="342"/>
      <c r="L1109" s="342"/>
      <c r="M1109" s="341"/>
    </row>
    <row r="1110" spans="1:25" ht="15" customHeight="1" thickBot="1" x14ac:dyDescent="0.25">
      <c r="A1110" s="12"/>
      <c r="B1110" s="12"/>
      <c r="C1110" s="66" t="s">
        <v>15</v>
      </c>
      <c r="D1110" s="67"/>
      <c r="E1110" s="66" t="s">
        <v>66</v>
      </c>
      <c r="F1110" s="129" t="s">
        <v>67</v>
      </c>
      <c r="G1110" s="66" t="s">
        <v>66</v>
      </c>
      <c r="H1110" s="327" t="s">
        <v>62</v>
      </c>
      <c r="I1110" s="346"/>
      <c r="J1110" s="346"/>
      <c r="K1110" s="346"/>
      <c r="L1110" s="346"/>
      <c r="M1110" s="328"/>
      <c r="Y1110" s="7"/>
    </row>
    <row r="1111" spans="1:25" ht="15" customHeight="1" thickBot="1" x14ac:dyDescent="0.3">
      <c r="A1111" s="12"/>
      <c r="B1111" s="12"/>
      <c r="C1111" s="81"/>
      <c r="D1111" s="68"/>
      <c r="E1111" s="119" t="s">
        <v>126</v>
      </c>
      <c r="F1111" s="119" t="s">
        <v>95</v>
      </c>
      <c r="G1111" s="119" t="s">
        <v>128</v>
      </c>
      <c r="H1111" s="350">
        <f>S1118</f>
        <v>3</v>
      </c>
      <c r="I1111" s="351"/>
      <c r="J1111" s="352"/>
      <c r="K1111" s="350">
        <f>T1118</f>
        <v>0</v>
      </c>
      <c r="L1111" s="351"/>
      <c r="M1111" s="352"/>
      <c r="V1111" s="22"/>
      <c r="W1111" s="23"/>
      <c r="Y1111" s="7"/>
    </row>
    <row r="1112" spans="1:25" ht="15" customHeight="1" thickBot="1" x14ac:dyDescent="0.25">
      <c r="A1112" s="12"/>
      <c r="B1112" s="12"/>
      <c r="C1112" s="69" t="s">
        <v>14</v>
      </c>
      <c r="D1112" s="70" t="s">
        <v>68</v>
      </c>
      <c r="E1112" s="69" t="s">
        <v>69</v>
      </c>
      <c r="F1112" s="139"/>
      <c r="G1112" s="69" t="s">
        <v>69</v>
      </c>
      <c r="H1112" s="340" t="s">
        <v>70</v>
      </c>
      <c r="I1112" s="341"/>
      <c r="J1112" s="340" t="s">
        <v>71</v>
      </c>
      <c r="K1112" s="341"/>
      <c r="L1112" s="340" t="s">
        <v>72</v>
      </c>
      <c r="M1112" s="341"/>
      <c r="O1112" s="292" t="s">
        <v>73</v>
      </c>
      <c r="P1112" s="293"/>
      <c r="Q1112" s="292" t="s">
        <v>74</v>
      </c>
      <c r="R1112" s="293"/>
      <c r="S1112" s="292" t="s">
        <v>68</v>
      </c>
      <c r="T1112" s="293"/>
      <c r="V1112" s="26"/>
      <c r="W1112" s="23"/>
      <c r="Y1112" s="7"/>
    </row>
    <row r="1113" spans="1:25" ht="15" customHeight="1" thickBot="1" x14ac:dyDescent="0.25">
      <c r="A1113" s="12"/>
      <c r="B1113" s="12"/>
      <c r="C1113" s="72" t="s">
        <v>140</v>
      </c>
      <c r="D1113" s="73" t="s">
        <v>75</v>
      </c>
      <c r="E1113" s="65" t="s">
        <v>626</v>
      </c>
      <c r="F1113" s="133"/>
      <c r="G1113" s="65" t="s">
        <v>642</v>
      </c>
      <c r="H1113" s="77">
        <v>6</v>
      </c>
      <c r="I1113" s="73">
        <v>2</v>
      </c>
      <c r="J1113" s="77">
        <v>6</v>
      </c>
      <c r="K1113" s="73">
        <v>2</v>
      </c>
      <c r="L1113" s="77"/>
      <c r="M1113" s="73"/>
      <c r="O1113" s="30">
        <f t="shared" ref="O1113:P1115" si="162">H1113+J1113+L1113</f>
        <v>12</v>
      </c>
      <c r="P1113" s="30">
        <f t="shared" si="162"/>
        <v>4</v>
      </c>
      <c r="Q1113" s="30">
        <f>IF(H1113&gt;I1113,1,0)+IF(J1113&gt;K1113,1,0)+IF(L1113&gt;M1113,1,0)</f>
        <v>2</v>
      </c>
      <c r="R1113" s="31">
        <f>IF(H1113&lt;I1113,1,0)+IF(J1113&lt;K1113,1,0)+IF(L1113&lt;M1113,1,0)</f>
        <v>0</v>
      </c>
      <c r="S1113" s="31">
        <f>IF(Q1113&gt;R1113,1,0)</f>
        <v>1</v>
      </c>
      <c r="T1113" s="31">
        <f>IF(Q1113&lt;R1113,1,0)</f>
        <v>0</v>
      </c>
      <c r="V1113" s="26"/>
      <c r="W1113" s="23"/>
      <c r="Y1113" s="7"/>
    </row>
    <row r="1114" spans="1:25" ht="15" customHeight="1" thickBot="1" x14ac:dyDescent="0.25">
      <c r="A1114" s="12"/>
      <c r="B1114" s="12"/>
      <c r="C1114" s="65"/>
      <c r="D1114" s="73" t="s">
        <v>76</v>
      </c>
      <c r="E1114" s="65" t="s">
        <v>235</v>
      </c>
      <c r="F1114" s="133"/>
      <c r="G1114" s="65" t="s">
        <v>228</v>
      </c>
      <c r="H1114" s="77">
        <v>6</v>
      </c>
      <c r="I1114" s="73">
        <v>4</v>
      </c>
      <c r="J1114" s="77">
        <v>6</v>
      </c>
      <c r="K1114" s="73">
        <v>4</v>
      </c>
      <c r="L1114" s="77"/>
      <c r="M1114" s="73"/>
      <c r="O1114" s="9">
        <f t="shared" si="162"/>
        <v>12</v>
      </c>
      <c r="P1114" s="9">
        <f t="shared" si="162"/>
        <v>8</v>
      </c>
      <c r="Q1114" s="9">
        <f>IF(H1114&gt;I1114,1,0)+IF(J1114&gt;K1114,1,0)+IF(L1114&gt;M1114,1,0)</f>
        <v>2</v>
      </c>
      <c r="R1114" s="8">
        <f>IF(H1114&lt;I1114,1,0)+IF(J1114&lt;K1114,1,0)+IF(L1114&lt;M1114,1,0)</f>
        <v>0</v>
      </c>
      <c r="S1114" s="8">
        <f>IF(Q1114&gt;R1114,1,0)</f>
        <v>1</v>
      </c>
      <c r="T1114" s="8">
        <f>IF(Q1114&lt;R1114,1,0)</f>
        <v>0</v>
      </c>
      <c r="V1114" s="26"/>
      <c r="W1114" s="23"/>
      <c r="Y1114" s="7"/>
    </row>
    <row r="1115" spans="1:25" ht="15" customHeight="1" thickBot="1" x14ac:dyDescent="0.3">
      <c r="A1115" s="12"/>
      <c r="B1115" s="12"/>
      <c r="C1115" s="343"/>
      <c r="D1115" s="261" t="s">
        <v>77</v>
      </c>
      <c r="E1115" s="65" t="s">
        <v>235</v>
      </c>
      <c r="F1115" s="134"/>
      <c r="G1115" s="65" t="s">
        <v>642</v>
      </c>
      <c r="H1115" s="306">
        <v>6</v>
      </c>
      <c r="I1115" s="309">
        <v>3</v>
      </c>
      <c r="J1115" s="306">
        <v>6</v>
      </c>
      <c r="K1115" s="309">
        <v>2</v>
      </c>
      <c r="L1115" s="306"/>
      <c r="M1115" s="309"/>
      <c r="O1115" s="270">
        <f t="shared" si="162"/>
        <v>12</v>
      </c>
      <c r="P1115" s="270">
        <f t="shared" si="162"/>
        <v>5</v>
      </c>
      <c r="Q1115" s="270">
        <f>IF(H1115&gt;I1115,1,0)+IF(J1115&gt;K1115,1,0)+IF(L1115&gt;M1115,1,0)</f>
        <v>2</v>
      </c>
      <c r="R1115" s="270">
        <f>IF(H1115&lt;I1115,1,0)+IF(J1115&lt;K1115,1,0)+IF(L1115&lt;M1115,1,0)</f>
        <v>0</v>
      </c>
      <c r="S1115" s="270">
        <f>IF(Q1115&gt;R1115,1,0)</f>
        <v>1</v>
      </c>
      <c r="T1115" s="270">
        <f>IF(Q1115&lt;R1115,1,0)</f>
        <v>0</v>
      </c>
      <c r="V1115" s="22"/>
      <c r="W1115" s="23"/>
      <c r="Y1115" s="7"/>
    </row>
    <row r="1116" spans="1:25" ht="15" customHeight="1" thickBot="1" x14ac:dyDescent="0.25">
      <c r="A1116" s="12"/>
      <c r="B1116" s="12"/>
      <c r="C1116" s="344"/>
      <c r="D1116" s="262"/>
      <c r="E1116" s="79"/>
      <c r="F1116" s="135"/>
      <c r="G1116" s="79"/>
      <c r="H1116" s="307"/>
      <c r="I1116" s="310"/>
      <c r="J1116" s="307"/>
      <c r="K1116" s="310"/>
      <c r="L1116" s="307"/>
      <c r="M1116" s="310"/>
      <c r="O1116" s="271"/>
      <c r="P1116" s="271"/>
      <c r="Q1116" s="271"/>
      <c r="R1116" s="271"/>
      <c r="S1116" s="271"/>
      <c r="T1116" s="271"/>
      <c r="V1116" s="26"/>
      <c r="W1116" s="23"/>
      <c r="Y1116" s="7"/>
    </row>
    <row r="1117" spans="1:25" ht="15" customHeight="1" thickBot="1" x14ac:dyDescent="0.25">
      <c r="A1117" s="12"/>
      <c r="B1117" s="12"/>
      <c r="C1117" s="345"/>
      <c r="D1117" s="263"/>
      <c r="E1117" s="65" t="s">
        <v>236</v>
      </c>
      <c r="F1117" s="136"/>
      <c r="G1117" s="65" t="s">
        <v>228</v>
      </c>
      <c r="H1117" s="308"/>
      <c r="I1117" s="311"/>
      <c r="J1117" s="308"/>
      <c r="K1117" s="311"/>
      <c r="L1117" s="308"/>
      <c r="M1117" s="311"/>
      <c r="O1117" s="272"/>
      <c r="P1117" s="272"/>
      <c r="Q1117" s="272"/>
      <c r="R1117" s="272"/>
      <c r="S1117" s="272"/>
      <c r="T1117" s="272"/>
      <c r="V1117" s="26"/>
      <c r="Y1117" s="7"/>
    </row>
    <row r="1118" spans="1:25" ht="15" customHeight="1" thickBot="1" x14ac:dyDescent="0.25">
      <c r="A1118" s="12"/>
      <c r="B1118" s="12"/>
      <c r="G1118" s="80"/>
      <c r="H1118" s="80"/>
      <c r="O1118" s="8">
        <f t="shared" ref="O1118:T1118" si="163">O1113+O1114+O1115</f>
        <v>36</v>
      </c>
      <c r="P1118" s="8">
        <f t="shared" si="163"/>
        <v>17</v>
      </c>
      <c r="Q1118" s="9">
        <f t="shared" si="163"/>
        <v>6</v>
      </c>
      <c r="R1118" s="8">
        <f t="shared" si="163"/>
        <v>0</v>
      </c>
      <c r="S1118" s="8">
        <f t="shared" si="163"/>
        <v>3</v>
      </c>
      <c r="T1118" s="8">
        <f t="shared" si="163"/>
        <v>0</v>
      </c>
      <c r="V1118" s="26"/>
      <c r="Y1118" s="7"/>
    </row>
    <row r="1119" spans="1:25" ht="15" customHeight="1" x14ac:dyDescent="0.2">
      <c r="A1119" s="12"/>
      <c r="B1119" s="12"/>
      <c r="C1119" s="312" t="s">
        <v>144</v>
      </c>
      <c r="D1119" s="313"/>
      <c r="E1119" s="313"/>
      <c r="F1119" s="313"/>
      <c r="G1119" s="313"/>
      <c r="H1119" s="313"/>
      <c r="I1119" s="313"/>
      <c r="J1119" s="313"/>
      <c r="K1119" s="313"/>
      <c r="L1119" s="313"/>
      <c r="M1119" s="314"/>
    </row>
    <row r="1120" spans="1:25" ht="15" customHeight="1" thickBot="1" x14ac:dyDescent="0.25">
      <c r="A1120" s="12"/>
      <c r="B1120" s="12"/>
      <c r="C1120" s="315"/>
      <c r="D1120" s="316"/>
      <c r="E1120" s="316"/>
      <c r="F1120" s="316"/>
      <c r="G1120" s="316"/>
      <c r="H1120" s="316"/>
      <c r="I1120" s="316"/>
      <c r="J1120" s="316"/>
      <c r="K1120" s="316"/>
      <c r="L1120" s="316"/>
      <c r="M1120" s="317"/>
    </row>
    <row r="1121" spans="1:25" ht="15" customHeight="1" thickBot="1" x14ac:dyDescent="0.25">
      <c r="A1121" s="12"/>
      <c r="B1121" s="12"/>
      <c r="C1121" s="327" t="s">
        <v>13</v>
      </c>
      <c r="D1121" s="328"/>
      <c r="E1121" s="327" t="s">
        <v>63</v>
      </c>
      <c r="F1121" s="328"/>
      <c r="G1121" s="64" t="s">
        <v>64</v>
      </c>
      <c r="H1121" s="331" t="s">
        <v>65</v>
      </c>
      <c r="I1121" s="332"/>
      <c r="J1121" s="332"/>
      <c r="K1121" s="332"/>
      <c r="L1121" s="332"/>
      <c r="M1121" s="333"/>
      <c r="R1121" s="14"/>
      <c r="S1121" s="15"/>
      <c r="T1121" s="16"/>
      <c r="U1121" s="16"/>
    </row>
    <row r="1122" spans="1:25" ht="15" customHeight="1" thickBot="1" x14ac:dyDescent="0.25">
      <c r="A1122" s="12"/>
      <c r="B1122" s="12"/>
      <c r="C1122" s="284">
        <v>44727</v>
      </c>
      <c r="D1122" s="318"/>
      <c r="E1122" s="340" t="s">
        <v>6</v>
      </c>
      <c r="F1122" s="341"/>
      <c r="G1122" s="17" t="s">
        <v>93</v>
      </c>
      <c r="H1122" s="340"/>
      <c r="I1122" s="342"/>
      <c r="J1122" s="342"/>
      <c r="K1122" s="342"/>
      <c r="L1122" s="342"/>
      <c r="M1122" s="341"/>
    </row>
    <row r="1123" spans="1:25" ht="15" customHeight="1" thickBot="1" x14ac:dyDescent="0.25">
      <c r="A1123" s="12"/>
      <c r="B1123" s="12"/>
      <c r="C1123" s="340"/>
      <c r="D1123" s="342"/>
      <c r="E1123" s="342"/>
      <c r="F1123" s="342"/>
      <c r="G1123" s="342"/>
      <c r="H1123" s="342"/>
      <c r="I1123" s="342"/>
      <c r="J1123" s="342"/>
      <c r="K1123" s="342"/>
      <c r="L1123" s="342"/>
      <c r="M1123" s="341"/>
    </row>
    <row r="1124" spans="1:25" ht="15" customHeight="1" thickBot="1" x14ac:dyDescent="0.25">
      <c r="A1124" s="12"/>
      <c r="B1124" s="12"/>
      <c r="C1124" s="66" t="s">
        <v>15</v>
      </c>
      <c r="D1124" s="67"/>
      <c r="E1124" s="66" t="s">
        <v>66</v>
      </c>
      <c r="F1124" s="129" t="s">
        <v>67</v>
      </c>
      <c r="G1124" s="66" t="s">
        <v>66</v>
      </c>
      <c r="H1124" s="327" t="s">
        <v>62</v>
      </c>
      <c r="I1124" s="346"/>
      <c r="J1124" s="346"/>
      <c r="K1124" s="346"/>
      <c r="L1124" s="346"/>
      <c r="M1124" s="328"/>
      <c r="Y1124" s="7"/>
    </row>
    <row r="1125" spans="1:25" ht="15" customHeight="1" thickBot="1" x14ac:dyDescent="0.3">
      <c r="A1125" s="12"/>
      <c r="B1125" s="12"/>
      <c r="C1125" s="81"/>
      <c r="D1125" s="68"/>
      <c r="E1125" s="119" t="s">
        <v>130</v>
      </c>
      <c r="F1125" s="119" t="s">
        <v>95</v>
      </c>
      <c r="G1125" s="119" t="s">
        <v>131</v>
      </c>
      <c r="H1125" s="350">
        <f>S1132</f>
        <v>3</v>
      </c>
      <c r="I1125" s="351"/>
      <c r="J1125" s="352"/>
      <c r="K1125" s="350">
        <f>T1132</f>
        <v>0</v>
      </c>
      <c r="L1125" s="351"/>
      <c r="M1125" s="352"/>
      <c r="V1125" s="22"/>
      <c r="W1125" s="23"/>
      <c r="Y1125" s="7"/>
    </row>
    <row r="1126" spans="1:25" ht="15" customHeight="1" thickBot="1" x14ac:dyDescent="0.25">
      <c r="A1126" s="12"/>
      <c r="B1126" s="12"/>
      <c r="C1126" s="69" t="s">
        <v>14</v>
      </c>
      <c r="D1126" s="70" t="s">
        <v>68</v>
      </c>
      <c r="E1126" s="69" t="s">
        <v>69</v>
      </c>
      <c r="F1126" s="139"/>
      <c r="G1126" s="69" t="s">
        <v>69</v>
      </c>
      <c r="H1126" s="340" t="s">
        <v>70</v>
      </c>
      <c r="I1126" s="341"/>
      <c r="J1126" s="340" t="s">
        <v>71</v>
      </c>
      <c r="K1126" s="341"/>
      <c r="L1126" s="340" t="s">
        <v>72</v>
      </c>
      <c r="M1126" s="341"/>
      <c r="O1126" s="292" t="s">
        <v>73</v>
      </c>
      <c r="P1126" s="293"/>
      <c r="Q1126" s="292" t="s">
        <v>74</v>
      </c>
      <c r="R1126" s="293"/>
      <c r="S1126" s="292" t="s">
        <v>68</v>
      </c>
      <c r="T1126" s="293"/>
      <c r="V1126" s="26"/>
      <c r="W1126" s="23"/>
      <c r="Y1126" s="7"/>
    </row>
    <row r="1127" spans="1:25" ht="15" customHeight="1" thickBot="1" x14ac:dyDescent="0.25">
      <c r="A1127" s="12"/>
      <c r="B1127" s="12"/>
      <c r="C1127" s="72" t="s">
        <v>140</v>
      </c>
      <c r="D1127" s="73" t="s">
        <v>75</v>
      </c>
      <c r="E1127" s="65" t="s">
        <v>624</v>
      </c>
      <c r="F1127" s="133"/>
      <c r="G1127" s="65" t="s">
        <v>625</v>
      </c>
      <c r="H1127" s="77">
        <v>6</v>
      </c>
      <c r="I1127" s="73">
        <v>1</v>
      </c>
      <c r="J1127" s="77">
        <v>6</v>
      </c>
      <c r="K1127" s="73">
        <v>1</v>
      </c>
      <c r="L1127" s="77"/>
      <c r="M1127" s="73"/>
      <c r="O1127" s="30">
        <f t="shared" ref="O1127:P1129" si="164">H1127+J1127+L1127</f>
        <v>12</v>
      </c>
      <c r="P1127" s="30">
        <f t="shared" si="164"/>
        <v>2</v>
      </c>
      <c r="Q1127" s="30">
        <f>IF(H1127&gt;I1127,1,0)+IF(J1127&gt;K1127,1,0)+IF(L1127&gt;M1127,1,0)</f>
        <v>2</v>
      </c>
      <c r="R1127" s="31">
        <f>IF(H1127&lt;I1127,1,0)+IF(J1127&lt;K1127,1,0)+IF(L1127&lt;M1127,1,0)</f>
        <v>0</v>
      </c>
      <c r="S1127" s="31">
        <f>IF(Q1127&gt;R1127,1,0)</f>
        <v>1</v>
      </c>
      <c r="T1127" s="31">
        <f>IF(Q1127&lt;R1127,1,0)</f>
        <v>0</v>
      </c>
      <c r="V1127" s="26"/>
      <c r="W1127" s="23"/>
      <c r="Y1127" s="7"/>
    </row>
    <row r="1128" spans="1:25" ht="15" customHeight="1" thickBot="1" x14ac:dyDescent="0.25">
      <c r="A1128" s="12"/>
      <c r="B1128" s="12"/>
      <c r="C1128" s="65"/>
      <c r="D1128" s="73" t="s">
        <v>76</v>
      </c>
      <c r="E1128" s="65" t="s">
        <v>223</v>
      </c>
      <c r="F1128" s="133"/>
      <c r="G1128" s="65" t="s">
        <v>232</v>
      </c>
      <c r="H1128" s="77">
        <v>6</v>
      </c>
      <c r="I1128" s="73">
        <v>1</v>
      </c>
      <c r="J1128" s="77">
        <v>6</v>
      </c>
      <c r="K1128" s="73">
        <v>3</v>
      </c>
      <c r="L1128" s="77"/>
      <c r="M1128" s="73"/>
      <c r="O1128" s="9">
        <f t="shared" si="164"/>
        <v>12</v>
      </c>
      <c r="P1128" s="9">
        <f t="shared" si="164"/>
        <v>4</v>
      </c>
      <c r="Q1128" s="9">
        <f>IF(H1128&gt;I1128,1,0)+IF(J1128&gt;K1128,1,0)+IF(L1128&gt;M1128,1,0)</f>
        <v>2</v>
      </c>
      <c r="R1128" s="8">
        <f>IF(H1128&lt;I1128,1,0)+IF(J1128&lt;K1128,1,0)+IF(L1128&lt;M1128,1,0)</f>
        <v>0</v>
      </c>
      <c r="S1128" s="8">
        <f>IF(Q1128&gt;R1128,1,0)</f>
        <v>1</v>
      </c>
      <c r="T1128" s="8">
        <f>IF(Q1128&lt;R1128,1,0)</f>
        <v>0</v>
      </c>
      <c r="V1128" s="26"/>
      <c r="W1128" s="23"/>
      <c r="Y1128" s="7"/>
    </row>
    <row r="1129" spans="1:25" ht="15" customHeight="1" thickBot="1" x14ac:dyDescent="0.3">
      <c r="A1129" s="12"/>
      <c r="B1129" s="12"/>
      <c r="C1129" s="343"/>
      <c r="D1129" s="261" t="s">
        <v>77</v>
      </c>
      <c r="E1129" s="65" t="s">
        <v>624</v>
      </c>
      <c r="F1129" s="134"/>
      <c r="G1129" s="65"/>
      <c r="H1129" s="306">
        <v>6</v>
      </c>
      <c r="I1129" s="309">
        <v>0</v>
      </c>
      <c r="J1129" s="306">
        <v>6</v>
      </c>
      <c r="K1129" s="309">
        <v>0</v>
      </c>
      <c r="L1129" s="306"/>
      <c r="M1129" s="309"/>
      <c r="O1129" s="270">
        <f t="shared" si="164"/>
        <v>12</v>
      </c>
      <c r="P1129" s="270">
        <f t="shared" si="164"/>
        <v>0</v>
      </c>
      <c r="Q1129" s="270">
        <f>IF(H1129&gt;I1129,1,0)+IF(J1129&gt;K1129,1,0)+IF(L1129&gt;M1129,1,0)</f>
        <v>2</v>
      </c>
      <c r="R1129" s="270">
        <f>IF(H1129&lt;I1129,1,0)+IF(J1129&lt;K1129,1,0)+IF(L1129&lt;M1129,1,0)</f>
        <v>0</v>
      </c>
      <c r="S1129" s="270">
        <f>IF(Q1129&gt;R1129,1,0)</f>
        <v>1</v>
      </c>
      <c r="T1129" s="270">
        <f>IF(Q1129&lt;R1129,1,0)</f>
        <v>0</v>
      </c>
      <c r="V1129" s="22"/>
      <c r="W1129" s="23"/>
      <c r="Y1129" s="7"/>
    </row>
    <row r="1130" spans="1:25" ht="15" customHeight="1" thickBot="1" x14ac:dyDescent="0.25">
      <c r="A1130" s="12"/>
      <c r="B1130" s="12"/>
      <c r="C1130" s="344"/>
      <c r="D1130" s="262"/>
      <c r="E1130" s="79" t="s">
        <v>67</v>
      </c>
      <c r="F1130" s="135"/>
      <c r="G1130" s="79" t="s">
        <v>67</v>
      </c>
      <c r="H1130" s="307"/>
      <c r="I1130" s="310"/>
      <c r="J1130" s="307"/>
      <c r="K1130" s="310"/>
      <c r="L1130" s="307"/>
      <c r="M1130" s="310"/>
      <c r="O1130" s="271"/>
      <c r="P1130" s="271"/>
      <c r="Q1130" s="271"/>
      <c r="R1130" s="271"/>
      <c r="S1130" s="271"/>
      <c r="T1130" s="271"/>
      <c r="V1130" s="26"/>
      <c r="W1130" s="23"/>
      <c r="Y1130" s="7"/>
    </row>
    <row r="1131" spans="1:25" ht="15" customHeight="1" thickBot="1" x14ac:dyDescent="0.25">
      <c r="A1131" s="12"/>
      <c r="B1131" s="12"/>
      <c r="C1131" s="345"/>
      <c r="D1131" s="263"/>
      <c r="E1131" s="65" t="s">
        <v>223</v>
      </c>
      <c r="F1131" s="136"/>
      <c r="G1131" s="65"/>
      <c r="H1131" s="308"/>
      <c r="I1131" s="311"/>
      <c r="J1131" s="308"/>
      <c r="K1131" s="311"/>
      <c r="L1131" s="308"/>
      <c r="M1131" s="311"/>
      <c r="O1131" s="272"/>
      <c r="P1131" s="272"/>
      <c r="Q1131" s="272"/>
      <c r="R1131" s="272"/>
      <c r="S1131" s="272"/>
      <c r="T1131" s="272"/>
      <c r="V1131" s="26"/>
      <c r="Y1131" s="7"/>
    </row>
    <row r="1132" spans="1:25" ht="15" customHeight="1" x14ac:dyDescent="0.2">
      <c r="A1132" s="12"/>
      <c r="B1132" s="12"/>
      <c r="G1132" s="80"/>
      <c r="H1132" s="80"/>
      <c r="O1132" s="8">
        <f t="shared" ref="O1132:T1132" si="165">O1127+O1128+O1129</f>
        <v>36</v>
      </c>
      <c r="P1132" s="8">
        <f t="shared" si="165"/>
        <v>6</v>
      </c>
      <c r="Q1132" s="9">
        <f t="shared" si="165"/>
        <v>6</v>
      </c>
      <c r="R1132" s="8">
        <f t="shared" si="165"/>
        <v>0</v>
      </c>
      <c r="S1132" s="8">
        <f t="shared" si="165"/>
        <v>3</v>
      </c>
      <c r="T1132" s="8">
        <f t="shared" si="165"/>
        <v>0</v>
      </c>
      <c r="V1132" s="26"/>
      <c r="Y1132" s="7"/>
    </row>
    <row r="1133" spans="1:25" ht="15" customHeight="1" thickBot="1" x14ac:dyDescent="0.25"/>
    <row r="1134" spans="1:25" ht="15" customHeight="1" x14ac:dyDescent="0.2">
      <c r="A1134" s="12"/>
      <c r="B1134" s="12"/>
      <c r="C1134" s="312" t="s">
        <v>144</v>
      </c>
      <c r="D1134" s="313"/>
      <c r="E1134" s="313"/>
      <c r="F1134" s="313"/>
      <c r="G1134" s="313"/>
      <c r="H1134" s="313"/>
      <c r="I1134" s="313"/>
      <c r="J1134" s="313"/>
      <c r="K1134" s="313"/>
      <c r="L1134" s="313"/>
      <c r="M1134" s="314"/>
    </row>
    <row r="1135" spans="1:25" ht="15" customHeight="1" thickBot="1" x14ac:dyDescent="0.25">
      <c r="A1135" s="12"/>
      <c r="B1135" s="12"/>
      <c r="C1135" s="315"/>
      <c r="D1135" s="316"/>
      <c r="E1135" s="316"/>
      <c r="F1135" s="316"/>
      <c r="G1135" s="316"/>
      <c r="H1135" s="316"/>
      <c r="I1135" s="316"/>
      <c r="J1135" s="316"/>
      <c r="K1135" s="316"/>
      <c r="L1135" s="316"/>
      <c r="M1135" s="317"/>
    </row>
    <row r="1136" spans="1:25" ht="15" customHeight="1" thickBot="1" x14ac:dyDescent="0.25">
      <c r="A1136" s="12"/>
      <c r="B1136" s="12"/>
      <c r="C1136" s="327" t="s">
        <v>13</v>
      </c>
      <c r="D1136" s="328"/>
      <c r="E1136" s="327" t="s">
        <v>63</v>
      </c>
      <c r="F1136" s="328"/>
      <c r="G1136" s="64" t="s">
        <v>64</v>
      </c>
      <c r="H1136" s="331" t="s">
        <v>65</v>
      </c>
      <c r="I1136" s="332"/>
      <c r="J1136" s="332"/>
      <c r="K1136" s="332"/>
      <c r="L1136" s="332"/>
      <c r="M1136" s="333"/>
      <c r="R1136" s="14"/>
      <c r="S1136" s="15"/>
      <c r="T1136" s="16"/>
      <c r="U1136" s="16"/>
    </row>
    <row r="1137" spans="1:25" ht="15" customHeight="1" thickBot="1" x14ac:dyDescent="0.25">
      <c r="A1137" s="12"/>
      <c r="B1137" s="12"/>
      <c r="C1137" s="284">
        <v>44727</v>
      </c>
      <c r="D1137" s="318"/>
      <c r="E1137" s="340" t="s">
        <v>6</v>
      </c>
      <c r="F1137" s="341"/>
      <c r="G1137" s="17" t="s">
        <v>93</v>
      </c>
      <c r="H1137" s="340"/>
      <c r="I1137" s="342"/>
      <c r="J1137" s="342"/>
      <c r="K1137" s="342"/>
      <c r="L1137" s="342"/>
      <c r="M1137" s="341"/>
    </row>
    <row r="1138" spans="1:25" ht="15" customHeight="1" thickBot="1" x14ac:dyDescent="0.25">
      <c r="A1138" s="12"/>
      <c r="B1138" s="12"/>
      <c r="C1138" s="340"/>
      <c r="D1138" s="342"/>
      <c r="E1138" s="342"/>
      <c r="F1138" s="342"/>
      <c r="G1138" s="342"/>
      <c r="H1138" s="342"/>
      <c r="I1138" s="342"/>
      <c r="J1138" s="342"/>
      <c r="K1138" s="342"/>
      <c r="L1138" s="342"/>
      <c r="M1138" s="341"/>
    </row>
    <row r="1139" spans="1:25" ht="15" customHeight="1" thickBot="1" x14ac:dyDescent="0.25">
      <c r="A1139" s="12"/>
      <c r="B1139" s="12"/>
      <c r="C1139" s="66" t="s">
        <v>15</v>
      </c>
      <c r="D1139" s="67"/>
      <c r="E1139" s="66" t="s">
        <v>66</v>
      </c>
      <c r="F1139" s="129" t="s">
        <v>67</v>
      </c>
      <c r="G1139" s="66" t="s">
        <v>66</v>
      </c>
      <c r="H1139" s="327" t="s">
        <v>62</v>
      </c>
      <c r="I1139" s="346"/>
      <c r="J1139" s="346"/>
      <c r="K1139" s="346"/>
      <c r="L1139" s="346"/>
      <c r="M1139" s="328"/>
      <c r="Y1139" s="7"/>
    </row>
    <row r="1140" spans="1:25" ht="15" customHeight="1" thickBot="1" x14ac:dyDescent="0.3">
      <c r="A1140" s="12"/>
      <c r="B1140" s="12"/>
      <c r="C1140" s="81"/>
      <c r="D1140" s="68"/>
      <c r="E1140" s="202" t="s">
        <v>146</v>
      </c>
      <c r="F1140" s="202" t="s">
        <v>95</v>
      </c>
      <c r="G1140" s="202" t="s">
        <v>129</v>
      </c>
      <c r="H1140" s="350">
        <f>S1147</f>
        <v>0</v>
      </c>
      <c r="I1140" s="351"/>
      <c r="J1140" s="352"/>
      <c r="K1140" s="350">
        <f>T1147</f>
        <v>3</v>
      </c>
      <c r="L1140" s="351"/>
      <c r="M1140" s="352"/>
      <c r="V1140" s="22"/>
      <c r="W1140" s="23"/>
      <c r="Y1140" s="7"/>
    </row>
    <row r="1141" spans="1:25" ht="15" customHeight="1" thickBot="1" x14ac:dyDescent="0.25">
      <c r="A1141" s="12"/>
      <c r="B1141" s="12"/>
      <c r="C1141" s="69" t="s">
        <v>14</v>
      </c>
      <c r="D1141" s="70" t="s">
        <v>68</v>
      </c>
      <c r="E1141" s="69" t="s">
        <v>69</v>
      </c>
      <c r="F1141" s="139"/>
      <c r="G1141" s="69" t="s">
        <v>69</v>
      </c>
      <c r="H1141" s="340" t="s">
        <v>70</v>
      </c>
      <c r="I1141" s="341"/>
      <c r="J1141" s="340" t="s">
        <v>71</v>
      </c>
      <c r="K1141" s="341"/>
      <c r="L1141" s="340" t="s">
        <v>72</v>
      </c>
      <c r="M1141" s="341"/>
      <c r="O1141" s="292" t="s">
        <v>73</v>
      </c>
      <c r="P1141" s="293"/>
      <c r="Q1141" s="292" t="s">
        <v>74</v>
      </c>
      <c r="R1141" s="293"/>
      <c r="S1141" s="292" t="s">
        <v>68</v>
      </c>
      <c r="T1141" s="293"/>
      <c r="V1141" s="26"/>
      <c r="W1141" s="23"/>
      <c r="Y1141" s="7"/>
    </row>
    <row r="1142" spans="1:25" ht="15" customHeight="1" thickBot="1" x14ac:dyDescent="0.25">
      <c r="A1142" s="12"/>
      <c r="B1142" s="12"/>
      <c r="C1142" s="72" t="s">
        <v>140</v>
      </c>
      <c r="D1142" s="73" t="s">
        <v>75</v>
      </c>
      <c r="E1142" s="65" t="s">
        <v>626</v>
      </c>
      <c r="F1142" s="133"/>
      <c r="G1142" s="65" t="s">
        <v>225</v>
      </c>
      <c r="H1142" s="77">
        <v>2</v>
      </c>
      <c r="I1142" s="73">
        <v>6</v>
      </c>
      <c r="J1142" s="77">
        <v>3</v>
      </c>
      <c r="K1142" s="73">
        <v>6</v>
      </c>
      <c r="L1142" s="77"/>
      <c r="M1142" s="73"/>
      <c r="O1142" s="30">
        <f t="shared" ref="O1142:P1144" si="166">H1142+J1142+L1142</f>
        <v>5</v>
      </c>
      <c r="P1142" s="30">
        <f t="shared" si="166"/>
        <v>12</v>
      </c>
      <c r="Q1142" s="30">
        <f>IF(H1142&gt;I1142,1,0)+IF(J1142&gt;K1142,1,0)+IF(L1142&gt;M1142,1,0)</f>
        <v>0</v>
      </c>
      <c r="R1142" s="31">
        <f>IF(H1142&lt;I1142,1,0)+IF(J1142&lt;K1142,1,0)+IF(L1142&lt;M1142,1,0)</f>
        <v>2</v>
      </c>
      <c r="S1142" s="31">
        <f>IF(Q1142&gt;R1142,1,0)</f>
        <v>0</v>
      </c>
      <c r="T1142" s="31">
        <f>IF(Q1142&lt;R1142,1,0)</f>
        <v>1</v>
      </c>
      <c r="V1142" s="26"/>
      <c r="W1142" s="23"/>
      <c r="Y1142" s="7"/>
    </row>
    <row r="1143" spans="1:25" ht="15" customHeight="1" thickBot="1" x14ac:dyDescent="0.25">
      <c r="A1143" s="12"/>
      <c r="B1143" s="12"/>
      <c r="C1143" s="65"/>
      <c r="D1143" s="73" t="s">
        <v>76</v>
      </c>
      <c r="E1143" s="65" t="s">
        <v>235</v>
      </c>
      <c r="F1143" s="133"/>
      <c r="G1143" s="65" t="s">
        <v>226</v>
      </c>
      <c r="H1143" s="77">
        <v>3</v>
      </c>
      <c r="I1143" s="73">
        <v>6</v>
      </c>
      <c r="J1143" s="77">
        <v>3</v>
      </c>
      <c r="K1143" s="73">
        <v>6</v>
      </c>
      <c r="L1143" s="77"/>
      <c r="M1143" s="73"/>
      <c r="O1143" s="9">
        <f t="shared" si="166"/>
        <v>6</v>
      </c>
      <c r="P1143" s="9">
        <f t="shared" si="166"/>
        <v>12</v>
      </c>
      <c r="Q1143" s="9">
        <f>IF(H1143&gt;I1143,1,0)+IF(J1143&gt;K1143,1,0)+IF(L1143&gt;M1143,1,0)</f>
        <v>0</v>
      </c>
      <c r="R1143" s="8">
        <f>IF(H1143&lt;I1143,1,0)+IF(J1143&lt;K1143,1,0)+IF(L1143&lt;M1143,1,0)</f>
        <v>2</v>
      </c>
      <c r="S1143" s="8">
        <f>IF(Q1143&gt;R1143,1,0)</f>
        <v>0</v>
      </c>
      <c r="T1143" s="8">
        <f>IF(Q1143&lt;R1143,1,0)</f>
        <v>1</v>
      </c>
      <c r="V1143" s="26"/>
      <c r="W1143" s="23"/>
      <c r="Y1143" s="7"/>
    </row>
    <row r="1144" spans="1:25" ht="15" customHeight="1" thickBot="1" x14ac:dyDescent="0.3">
      <c r="A1144" s="12"/>
      <c r="B1144" s="12"/>
      <c r="C1144" s="343"/>
      <c r="D1144" s="261" t="s">
        <v>77</v>
      </c>
      <c r="E1144" s="65" t="s">
        <v>236</v>
      </c>
      <c r="F1144" s="134"/>
      <c r="G1144" s="65" t="s">
        <v>225</v>
      </c>
      <c r="H1144" s="306">
        <v>4</v>
      </c>
      <c r="I1144" s="309">
        <v>6</v>
      </c>
      <c r="J1144" s="306">
        <v>4</v>
      </c>
      <c r="K1144" s="309">
        <v>6</v>
      </c>
      <c r="L1144" s="306"/>
      <c r="M1144" s="309"/>
      <c r="O1144" s="270">
        <f t="shared" si="166"/>
        <v>8</v>
      </c>
      <c r="P1144" s="270">
        <f t="shared" si="166"/>
        <v>12</v>
      </c>
      <c r="Q1144" s="270">
        <f>IF(H1144&gt;I1144,1,0)+IF(J1144&gt;K1144,1,0)+IF(L1144&gt;M1144,1,0)</f>
        <v>0</v>
      </c>
      <c r="R1144" s="270">
        <f>IF(H1144&lt;I1144,1,0)+IF(J1144&lt;K1144,1,0)+IF(L1144&lt;M1144,1,0)</f>
        <v>2</v>
      </c>
      <c r="S1144" s="270">
        <f>IF(Q1144&gt;R1144,1,0)</f>
        <v>0</v>
      </c>
      <c r="T1144" s="270">
        <f>IF(Q1144&lt;R1144,1,0)</f>
        <v>1</v>
      </c>
      <c r="V1144" s="22"/>
      <c r="W1144" s="23"/>
      <c r="Y1144" s="7"/>
    </row>
    <row r="1145" spans="1:25" ht="15" customHeight="1" thickBot="1" x14ac:dyDescent="0.25">
      <c r="A1145" s="12"/>
      <c r="B1145" s="12"/>
      <c r="C1145" s="344"/>
      <c r="D1145" s="262"/>
      <c r="E1145" s="79" t="s">
        <v>67</v>
      </c>
      <c r="F1145" s="135"/>
      <c r="G1145" s="79" t="s">
        <v>67</v>
      </c>
      <c r="H1145" s="307"/>
      <c r="I1145" s="310"/>
      <c r="J1145" s="307"/>
      <c r="K1145" s="310"/>
      <c r="L1145" s="307"/>
      <c r="M1145" s="310"/>
      <c r="O1145" s="271"/>
      <c r="P1145" s="271"/>
      <c r="Q1145" s="271"/>
      <c r="R1145" s="271"/>
      <c r="S1145" s="271"/>
      <c r="T1145" s="271"/>
      <c r="V1145" s="26"/>
      <c r="W1145" s="23"/>
      <c r="Y1145" s="7"/>
    </row>
    <row r="1146" spans="1:25" ht="15" customHeight="1" thickBot="1" x14ac:dyDescent="0.25">
      <c r="A1146" s="12"/>
      <c r="B1146" s="12"/>
      <c r="C1146" s="345"/>
      <c r="D1146" s="263"/>
      <c r="E1146" s="65" t="s">
        <v>235</v>
      </c>
      <c r="F1146" s="136"/>
      <c r="G1146" s="65" t="s">
        <v>226</v>
      </c>
      <c r="H1146" s="308"/>
      <c r="I1146" s="311"/>
      <c r="J1146" s="308"/>
      <c r="K1146" s="311"/>
      <c r="L1146" s="308"/>
      <c r="M1146" s="311"/>
      <c r="O1146" s="272"/>
      <c r="P1146" s="272"/>
      <c r="Q1146" s="272"/>
      <c r="R1146" s="272"/>
      <c r="S1146" s="272"/>
      <c r="T1146" s="272"/>
      <c r="V1146" s="26"/>
      <c r="Y1146" s="7"/>
    </row>
    <row r="1147" spans="1:25" ht="15" customHeight="1" thickBot="1" x14ac:dyDescent="0.25">
      <c r="A1147" s="12"/>
      <c r="B1147" s="12"/>
      <c r="G1147" s="80"/>
      <c r="H1147" s="80"/>
      <c r="O1147" s="8">
        <f t="shared" ref="O1147:T1147" si="167">O1142+O1143+O1144</f>
        <v>19</v>
      </c>
      <c r="P1147" s="8">
        <f t="shared" si="167"/>
        <v>36</v>
      </c>
      <c r="Q1147" s="9">
        <f t="shared" si="167"/>
        <v>0</v>
      </c>
      <c r="R1147" s="8">
        <f t="shared" si="167"/>
        <v>6</v>
      </c>
      <c r="S1147" s="8">
        <f t="shared" si="167"/>
        <v>0</v>
      </c>
      <c r="T1147" s="8">
        <f t="shared" si="167"/>
        <v>3</v>
      </c>
      <c r="V1147" s="26"/>
      <c r="Y1147" s="7"/>
    </row>
    <row r="1148" spans="1:25" ht="15" customHeight="1" x14ac:dyDescent="0.2">
      <c r="A1148" s="12"/>
      <c r="B1148" s="12"/>
      <c r="C1148" s="312" t="s">
        <v>144</v>
      </c>
      <c r="D1148" s="313"/>
      <c r="E1148" s="313"/>
      <c r="F1148" s="313"/>
      <c r="G1148" s="313"/>
      <c r="H1148" s="313"/>
      <c r="I1148" s="313"/>
      <c r="J1148" s="313"/>
      <c r="K1148" s="313"/>
      <c r="L1148" s="313"/>
      <c r="M1148" s="314"/>
    </row>
    <row r="1149" spans="1:25" ht="15" customHeight="1" thickBot="1" x14ac:dyDescent="0.25">
      <c r="A1149" s="12"/>
      <c r="B1149" s="12"/>
      <c r="C1149" s="315"/>
      <c r="D1149" s="316"/>
      <c r="E1149" s="316"/>
      <c r="F1149" s="316"/>
      <c r="G1149" s="316"/>
      <c r="H1149" s="316"/>
      <c r="I1149" s="316"/>
      <c r="J1149" s="316"/>
      <c r="K1149" s="316"/>
      <c r="L1149" s="316"/>
      <c r="M1149" s="317"/>
    </row>
    <row r="1150" spans="1:25" ht="15" customHeight="1" thickBot="1" x14ac:dyDescent="0.25">
      <c r="A1150" s="12"/>
      <c r="B1150" s="12"/>
      <c r="C1150" s="327" t="s">
        <v>13</v>
      </c>
      <c r="D1150" s="328"/>
      <c r="E1150" s="327" t="s">
        <v>63</v>
      </c>
      <c r="F1150" s="328"/>
      <c r="G1150" s="64" t="s">
        <v>64</v>
      </c>
      <c r="H1150" s="331" t="s">
        <v>65</v>
      </c>
      <c r="I1150" s="332"/>
      <c r="J1150" s="332"/>
      <c r="K1150" s="332"/>
      <c r="L1150" s="332"/>
      <c r="M1150" s="333"/>
      <c r="R1150" s="14"/>
      <c r="S1150" s="15"/>
      <c r="T1150" s="16"/>
      <c r="U1150" s="16"/>
    </row>
    <row r="1151" spans="1:25" ht="15" customHeight="1" thickBot="1" x14ac:dyDescent="0.25">
      <c r="A1151" s="12"/>
      <c r="B1151" s="12"/>
      <c r="C1151" s="284">
        <v>44727</v>
      </c>
      <c r="D1151" s="318"/>
      <c r="E1151" s="340" t="s">
        <v>374</v>
      </c>
      <c r="F1151" s="341"/>
      <c r="G1151" s="17" t="s">
        <v>93</v>
      </c>
      <c r="H1151" s="340"/>
      <c r="I1151" s="342"/>
      <c r="J1151" s="342"/>
      <c r="K1151" s="342"/>
      <c r="L1151" s="342"/>
      <c r="M1151" s="341"/>
    </row>
    <row r="1152" spans="1:25" ht="15" customHeight="1" thickBot="1" x14ac:dyDescent="0.25">
      <c r="A1152" s="12"/>
      <c r="B1152" s="12"/>
      <c r="C1152" s="340"/>
      <c r="D1152" s="342"/>
      <c r="E1152" s="342"/>
      <c r="F1152" s="342"/>
      <c r="G1152" s="342"/>
      <c r="H1152" s="342"/>
      <c r="I1152" s="342"/>
      <c r="J1152" s="342"/>
      <c r="K1152" s="342"/>
      <c r="L1152" s="342"/>
      <c r="M1152" s="341"/>
    </row>
    <row r="1153" spans="1:25" ht="15" customHeight="1" thickBot="1" x14ac:dyDescent="0.25">
      <c r="A1153" s="12"/>
      <c r="B1153" s="12"/>
      <c r="C1153" s="66" t="s">
        <v>15</v>
      </c>
      <c r="D1153" s="67"/>
      <c r="E1153" s="66" t="s">
        <v>66</v>
      </c>
      <c r="F1153" s="202" t="s">
        <v>95</v>
      </c>
      <c r="G1153" s="66" t="s">
        <v>66</v>
      </c>
      <c r="H1153" s="327" t="s">
        <v>62</v>
      </c>
      <c r="I1153" s="346"/>
      <c r="J1153" s="346"/>
      <c r="K1153" s="346"/>
      <c r="L1153" s="346"/>
      <c r="M1153" s="328"/>
      <c r="Y1153" s="7"/>
    </row>
    <row r="1154" spans="1:25" ht="15" customHeight="1" thickBot="1" x14ac:dyDescent="0.3">
      <c r="A1154" s="12"/>
      <c r="B1154" s="12"/>
      <c r="C1154" s="81"/>
      <c r="D1154" s="68"/>
      <c r="E1154" s="119" t="s">
        <v>372</v>
      </c>
      <c r="F1154" s="139"/>
      <c r="G1154" s="119" t="s">
        <v>376</v>
      </c>
      <c r="H1154" s="350">
        <f>S1161</f>
        <v>0</v>
      </c>
      <c r="I1154" s="351"/>
      <c r="J1154" s="352"/>
      <c r="K1154" s="350">
        <f>T1161</f>
        <v>3</v>
      </c>
      <c r="L1154" s="351"/>
      <c r="M1154" s="352"/>
      <c r="V1154" s="22"/>
      <c r="W1154" s="23"/>
      <c r="Y1154" s="7"/>
    </row>
    <row r="1155" spans="1:25" ht="15" customHeight="1" thickBot="1" x14ac:dyDescent="0.25">
      <c r="A1155" s="12"/>
      <c r="B1155" s="12"/>
      <c r="C1155" s="69" t="s">
        <v>14</v>
      </c>
      <c r="D1155" s="70" t="s">
        <v>68</v>
      </c>
      <c r="E1155" s="69" t="s">
        <v>69</v>
      </c>
      <c r="F1155" s="133"/>
      <c r="G1155" s="65" t="s">
        <v>69</v>
      </c>
      <c r="H1155" s="340" t="s">
        <v>70</v>
      </c>
      <c r="I1155" s="341"/>
      <c r="J1155" s="340" t="s">
        <v>71</v>
      </c>
      <c r="K1155" s="341"/>
      <c r="L1155" s="340" t="s">
        <v>72</v>
      </c>
      <c r="M1155" s="341"/>
      <c r="O1155" s="292" t="s">
        <v>73</v>
      </c>
      <c r="P1155" s="293"/>
      <c r="Q1155" s="292" t="s">
        <v>74</v>
      </c>
      <c r="R1155" s="293"/>
      <c r="S1155" s="292" t="s">
        <v>68</v>
      </c>
      <c r="T1155" s="293"/>
      <c r="V1155" s="26"/>
      <c r="W1155" s="23"/>
      <c r="Y1155" s="7"/>
    </row>
    <row r="1156" spans="1:25" ht="15" customHeight="1" thickBot="1" x14ac:dyDescent="0.25">
      <c r="A1156" s="12"/>
      <c r="B1156" s="12"/>
      <c r="C1156" s="72" t="s">
        <v>140</v>
      </c>
      <c r="D1156" s="73" t="s">
        <v>75</v>
      </c>
      <c r="E1156" s="230" t="s">
        <v>513</v>
      </c>
      <c r="F1156" s="133"/>
      <c r="G1156" s="170" t="s">
        <v>705</v>
      </c>
      <c r="H1156" s="77">
        <v>4</v>
      </c>
      <c r="I1156" s="73">
        <v>6</v>
      </c>
      <c r="J1156" s="77">
        <v>1</v>
      </c>
      <c r="K1156" s="73">
        <v>6</v>
      </c>
      <c r="L1156" s="77"/>
      <c r="M1156" s="73"/>
      <c r="O1156" s="30">
        <f t="shared" ref="O1156:P1158" si="168">H1156+J1156+L1156</f>
        <v>5</v>
      </c>
      <c r="P1156" s="30">
        <f t="shared" si="168"/>
        <v>12</v>
      </c>
      <c r="Q1156" s="30">
        <f>IF(H1156&gt;I1156,1,0)+IF(J1156&gt;K1156,1,0)+IF(L1156&gt;M1156,1,0)</f>
        <v>0</v>
      </c>
      <c r="R1156" s="31">
        <f>IF(H1156&lt;I1156,1,0)+IF(J1156&lt;K1156,1,0)+IF(L1156&lt;M1156,1,0)</f>
        <v>2</v>
      </c>
      <c r="S1156" s="31">
        <f>IF(Q1156&gt;R1156,1,0)</f>
        <v>0</v>
      </c>
      <c r="T1156" s="31">
        <f>IF(Q1156&lt;R1156,1,0)</f>
        <v>1</v>
      </c>
      <c r="V1156" s="26"/>
      <c r="W1156" s="23"/>
      <c r="Y1156" s="7"/>
    </row>
    <row r="1157" spans="1:25" ht="15" customHeight="1" thickBot="1" x14ac:dyDescent="0.25">
      <c r="A1157" s="12"/>
      <c r="B1157" s="12"/>
      <c r="C1157" s="65"/>
      <c r="D1157" s="73" t="s">
        <v>76</v>
      </c>
      <c r="E1157" s="230" t="s">
        <v>704</v>
      </c>
      <c r="F1157" s="133"/>
      <c r="G1157" s="170" t="s">
        <v>518</v>
      </c>
      <c r="H1157" s="77">
        <v>0</v>
      </c>
      <c r="I1157" s="73">
        <v>6</v>
      </c>
      <c r="J1157" s="77">
        <v>0</v>
      </c>
      <c r="K1157" s="73">
        <v>6</v>
      </c>
      <c r="L1157" s="77"/>
      <c r="M1157" s="73"/>
      <c r="O1157" s="9">
        <f t="shared" si="168"/>
        <v>0</v>
      </c>
      <c r="P1157" s="9">
        <f t="shared" si="168"/>
        <v>12</v>
      </c>
      <c r="Q1157" s="9">
        <f>IF(H1157&gt;I1157,1,0)+IF(J1157&gt;K1157,1,0)+IF(L1157&gt;M1157,1,0)</f>
        <v>0</v>
      </c>
      <c r="R1157" s="8">
        <f>IF(H1157&lt;I1157,1,0)+IF(J1157&lt;K1157,1,0)+IF(L1157&lt;M1157,1,0)</f>
        <v>2</v>
      </c>
      <c r="S1157" s="8">
        <f>IF(Q1157&gt;R1157,1,0)</f>
        <v>0</v>
      </c>
      <c r="T1157" s="8">
        <f>IF(Q1157&lt;R1157,1,0)</f>
        <v>1</v>
      </c>
      <c r="V1157" s="26"/>
      <c r="W1157" s="23"/>
      <c r="Y1157" s="7"/>
    </row>
    <row r="1158" spans="1:25" ht="15" customHeight="1" thickBot="1" x14ac:dyDescent="0.3">
      <c r="A1158" s="12"/>
      <c r="B1158" s="12"/>
      <c r="C1158" s="343"/>
      <c r="D1158" s="261" t="s">
        <v>77</v>
      </c>
      <c r="E1158" s="230" t="s">
        <v>513</v>
      </c>
      <c r="F1158" s="135"/>
      <c r="G1158" s="172" t="s">
        <v>518</v>
      </c>
      <c r="H1158" s="306">
        <v>0</v>
      </c>
      <c r="I1158" s="309">
        <v>6</v>
      </c>
      <c r="J1158" s="306">
        <v>0</v>
      </c>
      <c r="K1158" s="309">
        <v>6</v>
      </c>
      <c r="L1158" s="306"/>
      <c r="M1158" s="309"/>
      <c r="O1158" s="270">
        <f t="shared" si="168"/>
        <v>0</v>
      </c>
      <c r="P1158" s="270">
        <f t="shared" si="168"/>
        <v>12</v>
      </c>
      <c r="Q1158" s="270">
        <f>IF(H1158&gt;I1158,1,0)+IF(J1158&gt;K1158,1,0)+IF(L1158&gt;M1158,1,0)</f>
        <v>0</v>
      </c>
      <c r="R1158" s="270">
        <f>IF(H1158&lt;I1158,1,0)+IF(J1158&lt;K1158,1,0)+IF(L1158&lt;M1158,1,0)</f>
        <v>2</v>
      </c>
      <c r="S1158" s="270">
        <f>IF(Q1158&gt;R1158,1,0)</f>
        <v>0</v>
      </c>
      <c r="T1158" s="270">
        <f>IF(Q1158&lt;R1158,1,0)</f>
        <v>1</v>
      </c>
      <c r="V1158" s="22"/>
      <c r="W1158" s="23"/>
      <c r="Y1158" s="7"/>
    </row>
    <row r="1159" spans="1:25" ht="15" customHeight="1" thickBot="1" x14ac:dyDescent="0.25">
      <c r="A1159" s="12"/>
      <c r="B1159" s="12"/>
      <c r="C1159" s="344"/>
      <c r="D1159" s="262"/>
      <c r="E1159" s="65" t="s">
        <v>67</v>
      </c>
      <c r="F1159" s="135"/>
      <c r="G1159" s="79" t="s">
        <v>67</v>
      </c>
      <c r="H1159" s="307"/>
      <c r="I1159" s="310"/>
      <c r="J1159" s="307"/>
      <c r="K1159" s="310"/>
      <c r="L1159" s="307"/>
      <c r="M1159" s="310"/>
      <c r="O1159" s="271"/>
      <c r="P1159" s="271"/>
      <c r="Q1159" s="271"/>
      <c r="R1159" s="271"/>
      <c r="S1159" s="271"/>
      <c r="T1159" s="271"/>
      <c r="V1159" s="26"/>
      <c r="W1159" s="23"/>
      <c r="Y1159" s="7"/>
    </row>
    <row r="1160" spans="1:25" ht="15" customHeight="1" thickBot="1" x14ac:dyDescent="0.25">
      <c r="A1160" s="12"/>
      <c r="B1160" s="12"/>
      <c r="C1160" s="345"/>
      <c r="D1160" s="263"/>
      <c r="E1160" s="230" t="s">
        <v>515</v>
      </c>
      <c r="F1160" s="136"/>
      <c r="G1160" s="172" t="s">
        <v>520</v>
      </c>
      <c r="H1160" s="308"/>
      <c r="I1160" s="311"/>
      <c r="J1160" s="308"/>
      <c r="K1160" s="311"/>
      <c r="L1160" s="308"/>
      <c r="M1160" s="311"/>
      <c r="O1160" s="272"/>
      <c r="P1160" s="272"/>
      <c r="Q1160" s="272"/>
      <c r="R1160" s="272"/>
      <c r="S1160" s="272"/>
      <c r="T1160" s="272"/>
      <c r="V1160" s="26"/>
      <c r="Y1160" s="7"/>
    </row>
    <row r="1161" spans="1:25" ht="15" customHeight="1" thickBot="1" x14ac:dyDescent="0.25">
      <c r="A1161" s="12"/>
      <c r="B1161" s="12"/>
      <c r="G1161" s="80"/>
      <c r="H1161" s="80"/>
      <c r="O1161" s="8">
        <f t="shared" ref="O1161:T1161" si="169">O1156+O1157+O1158</f>
        <v>5</v>
      </c>
      <c r="P1161" s="8">
        <f t="shared" si="169"/>
        <v>36</v>
      </c>
      <c r="Q1161" s="9">
        <f t="shared" si="169"/>
        <v>0</v>
      </c>
      <c r="R1161" s="8">
        <f t="shared" si="169"/>
        <v>6</v>
      </c>
      <c r="S1161" s="8">
        <f t="shared" si="169"/>
        <v>0</v>
      </c>
      <c r="T1161" s="8">
        <f t="shared" si="169"/>
        <v>3</v>
      </c>
      <c r="V1161" s="26"/>
      <c r="Y1161" s="7"/>
    </row>
    <row r="1162" spans="1:25" ht="15" customHeight="1" x14ac:dyDescent="0.2">
      <c r="A1162" s="12"/>
      <c r="B1162" s="12"/>
      <c r="C1162" s="312" t="s">
        <v>144</v>
      </c>
      <c r="D1162" s="313"/>
      <c r="E1162" s="313"/>
      <c r="F1162" s="313"/>
      <c r="G1162" s="313"/>
      <c r="H1162" s="313"/>
      <c r="I1162" s="313"/>
      <c r="J1162" s="313"/>
      <c r="K1162" s="313"/>
      <c r="L1162" s="313"/>
      <c r="M1162" s="314"/>
    </row>
    <row r="1163" spans="1:25" ht="15" customHeight="1" thickBot="1" x14ac:dyDescent="0.25">
      <c r="A1163" s="12"/>
      <c r="B1163" s="12"/>
      <c r="C1163" s="315"/>
      <c r="D1163" s="316"/>
      <c r="E1163" s="316"/>
      <c r="F1163" s="316"/>
      <c r="G1163" s="316"/>
      <c r="H1163" s="316"/>
      <c r="I1163" s="316"/>
      <c r="J1163" s="316"/>
      <c r="K1163" s="316"/>
      <c r="L1163" s="316"/>
      <c r="M1163" s="317"/>
    </row>
    <row r="1164" spans="1:25" ht="15" customHeight="1" thickBot="1" x14ac:dyDescent="0.25">
      <c r="A1164" s="12"/>
      <c r="B1164" s="12"/>
      <c r="C1164" s="327" t="s">
        <v>13</v>
      </c>
      <c r="D1164" s="328"/>
      <c r="E1164" s="327" t="s">
        <v>63</v>
      </c>
      <c r="F1164" s="328"/>
      <c r="G1164" s="64" t="s">
        <v>64</v>
      </c>
      <c r="H1164" s="331" t="s">
        <v>65</v>
      </c>
      <c r="I1164" s="332"/>
      <c r="J1164" s="332"/>
      <c r="K1164" s="332"/>
      <c r="L1164" s="332"/>
      <c r="M1164" s="333"/>
      <c r="R1164" s="14"/>
      <c r="S1164" s="15"/>
      <c r="T1164" s="16"/>
      <c r="U1164" s="16"/>
    </row>
    <row r="1165" spans="1:25" ht="15" customHeight="1" thickBot="1" x14ac:dyDescent="0.25">
      <c r="A1165" s="12"/>
      <c r="B1165" s="12"/>
      <c r="C1165" s="284">
        <v>44727</v>
      </c>
      <c r="D1165" s="318"/>
      <c r="E1165" s="340" t="s">
        <v>374</v>
      </c>
      <c r="F1165" s="341"/>
      <c r="G1165" s="17" t="s">
        <v>93</v>
      </c>
      <c r="H1165" s="340"/>
      <c r="I1165" s="342"/>
      <c r="J1165" s="342"/>
      <c r="K1165" s="342"/>
      <c r="L1165" s="342"/>
      <c r="M1165" s="341"/>
    </row>
    <row r="1166" spans="1:25" ht="15" customHeight="1" thickBot="1" x14ac:dyDescent="0.25">
      <c r="A1166" s="12"/>
      <c r="B1166" s="12"/>
      <c r="C1166" s="340"/>
      <c r="D1166" s="342"/>
      <c r="E1166" s="342"/>
      <c r="F1166" s="342"/>
      <c r="G1166" s="342"/>
      <c r="H1166" s="342"/>
      <c r="I1166" s="342"/>
      <c r="J1166" s="342"/>
      <c r="K1166" s="342"/>
      <c r="L1166" s="342"/>
      <c r="M1166" s="341"/>
    </row>
    <row r="1167" spans="1:25" ht="15" customHeight="1" thickBot="1" x14ac:dyDescent="0.25">
      <c r="A1167" s="12"/>
      <c r="B1167" s="12"/>
      <c r="C1167" s="66" t="s">
        <v>15</v>
      </c>
      <c r="D1167" s="67"/>
      <c r="E1167" s="66" t="s">
        <v>66</v>
      </c>
      <c r="F1167" s="129" t="s">
        <v>67</v>
      </c>
      <c r="G1167" s="66" t="s">
        <v>66</v>
      </c>
      <c r="H1167" s="327" t="s">
        <v>62</v>
      </c>
      <c r="I1167" s="346"/>
      <c r="J1167" s="346"/>
      <c r="K1167" s="346"/>
      <c r="L1167" s="346"/>
      <c r="M1167" s="328"/>
      <c r="Y1167" s="7"/>
    </row>
    <row r="1168" spans="1:25" ht="15" customHeight="1" thickBot="1" x14ac:dyDescent="0.3">
      <c r="A1168" s="12"/>
      <c r="B1168" s="12"/>
      <c r="C1168" s="81"/>
      <c r="D1168" s="68"/>
      <c r="E1168" s="119" t="s">
        <v>375</v>
      </c>
      <c r="F1168" s="159" t="s">
        <v>95</v>
      </c>
      <c r="G1168" s="119" t="s">
        <v>373</v>
      </c>
      <c r="H1168" s="350">
        <f>S1175</f>
        <v>2</v>
      </c>
      <c r="I1168" s="351"/>
      <c r="J1168" s="352"/>
      <c r="K1168" s="350">
        <f>T1175</f>
        <v>1</v>
      </c>
      <c r="L1168" s="351"/>
      <c r="M1168" s="352"/>
      <c r="V1168" s="22"/>
      <c r="W1168" s="23"/>
      <c r="Y1168" s="7"/>
    </row>
    <row r="1169" spans="1:25" ht="15" customHeight="1" thickBot="1" x14ac:dyDescent="0.25">
      <c r="A1169" s="12"/>
      <c r="B1169" s="12"/>
      <c r="C1169" s="69" t="s">
        <v>14</v>
      </c>
      <c r="D1169" s="70" t="s">
        <v>68</v>
      </c>
      <c r="E1169" s="69" t="s">
        <v>69</v>
      </c>
      <c r="F1169" s="139"/>
      <c r="G1169" s="69" t="s">
        <v>69</v>
      </c>
      <c r="H1169" s="340" t="s">
        <v>70</v>
      </c>
      <c r="I1169" s="341"/>
      <c r="J1169" s="340" t="s">
        <v>71</v>
      </c>
      <c r="K1169" s="341"/>
      <c r="L1169" s="340" t="s">
        <v>72</v>
      </c>
      <c r="M1169" s="341"/>
      <c r="O1169" s="292" t="s">
        <v>73</v>
      </c>
      <c r="P1169" s="293"/>
      <c r="Q1169" s="292" t="s">
        <v>74</v>
      </c>
      <c r="R1169" s="293"/>
      <c r="S1169" s="292" t="s">
        <v>68</v>
      </c>
      <c r="T1169" s="293"/>
      <c r="V1169" s="26"/>
      <c r="W1169" s="23"/>
      <c r="Y1169" s="7"/>
    </row>
    <row r="1170" spans="1:25" ht="15" customHeight="1" thickBot="1" x14ac:dyDescent="0.25">
      <c r="A1170" s="12"/>
      <c r="B1170" s="12"/>
      <c r="C1170" s="72" t="s">
        <v>140</v>
      </c>
      <c r="D1170" s="73" t="s">
        <v>75</v>
      </c>
      <c r="E1170" s="232" t="s">
        <v>706</v>
      </c>
      <c r="F1170" s="133"/>
      <c r="G1170" s="170" t="s">
        <v>514</v>
      </c>
      <c r="H1170" s="77">
        <v>6</v>
      </c>
      <c r="I1170" s="73">
        <v>7</v>
      </c>
      <c r="J1170" s="77">
        <v>2</v>
      </c>
      <c r="K1170" s="73">
        <v>6</v>
      </c>
      <c r="L1170" s="77"/>
      <c r="M1170" s="73"/>
      <c r="O1170" s="30">
        <f t="shared" ref="O1170:P1172" si="170">H1170+J1170+L1170</f>
        <v>8</v>
      </c>
      <c r="P1170" s="30">
        <f t="shared" si="170"/>
        <v>13</v>
      </c>
      <c r="Q1170" s="30">
        <f>IF(H1170&gt;I1170,1,0)+IF(J1170&gt;K1170,1,0)+IF(L1170&gt;M1170,1,0)</f>
        <v>0</v>
      </c>
      <c r="R1170" s="31">
        <f>IF(H1170&lt;I1170,1,0)+IF(J1170&lt;K1170,1,0)+IF(L1170&lt;M1170,1,0)</f>
        <v>2</v>
      </c>
      <c r="S1170" s="31">
        <f>IF(Q1170&gt;R1170,1,0)</f>
        <v>0</v>
      </c>
      <c r="T1170" s="31">
        <f>IF(Q1170&lt;R1170,1,0)</f>
        <v>1</v>
      </c>
      <c r="V1170" s="26"/>
      <c r="W1170" s="23"/>
      <c r="Y1170" s="7"/>
    </row>
    <row r="1171" spans="1:25" ht="15" customHeight="1" thickBot="1" x14ac:dyDescent="0.25">
      <c r="A1171" s="12"/>
      <c r="B1171" s="12"/>
      <c r="C1171" s="65"/>
      <c r="D1171" s="73" t="s">
        <v>76</v>
      </c>
      <c r="E1171" s="232" t="s">
        <v>517</v>
      </c>
      <c r="F1171" s="133"/>
      <c r="G1171" s="170" t="s">
        <v>516</v>
      </c>
      <c r="H1171" s="77">
        <v>6</v>
      </c>
      <c r="I1171" s="73">
        <v>2</v>
      </c>
      <c r="J1171" s="77">
        <v>6</v>
      </c>
      <c r="K1171" s="73">
        <v>3</v>
      </c>
      <c r="L1171" s="77"/>
      <c r="M1171" s="73"/>
      <c r="O1171" s="9">
        <f t="shared" si="170"/>
        <v>12</v>
      </c>
      <c r="P1171" s="9">
        <f t="shared" si="170"/>
        <v>5</v>
      </c>
      <c r="Q1171" s="9">
        <f>IF(H1171&gt;I1171,1,0)+IF(J1171&gt;K1171,1,0)+IF(L1171&gt;M1171,1,0)</f>
        <v>2</v>
      </c>
      <c r="R1171" s="8">
        <f>IF(H1171&lt;I1171,1,0)+IF(J1171&lt;K1171,1,0)+IF(L1171&lt;M1171,1,0)</f>
        <v>0</v>
      </c>
      <c r="S1171" s="8">
        <f>IF(Q1171&gt;R1171,1,0)</f>
        <v>1</v>
      </c>
      <c r="T1171" s="8">
        <f>IF(Q1171&lt;R1171,1,0)</f>
        <v>0</v>
      </c>
      <c r="V1171" s="26"/>
      <c r="W1171" s="23"/>
      <c r="Y1171" s="7"/>
    </row>
    <row r="1172" spans="1:25" ht="15" customHeight="1" thickBot="1" x14ac:dyDescent="0.3">
      <c r="A1172" s="12"/>
      <c r="B1172" s="12"/>
      <c r="C1172" s="343"/>
      <c r="D1172" s="261" t="s">
        <v>77</v>
      </c>
      <c r="E1172" s="231" t="s">
        <v>519</v>
      </c>
      <c r="F1172" s="133"/>
      <c r="G1172" s="229" t="s">
        <v>514</v>
      </c>
      <c r="H1172" s="306">
        <v>6</v>
      </c>
      <c r="I1172" s="309">
        <v>0</v>
      </c>
      <c r="J1172" s="306">
        <v>6</v>
      </c>
      <c r="K1172" s="309">
        <v>0</v>
      </c>
      <c r="L1172" s="306"/>
      <c r="M1172" s="309"/>
      <c r="O1172" s="270">
        <f t="shared" si="170"/>
        <v>12</v>
      </c>
      <c r="P1172" s="270">
        <f t="shared" si="170"/>
        <v>0</v>
      </c>
      <c r="Q1172" s="270">
        <f>IF(H1172&gt;I1172,1,0)+IF(J1172&gt;K1172,1,0)+IF(L1172&gt;M1172,1,0)</f>
        <v>2</v>
      </c>
      <c r="R1172" s="270">
        <f>IF(H1172&lt;I1172,1,0)+IF(J1172&lt;K1172,1,0)+IF(L1172&lt;M1172,1,0)</f>
        <v>0</v>
      </c>
      <c r="S1172" s="270">
        <f>IF(Q1172&gt;R1172,1,0)</f>
        <v>1</v>
      </c>
      <c r="T1172" s="270">
        <f>IF(Q1172&lt;R1172,1,0)</f>
        <v>0</v>
      </c>
      <c r="V1172" s="22"/>
      <c r="W1172" s="23"/>
      <c r="Y1172" s="7"/>
    </row>
    <row r="1173" spans="1:25" ht="15" customHeight="1" thickBot="1" x14ac:dyDescent="0.25">
      <c r="A1173" s="12"/>
      <c r="B1173" s="12"/>
      <c r="C1173" s="344"/>
      <c r="D1173" s="262"/>
      <c r="E1173" s="65" t="s">
        <v>67</v>
      </c>
      <c r="F1173" s="135"/>
      <c r="G1173" s="79" t="s">
        <v>67</v>
      </c>
      <c r="H1173" s="307"/>
      <c r="I1173" s="310"/>
      <c r="J1173" s="307"/>
      <c r="K1173" s="310"/>
      <c r="L1173" s="307"/>
      <c r="M1173" s="310"/>
      <c r="O1173" s="271"/>
      <c r="P1173" s="271"/>
      <c r="Q1173" s="271"/>
      <c r="R1173" s="271"/>
      <c r="S1173" s="271"/>
      <c r="T1173" s="271"/>
      <c r="V1173" s="26"/>
      <c r="W1173" s="23"/>
      <c r="Y1173" s="7"/>
    </row>
    <row r="1174" spans="1:25" ht="15" customHeight="1" thickBot="1" x14ac:dyDescent="0.25">
      <c r="A1174" s="12"/>
      <c r="B1174" s="12"/>
      <c r="C1174" s="345"/>
      <c r="D1174" s="263"/>
      <c r="E1174" s="231" t="s">
        <v>517</v>
      </c>
      <c r="F1174" s="139"/>
      <c r="G1174" s="229" t="s">
        <v>512</v>
      </c>
      <c r="H1174" s="308"/>
      <c r="I1174" s="311"/>
      <c r="J1174" s="308"/>
      <c r="K1174" s="311"/>
      <c r="L1174" s="308"/>
      <c r="M1174" s="311"/>
      <c r="O1174" s="272"/>
      <c r="P1174" s="272"/>
      <c r="Q1174" s="272"/>
      <c r="R1174" s="272"/>
      <c r="S1174" s="272"/>
      <c r="T1174" s="272"/>
      <c r="V1174" s="26"/>
      <c r="Y1174" s="7"/>
    </row>
    <row r="1175" spans="1:25" ht="15" customHeight="1" thickBot="1" x14ac:dyDescent="0.25">
      <c r="A1175" s="12"/>
      <c r="B1175" s="12"/>
      <c r="G1175" s="80"/>
      <c r="H1175" s="80"/>
      <c r="O1175" s="8">
        <f t="shared" ref="O1175:T1175" si="171">O1170+O1171+O1172</f>
        <v>32</v>
      </c>
      <c r="P1175" s="8">
        <f t="shared" si="171"/>
        <v>18</v>
      </c>
      <c r="Q1175" s="9">
        <f t="shared" si="171"/>
        <v>4</v>
      </c>
      <c r="R1175" s="8">
        <f t="shared" si="171"/>
        <v>2</v>
      </c>
      <c r="S1175" s="8">
        <f t="shared" si="171"/>
        <v>2</v>
      </c>
      <c r="T1175" s="8">
        <f t="shared" si="171"/>
        <v>1</v>
      </c>
      <c r="V1175" s="26"/>
      <c r="Y1175" s="7"/>
    </row>
    <row r="1176" spans="1:25" ht="15" customHeight="1" x14ac:dyDescent="0.2">
      <c r="A1176" s="12"/>
      <c r="B1176" s="12"/>
      <c r="C1176" s="312" t="s">
        <v>144</v>
      </c>
      <c r="D1176" s="313"/>
      <c r="E1176" s="313"/>
      <c r="F1176" s="313"/>
      <c r="G1176" s="313"/>
      <c r="H1176" s="313"/>
      <c r="I1176" s="313"/>
      <c r="J1176" s="313"/>
      <c r="K1176" s="313"/>
      <c r="L1176" s="313"/>
      <c r="M1176" s="314"/>
    </row>
    <row r="1177" spans="1:25" ht="15" customHeight="1" thickBot="1" x14ac:dyDescent="0.25">
      <c r="A1177" s="12"/>
      <c r="B1177" s="12"/>
      <c r="C1177" s="315"/>
      <c r="D1177" s="316"/>
      <c r="E1177" s="316"/>
      <c r="F1177" s="316"/>
      <c r="G1177" s="316"/>
      <c r="H1177" s="316"/>
      <c r="I1177" s="316"/>
      <c r="J1177" s="316"/>
      <c r="K1177" s="316"/>
      <c r="L1177" s="316"/>
      <c r="M1177" s="317"/>
    </row>
    <row r="1178" spans="1:25" ht="15" customHeight="1" thickBot="1" x14ac:dyDescent="0.25">
      <c r="A1178" s="12"/>
      <c r="B1178" s="12"/>
      <c r="C1178" s="327" t="s">
        <v>13</v>
      </c>
      <c r="D1178" s="328"/>
      <c r="E1178" s="327" t="s">
        <v>63</v>
      </c>
      <c r="F1178" s="328"/>
      <c r="G1178" s="64" t="s">
        <v>64</v>
      </c>
      <c r="H1178" s="331" t="s">
        <v>65</v>
      </c>
      <c r="I1178" s="332"/>
      <c r="J1178" s="332"/>
      <c r="K1178" s="332"/>
      <c r="L1178" s="332"/>
      <c r="M1178" s="333"/>
      <c r="R1178" s="14"/>
      <c r="S1178" s="15"/>
      <c r="T1178" s="16"/>
      <c r="U1178" s="16"/>
    </row>
    <row r="1179" spans="1:25" ht="15" customHeight="1" thickBot="1" x14ac:dyDescent="0.25">
      <c r="A1179" s="12"/>
      <c r="B1179" s="12"/>
      <c r="C1179" s="284">
        <v>44727</v>
      </c>
      <c r="D1179" s="318"/>
      <c r="E1179" s="340" t="s">
        <v>11</v>
      </c>
      <c r="F1179" s="341"/>
      <c r="G1179" s="17" t="s">
        <v>93</v>
      </c>
      <c r="H1179" s="340"/>
      <c r="I1179" s="342"/>
      <c r="J1179" s="342"/>
      <c r="K1179" s="342"/>
      <c r="L1179" s="342"/>
      <c r="M1179" s="341"/>
    </row>
    <row r="1180" spans="1:25" ht="15" customHeight="1" thickBot="1" x14ac:dyDescent="0.25">
      <c r="A1180" s="12"/>
      <c r="B1180" s="12"/>
      <c r="C1180" s="340"/>
      <c r="D1180" s="342"/>
      <c r="E1180" s="342"/>
      <c r="F1180" s="342"/>
      <c r="G1180" s="342"/>
      <c r="H1180" s="342"/>
      <c r="I1180" s="342"/>
      <c r="J1180" s="342"/>
      <c r="K1180" s="342"/>
      <c r="L1180" s="342"/>
      <c r="M1180" s="341"/>
    </row>
    <row r="1181" spans="1:25" ht="15" customHeight="1" thickBot="1" x14ac:dyDescent="0.25">
      <c r="A1181" s="12"/>
      <c r="B1181" s="12"/>
      <c r="C1181" s="66" t="s">
        <v>15</v>
      </c>
      <c r="D1181" s="67"/>
      <c r="E1181" s="66" t="s">
        <v>66</v>
      </c>
      <c r="F1181" s="129" t="s">
        <v>67</v>
      </c>
      <c r="G1181" s="66" t="s">
        <v>66</v>
      </c>
      <c r="H1181" s="327" t="s">
        <v>62</v>
      </c>
      <c r="I1181" s="346"/>
      <c r="J1181" s="346"/>
      <c r="K1181" s="346"/>
      <c r="L1181" s="346"/>
      <c r="M1181" s="328"/>
      <c r="Y1181" s="7"/>
    </row>
    <row r="1182" spans="1:25" ht="15" customHeight="1" thickBot="1" x14ac:dyDescent="0.3">
      <c r="A1182" s="12"/>
      <c r="B1182" s="12"/>
      <c r="C1182" s="81"/>
      <c r="D1182" s="68"/>
      <c r="E1182" s="204" t="s">
        <v>610</v>
      </c>
      <c r="F1182" s="119" t="s">
        <v>95</v>
      </c>
      <c r="G1182" s="204" t="s">
        <v>378</v>
      </c>
      <c r="H1182" s="350">
        <f>S1189</f>
        <v>2</v>
      </c>
      <c r="I1182" s="351"/>
      <c r="J1182" s="352"/>
      <c r="K1182" s="350">
        <f>T1189</f>
        <v>1</v>
      </c>
      <c r="L1182" s="351"/>
      <c r="M1182" s="352"/>
      <c r="V1182" s="22"/>
      <c r="W1182" s="23"/>
      <c r="Y1182" s="7"/>
    </row>
    <row r="1183" spans="1:25" ht="15" customHeight="1" thickBot="1" x14ac:dyDescent="0.25">
      <c r="A1183" s="12"/>
      <c r="B1183" s="12"/>
      <c r="C1183" s="69" t="s">
        <v>14</v>
      </c>
      <c r="D1183" s="70" t="s">
        <v>68</v>
      </c>
      <c r="E1183" s="69" t="s">
        <v>69</v>
      </c>
      <c r="F1183" s="139"/>
      <c r="G1183" s="69" t="s">
        <v>69</v>
      </c>
      <c r="H1183" s="340" t="s">
        <v>70</v>
      </c>
      <c r="I1183" s="341"/>
      <c r="J1183" s="340" t="s">
        <v>71</v>
      </c>
      <c r="K1183" s="341"/>
      <c r="L1183" s="340" t="s">
        <v>72</v>
      </c>
      <c r="M1183" s="341"/>
      <c r="O1183" s="292" t="s">
        <v>73</v>
      </c>
      <c r="P1183" s="293"/>
      <c r="Q1183" s="292" t="s">
        <v>74</v>
      </c>
      <c r="R1183" s="293"/>
      <c r="S1183" s="292" t="s">
        <v>68</v>
      </c>
      <c r="T1183" s="293"/>
      <c r="V1183" s="26"/>
      <c r="W1183" s="23"/>
      <c r="Y1183" s="7"/>
    </row>
    <row r="1184" spans="1:25" ht="15" customHeight="1" thickBot="1" x14ac:dyDescent="0.25">
      <c r="A1184" s="12"/>
      <c r="B1184" s="12"/>
      <c r="C1184" s="72" t="s">
        <v>140</v>
      </c>
      <c r="D1184" s="73" t="s">
        <v>75</v>
      </c>
      <c r="E1184" s="65" t="s">
        <v>679</v>
      </c>
      <c r="F1184" s="133"/>
      <c r="G1184" s="65" t="s">
        <v>451</v>
      </c>
      <c r="H1184" s="77">
        <v>4</v>
      </c>
      <c r="I1184" s="73">
        <v>6</v>
      </c>
      <c r="J1184" s="77">
        <v>4</v>
      </c>
      <c r="K1184" s="73">
        <v>6</v>
      </c>
      <c r="L1184" s="77"/>
      <c r="M1184" s="73"/>
      <c r="O1184" s="30">
        <f t="shared" ref="O1184:P1186" si="172">H1184+J1184+L1184</f>
        <v>8</v>
      </c>
      <c r="P1184" s="30">
        <f t="shared" si="172"/>
        <v>12</v>
      </c>
      <c r="Q1184" s="30">
        <f>IF(H1184&gt;I1184,1,0)+IF(J1184&gt;K1184,1,0)+IF(L1184&gt;M1184,1,0)</f>
        <v>0</v>
      </c>
      <c r="R1184" s="31">
        <f>IF(H1184&lt;I1184,1,0)+IF(J1184&lt;K1184,1,0)+IF(L1184&lt;M1184,1,0)</f>
        <v>2</v>
      </c>
      <c r="S1184" s="31">
        <f>IF(Q1184&gt;R1184,1,0)</f>
        <v>0</v>
      </c>
      <c r="T1184" s="31">
        <f>IF(Q1184&lt;R1184,1,0)</f>
        <v>1</v>
      </c>
      <c r="V1184" s="26"/>
      <c r="W1184" s="23"/>
      <c r="Y1184" s="7"/>
    </row>
    <row r="1185" spans="1:25" ht="15" customHeight="1" thickBot="1" x14ac:dyDescent="0.25">
      <c r="A1185" s="12"/>
      <c r="B1185" s="12"/>
      <c r="C1185" s="65"/>
      <c r="D1185" s="73" t="s">
        <v>76</v>
      </c>
      <c r="E1185" s="65" t="s">
        <v>680</v>
      </c>
      <c r="F1185" s="133"/>
      <c r="G1185" s="65" t="s">
        <v>678</v>
      </c>
      <c r="H1185" s="77">
        <v>6</v>
      </c>
      <c r="I1185" s="73">
        <v>2</v>
      </c>
      <c r="J1185" s="77">
        <v>6</v>
      </c>
      <c r="K1185" s="73">
        <v>1</v>
      </c>
      <c r="L1185" s="77"/>
      <c r="M1185" s="73"/>
      <c r="O1185" s="9">
        <f t="shared" si="172"/>
        <v>12</v>
      </c>
      <c r="P1185" s="9">
        <f t="shared" si="172"/>
        <v>3</v>
      </c>
      <c r="Q1185" s="9">
        <f>IF(H1185&gt;I1185,1,0)+IF(J1185&gt;K1185,1,0)+IF(L1185&gt;M1185,1,0)</f>
        <v>2</v>
      </c>
      <c r="R1185" s="8">
        <f>IF(H1185&lt;I1185,1,0)+IF(J1185&lt;K1185,1,0)+IF(L1185&lt;M1185,1,0)</f>
        <v>0</v>
      </c>
      <c r="S1185" s="8">
        <f>IF(Q1185&gt;R1185,1,0)</f>
        <v>1</v>
      </c>
      <c r="T1185" s="8">
        <f>IF(Q1185&lt;R1185,1,0)</f>
        <v>0</v>
      </c>
      <c r="V1185" s="26"/>
      <c r="W1185" s="23"/>
      <c r="Y1185" s="7"/>
    </row>
    <row r="1186" spans="1:25" ht="15" customHeight="1" thickBot="1" x14ac:dyDescent="0.3">
      <c r="A1186" s="12"/>
      <c r="B1186" s="12"/>
      <c r="C1186" s="343"/>
      <c r="D1186" s="261" t="s">
        <v>77</v>
      </c>
      <c r="E1186" s="65" t="s">
        <v>679</v>
      </c>
      <c r="F1186" s="134"/>
      <c r="G1186" s="65" t="s">
        <v>451</v>
      </c>
      <c r="H1186" s="306">
        <v>6</v>
      </c>
      <c r="I1186" s="309">
        <v>4</v>
      </c>
      <c r="J1186" s="306">
        <v>6</v>
      </c>
      <c r="K1186" s="309">
        <v>3</v>
      </c>
      <c r="L1186" s="306"/>
      <c r="M1186" s="309"/>
      <c r="O1186" s="270">
        <f t="shared" si="172"/>
        <v>12</v>
      </c>
      <c r="P1186" s="270">
        <f t="shared" si="172"/>
        <v>7</v>
      </c>
      <c r="Q1186" s="270">
        <f>IF(H1186&gt;I1186,1,0)+IF(J1186&gt;K1186,1,0)+IF(L1186&gt;M1186,1,0)</f>
        <v>2</v>
      </c>
      <c r="R1186" s="270">
        <f>IF(H1186&lt;I1186,1,0)+IF(J1186&lt;K1186,1,0)+IF(L1186&lt;M1186,1,0)</f>
        <v>0</v>
      </c>
      <c r="S1186" s="270">
        <f>IF(Q1186&gt;R1186,1,0)</f>
        <v>1</v>
      </c>
      <c r="T1186" s="270">
        <f>IF(Q1186&lt;R1186,1,0)</f>
        <v>0</v>
      </c>
      <c r="V1186" s="22"/>
      <c r="W1186" s="23"/>
      <c r="Y1186" s="7"/>
    </row>
    <row r="1187" spans="1:25" ht="15" customHeight="1" thickBot="1" x14ac:dyDescent="0.25">
      <c r="A1187" s="12"/>
      <c r="B1187" s="12"/>
      <c r="C1187" s="344"/>
      <c r="D1187" s="262"/>
      <c r="E1187" s="79"/>
      <c r="F1187" s="135"/>
      <c r="G1187" s="79"/>
      <c r="H1187" s="307"/>
      <c r="I1187" s="310"/>
      <c r="J1187" s="307"/>
      <c r="K1187" s="310"/>
      <c r="L1187" s="307"/>
      <c r="M1187" s="310"/>
      <c r="O1187" s="271"/>
      <c r="P1187" s="271"/>
      <c r="Q1187" s="271"/>
      <c r="R1187" s="271"/>
      <c r="S1187" s="271"/>
      <c r="T1187" s="271"/>
      <c r="V1187" s="26"/>
      <c r="W1187" s="23"/>
      <c r="Y1187" s="7"/>
    </row>
    <row r="1188" spans="1:25" ht="15" customHeight="1" thickBot="1" x14ac:dyDescent="0.25">
      <c r="A1188" s="12"/>
      <c r="B1188" s="12"/>
      <c r="C1188" s="345"/>
      <c r="D1188" s="263"/>
      <c r="E1188" s="65" t="s">
        <v>681</v>
      </c>
      <c r="F1188" s="136"/>
      <c r="G1188" s="65" t="s">
        <v>453</v>
      </c>
      <c r="H1188" s="308"/>
      <c r="I1188" s="311"/>
      <c r="J1188" s="308"/>
      <c r="K1188" s="311"/>
      <c r="L1188" s="308"/>
      <c r="M1188" s="311"/>
      <c r="O1188" s="272"/>
      <c r="P1188" s="272"/>
      <c r="Q1188" s="272"/>
      <c r="R1188" s="272"/>
      <c r="S1188" s="272"/>
      <c r="T1188" s="272"/>
      <c r="V1188" s="26"/>
      <c r="Y1188" s="7"/>
    </row>
    <row r="1189" spans="1:25" ht="15" customHeight="1" thickBot="1" x14ac:dyDescent="0.25">
      <c r="A1189" s="12"/>
      <c r="B1189" s="12"/>
      <c r="G1189" s="80"/>
      <c r="H1189" s="80"/>
      <c r="O1189" s="8">
        <f t="shared" ref="O1189:T1189" si="173">O1184+O1185+O1186</f>
        <v>32</v>
      </c>
      <c r="P1189" s="8">
        <f t="shared" si="173"/>
        <v>22</v>
      </c>
      <c r="Q1189" s="9">
        <f t="shared" si="173"/>
        <v>4</v>
      </c>
      <c r="R1189" s="8">
        <f t="shared" si="173"/>
        <v>2</v>
      </c>
      <c r="S1189" s="8">
        <f t="shared" si="173"/>
        <v>2</v>
      </c>
      <c r="T1189" s="8">
        <f t="shared" si="173"/>
        <v>1</v>
      </c>
      <c r="V1189" s="26"/>
      <c r="Y1189" s="7"/>
    </row>
    <row r="1190" spans="1:25" ht="15" customHeight="1" x14ac:dyDescent="0.2">
      <c r="A1190" s="12"/>
      <c r="B1190" s="12"/>
      <c r="C1190" s="312" t="s">
        <v>144</v>
      </c>
      <c r="D1190" s="313"/>
      <c r="E1190" s="313"/>
      <c r="F1190" s="313"/>
      <c r="G1190" s="313"/>
      <c r="H1190" s="313"/>
      <c r="I1190" s="313"/>
      <c r="J1190" s="313"/>
      <c r="K1190" s="313"/>
      <c r="L1190" s="313"/>
      <c r="M1190" s="314"/>
    </row>
    <row r="1191" spans="1:25" ht="15" customHeight="1" thickBot="1" x14ac:dyDescent="0.25">
      <c r="A1191" s="12"/>
      <c r="B1191" s="12"/>
      <c r="C1191" s="315"/>
      <c r="D1191" s="316"/>
      <c r="E1191" s="316"/>
      <c r="F1191" s="316"/>
      <c r="G1191" s="316"/>
      <c r="H1191" s="316"/>
      <c r="I1191" s="316"/>
      <c r="J1191" s="316"/>
      <c r="K1191" s="316"/>
      <c r="L1191" s="316"/>
      <c r="M1191" s="317"/>
    </row>
    <row r="1192" spans="1:25" ht="15" customHeight="1" thickBot="1" x14ac:dyDescent="0.25">
      <c r="A1192" s="12"/>
      <c r="B1192" s="12"/>
      <c r="C1192" s="327" t="s">
        <v>13</v>
      </c>
      <c r="D1192" s="328"/>
      <c r="E1192" s="327" t="s">
        <v>63</v>
      </c>
      <c r="F1192" s="328"/>
      <c r="G1192" s="64" t="s">
        <v>64</v>
      </c>
      <c r="H1192" s="331" t="s">
        <v>65</v>
      </c>
      <c r="I1192" s="332"/>
      <c r="J1192" s="332"/>
      <c r="K1192" s="332"/>
      <c r="L1192" s="332"/>
      <c r="M1192" s="333"/>
      <c r="R1192" s="14"/>
      <c r="S1192" s="15"/>
      <c r="T1192" s="16"/>
      <c r="U1192" s="16"/>
    </row>
    <row r="1193" spans="1:25" ht="15" customHeight="1" thickBot="1" x14ac:dyDescent="0.25">
      <c r="A1193" s="12"/>
      <c r="B1193" s="12"/>
      <c r="C1193" s="284">
        <v>44727</v>
      </c>
      <c r="D1193" s="318"/>
      <c r="E1193" s="340" t="s">
        <v>8</v>
      </c>
      <c r="F1193" s="341"/>
      <c r="G1193" s="17" t="s">
        <v>93</v>
      </c>
      <c r="H1193" s="340"/>
      <c r="I1193" s="342"/>
      <c r="J1193" s="342"/>
      <c r="K1193" s="342"/>
      <c r="L1193" s="342"/>
      <c r="M1193" s="341"/>
    </row>
    <row r="1194" spans="1:25" ht="15" customHeight="1" thickBot="1" x14ac:dyDescent="0.25">
      <c r="A1194" s="12"/>
      <c r="B1194" s="12"/>
      <c r="C1194" s="340"/>
      <c r="D1194" s="342"/>
      <c r="E1194" s="342"/>
      <c r="F1194" s="342"/>
      <c r="G1194" s="342"/>
      <c r="H1194" s="342"/>
      <c r="I1194" s="342"/>
      <c r="J1194" s="342"/>
      <c r="K1194" s="342"/>
      <c r="L1194" s="342"/>
      <c r="M1194" s="341"/>
    </row>
    <row r="1195" spans="1:25" ht="15" customHeight="1" thickBot="1" x14ac:dyDescent="0.25">
      <c r="A1195" s="12"/>
      <c r="B1195" s="12"/>
      <c r="C1195" s="66" t="s">
        <v>15</v>
      </c>
      <c r="D1195" s="67"/>
      <c r="E1195" s="66" t="s">
        <v>66</v>
      </c>
      <c r="F1195" s="129" t="s">
        <v>67</v>
      </c>
      <c r="G1195" s="66" t="s">
        <v>66</v>
      </c>
      <c r="H1195" s="327" t="s">
        <v>62</v>
      </c>
      <c r="I1195" s="346"/>
      <c r="J1195" s="346"/>
      <c r="K1195" s="346"/>
      <c r="L1195" s="346"/>
      <c r="M1195" s="328"/>
      <c r="Y1195" s="7"/>
    </row>
    <row r="1196" spans="1:25" ht="15" customHeight="1" thickBot="1" x14ac:dyDescent="0.3">
      <c r="A1196" s="12"/>
      <c r="B1196" s="12"/>
      <c r="C1196" s="81"/>
      <c r="D1196" s="68"/>
      <c r="E1196" s="119" t="s">
        <v>379</v>
      </c>
      <c r="F1196" s="119" t="s">
        <v>95</v>
      </c>
      <c r="G1196" s="119" t="s">
        <v>134</v>
      </c>
      <c r="H1196" s="350">
        <f>S1203</f>
        <v>3</v>
      </c>
      <c r="I1196" s="351"/>
      <c r="J1196" s="352"/>
      <c r="K1196" s="350">
        <f>T1203</f>
        <v>0</v>
      </c>
      <c r="L1196" s="351"/>
      <c r="M1196" s="352"/>
      <c r="V1196" s="22"/>
      <c r="W1196" s="23"/>
      <c r="Y1196" s="7"/>
    </row>
    <row r="1197" spans="1:25" ht="15" customHeight="1" thickBot="1" x14ac:dyDescent="0.25">
      <c r="A1197" s="12"/>
      <c r="B1197" s="12"/>
      <c r="C1197" s="69" t="s">
        <v>14</v>
      </c>
      <c r="D1197" s="70" t="s">
        <v>68</v>
      </c>
      <c r="E1197" s="69" t="s">
        <v>69</v>
      </c>
      <c r="F1197" s="139"/>
      <c r="G1197" s="69" t="s">
        <v>69</v>
      </c>
      <c r="H1197" s="340" t="s">
        <v>70</v>
      </c>
      <c r="I1197" s="341"/>
      <c r="J1197" s="340" t="s">
        <v>71</v>
      </c>
      <c r="K1197" s="341"/>
      <c r="L1197" s="340" t="s">
        <v>72</v>
      </c>
      <c r="M1197" s="341"/>
      <c r="O1197" s="292" t="s">
        <v>73</v>
      </c>
      <c r="P1197" s="293"/>
      <c r="Q1197" s="292" t="s">
        <v>74</v>
      </c>
      <c r="R1197" s="293"/>
      <c r="S1197" s="292" t="s">
        <v>68</v>
      </c>
      <c r="T1197" s="293"/>
      <c r="V1197" s="26"/>
      <c r="W1197" s="23"/>
      <c r="Y1197" s="7"/>
    </row>
    <row r="1198" spans="1:25" ht="15" customHeight="1" thickBot="1" x14ac:dyDescent="0.25">
      <c r="A1198" s="12"/>
      <c r="B1198" s="12"/>
      <c r="C1198" s="72" t="s">
        <v>140</v>
      </c>
      <c r="D1198" s="73" t="s">
        <v>75</v>
      </c>
      <c r="E1198" s="65" t="s">
        <v>645</v>
      </c>
      <c r="F1198" s="133"/>
      <c r="G1198" s="65" t="s">
        <v>180</v>
      </c>
      <c r="H1198" s="77">
        <v>6</v>
      </c>
      <c r="I1198" s="73">
        <v>0</v>
      </c>
      <c r="J1198" s="77">
        <v>6</v>
      </c>
      <c r="K1198" s="73">
        <v>0</v>
      </c>
      <c r="L1198" s="77"/>
      <c r="M1198" s="73"/>
      <c r="O1198" s="30">
        <f t="shared" ref="O1198:P1200" si="174">H1198+J1198+L1198</f>
        <v>12</v>
      </c>
      <c r="P1198" s="30">
        <f t="shared" si="174"/>
        <v>0</v>
      </c>
      <c r="Q1198" s="30">
        <f>IF(H1198&gt;I1198,1,0)+IF(J1198&gt;K1198,1,0)+IF(L1198&gt;M1198,1,0)</f>
        <v>2</v>
      </c>
      <c r="R1198" s="31">
        <f>IF(H1198&lt;I1198,1,0)+IF(J1198&lt;K1198,1,0)+IF(L1198&lt;M1198,1,0)</f>
        <v>0</v>
      </c>
      <c r="S1198" s="31">
        <f>IF(Q1198&gt;R1198,1,0)</f>
        <v>1</v>
      </c>
      <c r="T1198" s="31">
        <f>IF(Q1198&lt;R1198,1,0)</f>
        <v>0</v>
      </c>
      <c r="V1198" s="26"/>
      <c r="W1198" s="23"/>
      <c r="Y1198" s="7"/>
    </row>
    <row r="1199" spans="1:25" ht="15" customHeight="1" thickBot="1" x14ac:dyDescent="0.25">
      <c r="A1199" s="12"/>
      <c r="B1199" s="12"/>
      <c r="C1199" s="65"/>
      <c r="D1199" s="73" t="s">
        <v>76</v>
      </c>
      <c r="E1199" s="65" t="s">
        <v>421</v>
      </c>
      <c r="F1199" s="133"/>
      <c r="G1199" s="65" t="s">
        <v>181</v>
      </c>
      <c r="H1199" s="77">
        <v>6</v>
      </c>
      <c r="I1199" s="73">
        <v>0</v>
      </c>
      <c r="J1199" s="77">
        <v>6</v>
      </c>
      <c r="K1199" s="73">
        <v>0</v>
      </c>
      <c r="L1199" s="77"/>
      <c r="M1199" s="73"/>
      <c r="O1199" s="9">
        <f t="shared" si="174"/>
        <v>12</v>
      </c>
      <c r="P1199" s="9">
        <f t="shared" si="174"/>
        <v>0</v>
      </c>
      <c r="Q1199" s="9">
        <f>IF(H1199&gt;I1199,1,0)+IF(J1199&gt;K1199,1,0)+IF(L1199&gt;M1199,1,0)</f>
        <v>2</v>
      </c>
      <c r="R1199" s="8">
        <f>IF(H1199&lt;I1199,1,0)+IF(J1199&lt;K1199,1,0)+IF(L1199&lt;M1199,1,0)</f>
        <v>0</v>
      </c>
      <c r="S1199" s="8">
        <f>IF(Q1199&gt;R1199,1,0)</f>
        <v>1</v>
      </c>
      <c r="T1199" s="8">
        <f>IF(Q1199&lt;R1199,1,0)</f>
        <v>0</v>
      </c>
      <c r="V1199" s="26"/>
      <c r="W1199" s="23"/>
      <c r="Y1199" s="7"/>
    </row>
    <row r="1200" spans="1:25" ht="15" customHeight="1" thickBot="1" x14ac:dyDescent="0.3">
      <c r="A1200" s="12"/>
      <c r="B1200" s="12"/>
      <c r="C1200" s="343"/>
      <c r="D1200" s="261" t="s">
        <v>77</v>
      </c>
      <c r="E1200" s="65" t="s">
        <v>422</v>
      </c>
      <c r="F1200" s="134"/>
      <c r="G1200" s="65" t="s">
        <v>646</v>
      </c>
      <c r="H1200" s="306">
        <v>6</v>
      </c>
      <c r="I1200" s="309">
        <v>1</v>
      </c>
      <c r="J1200" s="306">
        <v>6</v>
      </c>
      <c r="K1200" s="309">
        <v>0</v>
      </c>
      <c r="L1200" s="306"/>
      <c r="M1200" s="309"/>
      <c r="O1200" s="270">
        <f t="shared" si="174"/>
        <v>12</v>
      </c>
      <c r="P1200" s="270">
        <f t="shared" si="174"/>
        <v>1</v>
      </c>
      <c r="Q1200" s="270">
        <f>IF(H1200&gt;I1200,1,0)+IF(J1200&gt;K1200,1,0)+IF(L1200&gt;M1200,1,0)</f>
        <v>2</v>
      </c>
      <c r="R1200" s="270">
        <f>IF(H1200&lt;I1200,1,0)+IF(J1200&lt;K1200,1,0)+IF(L1200&lt;M1200,1,0)</f>
        <v>0</v>
      </c>
      <c r="S1200" s="270">
        <f>IF(Q1200&gt;R1200,1,0)</f>
        <v>1</v>
      </c>
      <c r="T1200" s="270">
        <f>IF(Q1200&lt;R1200,1,0)</f>
        <v>0</v>
      </c>
      <c r="V1200" s="22"/>
      <c r="W1200" s="23"/>
      <c r="Y1200" s="7"/>
    </row>
    <row r="1201" spans="1:25" ht="15" customHeight="1" thickBot="1" x14ac:dyDescent="0.25">
      <c r="A1201" s="12"/>
      <c r="B1201" s="12"/>
      <c r="C1201" s="344"/>
      <c r="D1201" s="262"/>
      <c r="E1201" s="79" t="s">
        <v>67</v>
      </c>
      <c r="F1201" s="135"/>
      <c r="G1201" s="79"/>
      <c r="H1201" s="307"/>
      <c r="I1201" s="310"/>
      <c r="J1201" s="307"/>
      <c r="K1201" s="310"/>
      <c r="L1201" s="307"/>
      <c r="M1201" s="310"/>
      <c r="O1201" s="271"/>
      <c r="P1201" s="271"/>
      <c r="Q1201" s="271"/>
      <c r="R1201" s="271"/>
      <c r="S1201" s="271"/>
      <c r="T1201" s="271"/>
      <c r="V1201" s="26"/>
      <c r="W1201" s="23"/>
      <c r="Y1201" s="7"/>
    </row>
    <row r="1202" spans="1:25" ht="15" customHeight="1" thickBot="1" x14ac:dyDescent="0.25">
      <c r="A1202" s="12"/>
      <c r="B1202" s="12"/>
      <c r="C1202" s="345"/>
      <c r="D1202" s="263"/>
      <c r="E1202" s="65" t="s">
        <v>423</v>
      </c>
      <c r="F1202" s="136"/>
      <c r="G1202" s="65" t="s">
        <v>180</v>
      </c>
      <c r="H1202" s="308"/>
      <c r="I1202" s="311"/>
      <c r="J1202" s="308"/>
      <c r="K1202" s="311"/>
      <c r="L1202" s="308"/>
      <c r="M1202" s="311"/>
      <c r="O1202" s="272"/>
      <c r="P1202" s="272"/>
      <c r="Q1202" s="272"/>
      <c r="R1202" s="272"/>
      <c r="S1202" s="272"/>
      <c r="T1202" s="272"/>
      <c r="V1202" s="26"/>
      <c r="Y1202" s="7"/>
    </row>
    <row r="1203" spans="1:25" ht="15" customHeight="1" thickBot="1" x14ac:dyDescent="0.25">
      <c r="A1203" s="12"/>
      <c r="B1203" s="12"/>
      <c r="G1203" s="80"/>
      <c r="H1203" s="80"/>
      <c r="O1203" s="8">
        <f t="shared" ref="O1203:T1203" si="175">O1198+O1199+O1200</f>
        <v>36</v>
      </c>
      <c r="P1203" s="8">
        <f t="shared" si="175"/>
        <v>1</v>
      </c>
      <c r="Q1203" s="9">
        <f t="shared" si="175"/>
        <v>6</v>
      </c>
      <c r="R1203" s="8">
        <f t="shared" si="175"/>
        <v>0</v>
      </c>
      <c r="S1203" s="8">
        <f t="shared" si="175"/>
        <v>3</v>
      </c>
      <c r="T1203" s="8">
        <f t="shared" si="175"/>
        <v>0</v>
      </c>
      <c r="V1203" s="26"/>
      <c r="Y1203" s="7"/>
    </row>
    <row r="1204" spans="1:25" ht="15" customHeight="1" x14ac:dyDescent="0.2">
      <c r="A1204" s="12"/>
      <c r="B1204" s="12"/>
      <c r="C1204" s="312" t="s">
        <v>144</v>
      </c>
      <c r="D1204" s="313"/>
      <c r="E1204" s="313"/>
      <c r="F1204" s="313"/>
      <c r="G1204" s="313"/>
      <c r="H1204" s="313"/>
      <c r="I1204" s="313"/>
      <c r="J1204" s="313"/>
      <c r="K1204" s="313"/>
      <c r="L1204" s="313"/>
      <c r="M1204" s="314"/>
    </row>
    <row r="1205" spans="1:25" ht="15" customHeight="1" thickBot="1" x14ac:dyDescent="0.25">
      <c r="A1205" s="12"/>
      <c r="B1205" s="12"/>
      <c r="C1205" s="315"/>
      <c r="D1205" s="316"/>
      <c r="E1205" s="316"/>
      <c r="F1205" s="316"/>
      <c r="G1205" s="316"/>
      <c r="H1205" s="316"/>
      <c r="I1205" s="316"/>
      <c r="J1205" s="316"/>
      <c r="K1205" s="316"/>
      <c r="L1205" s="316"/>
      <c r="M1205" s="317"/>
    </row>
    <row r="1206" spans="1:25" ht="15" customHeight="1" thickBot="1" x14ac:dyDescent="0.25">
      <c r="A1206" s="12"/>
      <c r="B1206" s="12"/>
      <c r="C1206" s="327" t="s">
        <v>13</v>
      </c>
      <c r="D1206" s="328"/>
      <c r="E1206" s="327" t="s">
        <v>63</v>
      </c>
      <c r="F1206" s="328"/>
      <c r="G1206" s="64" t="s">
        <v>64</v>
      </c>
      <c r="H1206" s="331" t="s">
        <v>65</v>
      </c>
      <c r="I1206" s="332"/>
      <c r="J1206" s="332"/>
      <c r="K1206" s="332"/>
      <c r="L1206" s="332"/>
      <c r="M1206" s="333"/>
      <c r="R1206" s="14"/>
      <c r="S1206" s="15"/>
      <c r="T1206" s="16"/>
      <c r="U1206" s="16"/>
    </row>
    <row r="1207" spans="1:25" ht="15" customHeight="1" thickBot="1" x14ac:dyDescent="0.25">
      <c r="A1207" s="12"/>
      <c r="B1207" s="12"/>
      <c r="C1207" s="284">
        <v>44727</v>
      </c>
      <c r="D1207" s="318"/>
      <c r="E1207" s="340" t="s">
        <v>8</v>
      </c>
      <c r="F1207" s="341"/>
      <c r="G1207" s="17" t="s">
        <v>93</v>
      </c>
      <c r="H1207" s="340"/>
      <c r="I1207" s="342"/>
      <c r="J1207" s="342"/>
      <c r="K1207" s="342"/>
      <c r="L1207" s="342"/>
      <c r="M1207" s="341"/>
    </row>
    <row r="1208" spans="1:25" ht="15" customHeight="1" thickBot="1" x14ac:dyDescent="0.25">
      <c r="A1208" s="12"/>
      <c r="B1208" s="12"/>
      <c r="C1208" s="340"/>
      <c r="D1208" s="342"/>
      <c r="E1208" s="342"/>
      <c r="F1208" s="342"/>
      <c r="G1208" s="342"/>
      <c r="H1208" s="342"/>
      <c r="I1208" s="342"/>
      <c r="J1208" s="342"/>
      <c r="K1208" s="342"/>
      <c r="L1208" s="342"/>
      <c r="M1208" s="341"/>
    </row>
    <row r="1209" spans="1:25" ht="15" customHeight="1" thickBot="1" x14ac:dyDescent="0.25">
      <c r="A1209" s="12"/>
      <c r="B1209" s="12"/>
      <c r="C1209" s="66" t="s">
        <v>15</v>
      </c>
      <c r="D1209" s="67"/>
      <c r="E1209" s="66" t="s">
        <v>66</v>
      </c>
      <c r="F1209" s="129" t="s">
        <v>67</v>
      </c>
      <c r="G1209" s="66" t="s">
        <v>66</v>
      </c>
      <c r="H1209" s="327" t="s">
        <v>62</v>
      </c>
      <c r="I1209" s="346"/>
      <c r="J1209" s="346"/>
      <c r="K1209" s="346"/>
      <c r="L1209" s="346"/>
      <c r="M1209" s="328"/>
      <c r="Y1209" s="7"/>
    </row>
    <row r="1210" spans="1:25" ht="15" customHeight="1" thickBot="1" x14ac:dyDescent="0.3">
      <c r="A1210" s="12"/>
      <c r="B1210" s="12"/>
      <c r="C1210" s="81"/>
      <c r="D1210" s="68"/>
      <c r="E1210" s="119" t="s">
        <v>135</v>
      </c>
      <c r="F1210" s="119" t="s">
        <v>95</v>
      </c>
      <c r="G1210" s="119" t="s">
        <v>132</v>
      </c>
      <c r="H1210" s="350">
        <f>S1217</f>
        <v>3</v>
      </c>
      <c r="I1210" s="351"/>
      <c r="J1210" s="352"/>
      <c r="K1210" s="350">
        <f>T1217</f>
        <v>0</v>
      </c>
      <c r="L1210" s="351"/>
      <c r="M1210" s="352"/>
      <c r="V1210" s="22"/>
      <c r="W1210" s="23"/>
      <c r="Y1210" s="7"/>
    </row>
    <row r="1211" spans="1:25" ht="15" customHeight="1" thickBot="1" x14ac:dyDescent="0.25">
      <c r="A1211" s="12"/>
      <c r="B1211" s="12"/>
      <c r="C1211" s="69" t="s">
        <v>14</v>
      </c>
      <c r="D1211" s="70" t="s">
        <v>68</v>
      </c>
      <c r="E1211" s="69" t="s">
        <v>69</v>
      </c>
      <c r="F1211" s="139"/>
      <c r="G1211" s="69" t="s">
        <v>69</v>
      </c>
      <c r="H1211" s="340" t="s">
        <v>70</v>
      </c>
      <c r="I1211" s="341"/>
      <c r="J1211" s="340" t="s">
        <v>71</v>
      </c>
      <c r="K1211" s="341"/>
      <c r="L1211" s="340" t="s">
        <v>72</v>
      </c>
      <c r="M1211" s="341"/>
      <c r="O1211" s="292" t="s">
        <v>73</v>
      </c>
      <c r="P1211" s="293"/>
      <c r="Q1211" s="292" t="s">
        <v>74</v>
      </c>
      <c r="R1211" s="293"/>
      <c r="S1211" s="292" t="s">
        <v>68</v>
      </c>
      <c r="T1211" s="293"/>
      <c r="V1211" s="26"/>
      <c r="W1211" s="23"/>
      <c r="Y1211" s="7"/>
    </row>
    <row r="1212" spans="1:25" ht="15" customHeight="1" thickBot="1" x14ac:dyDescent="0.25">
      <c r="A1212" s="12"/>
      <c r="B1212" s="12"/>
      <c r="C1212" s="72" t="s">
        <v>140</v>
      </c>
      <c r="D1212" s="73" t="s">
        <v>75</v>
      </c>
      <c r="E1212" s="65" t="s">
        <v>175</v>
      </c>
      <c r="F1212" s="133"/>
      <c r="G1212" s="65" t="s">
        <v>183</v>
      </c>
      <c r="H1212" s="77">
        <v>6</v>
      </c>
      <c r="I1212" s="73">
        <v>2</v>
      </c>
      <c r="J1212" s="77">
        <v>6</v>
      </c>
      <c r="K1212" s="73">
        <v>0</v>
      </c>
      <c r="L1212" s="77"/>
      <c r="M1212" s="73"/>
      <c r="O1212" s="30">
        <f t="shared" ref="O1212:P1214" si="176">H1212+J1212+L1212</f>
        <v>12</v>
      </c>
      <c r="P1212" s="30">
        <f t="shared" si="176"/>
        <v>2</v>
      </c>
      <c r="Q1212" s="30">
        <f>IF(H1212&gt;I1212,1,0)+IF(J1212&gt;K1212,1,0)+IF(L1212&gt;M1212,1,0)</f>
        <v>2</v>
      </c>
      <c r="R1212" s="31">
        <f>IF(H1212&lt;I1212,1,0)+IF(J1212&lt;K1212,1,0)+IF(L1212&lt;M1212,1,0)</f>
        <v>0</v>
      </c>
      <c r="S1212" s="31">
        <f>IF(Q1212&gt;R1212,1,0)</f>
        <v>1</v>
      </c>
      <c r="T1212" s="31">
        <f>IF(Q1212&lt;R1212,1,0)</f>
        <v>0</v>
      </c>
      <c r="V1212" s="26"/>
      <c r="W1212" s="23"/>
      <c r="Y1212" s="7"/>
    </row>
    <row r="1213" spans="1:25" ht="15" customHeight="1" thickBot="1" x14ac:dyDescent="0.25">
      <c r="A1213" s="12"/>
      <c r="B1213" s="12"/>
      <c r="C1213" s="65"/>
      <c r="D1213" s="73" t="s">
        <v>76</v>
      </c>
      <c r="E1213" s="65" t="s">
        <v>27</v>
      </c>
      <c r="F1213" s="133"/>
      <c r="G1213" s="65" t="s">
        <v>419</v>
      </c>
      <c r="H1213" s="77">
        <v>6</v>
      </c>
      <c r="I1213" s="73">
        <v>0</v>
      </c>
      <c r="J1213" s="77">
        <v>6</v>
      </c>
      <c r="K1213" s="73">
        <v>0</v>
      </c>
      <c r="L1213" s="77"/>
      <c r="M1213" s="73"/>
      <c r="O1213" s="9">
        <f t="shared" si="176"/>
        <v>12</v>
      </c>
      <c r="P1213" s="9">
        <f t="shared" si="176"/>
        <v>0</v>
      </c>
      <c r="Q1213" s="9">
        <f>IF(H1213&gt;I1213,1,0)+IF(J1213&gt;K1213,1,0)+IF(L1213&gt;M1213,1,0)</f>
        <v>2</v>
      </c>
      <c r="R1213" s="8">
        <f>IF(H1213&lt;I1213,1,0)+IF(J1213&lt;K1213,1,0)+IF(L1213&lt;M1213,1,0)</f>
        <v>0</v>
      </c>
      <c r="S1213" s="8">
        <f>IF(Q1213&gt;R1213,1,0)</f>
        <v>1</v>
      </c>
      <c r="T1213" s="8">
        <f>IF(Q1213&lt;R1213,1,0)</f>
        <v>0</v>
      </c>
      <c r="V1213" s="26"/>
      <c r="W1213" s="23"/>
      <c r="Y1213" s="7"/>
    </row>
    <row r="1214" spans="1:25" ht="15" customHeight="1" thickBot="1" x14ac:dyDescent="0.3">
      <c r="A1214" s="12"/>
      <c r="B1214" s="12"/>
      <c r="C1214" s="343"/>
      <c r="D1214" s="261" t="s">
        <v>77</v>
      </c>
      <c r="E1214" s="65" t="s">
        <v>24</v>
      </c>
      <c r="F1214" s="134"/>
      <c r="G1214" s="65" t="s">
        <v>185</v>
      </c>
      <c r="H1214" s="306">
        <v>6</v>
      </c>
      <c r="I1214" s="309">
        <v>1</v>
      </c>
      <c r="J1214" s="306">
        <v>6</v>
      </c>
      <c r="K1214" s="309">
        <v>2</v>
      </c>
      <c r="L1214" s="306"/>
      <c r="M1214" s="309"/>
      <c r="O1214" s="270">
        <f t="shared" si="176"/>
        <v>12</v>
      </c>
      <c r="P1214" s="270">
        <f t="shared" si="176"/>
        <v>3</v>
      </c>
      <c r="Q1214" s="270">
        <f>IF(H1214&gt;I1214,1,0)+IF(J1214&gt;K1214,1,0)+IF(L1214&gt;M1214,1,0)</f>
        <v>2</v>
      </c>
      <c r="R1214" s="270">
        <f>IF(H1214&lt;I1214,1,0)+IF(J1214&lt;K1214,1,0)+IF(L1214&lt;M1214,1,0)</f>
        <v>0</v>
      </c>
      <c r="S1214" s="270">
        <f>IF(Q1214&gt;R1214,1,0)</f>
        <v>1</v>
      </c>
      <c r="T1214" s="270">
        <f>IF(Q1214&lt;R1214,1,0)</f>
        <v>0</v>
      </c>
      <c r="V1214" s="22"/>
      <c r="W1214" s="23"/>
      <c r="Y1214" s="7"/>
    </row>
    <row r="1215" spans="1:25" ht="15" customHeight="1" thickBot="1" x14ac:dyDescent="0.25">
      <c r="A1215" s="12"/>
      <c r="B1215" s="12"/>
      <c r="C1215" s="344"/>
      <c r="D1215" s="262"/>
      <c r="E1215" s="79"/>
      <c r="F1215" s="135"/>
      <c r="G1215" s="79"/>
      <c r="H1215" s="307"/>
      <c r="I1215" s="310"/>
      <c r="J1215" s="307"/>
      <c r="K1215" s="310"/>
      <c r="L1215" s="307"/>
      <c r="M1215" s="310"/>
      <c r="O1215" s="271"/>
      <c r="P1215" s="271"/>
      <c r="Q1215" s="271"/>
      <c r="R1215" s="271"/>
      <c r="S1215" s="271"/>
      <c r="T1215" s="271"/>
      <c r="V1215" s="26"/>
      <c r="W1215" s="23"/>
      <c r="Y1215" s="7"/>
    </row>
    <row r="1216" spans="1:25" ht="15" customHeight="1" thickBot="1" x14ac:dyDescent="0.25">
      <c r="A1216" s="12"/>
      <c r="B1216" s="12"/>
      <c r="C1216" s="345"/>
      <c r="D1216" s="263"/>
      <c r="E1216" s="65" t="s">
        <v>176</v>
      </c>
      <c r="F1216" s="136"/>
      <c r="G1216" s="65" t="s">
        <v>419</v>
      </c>
      <c r="H1216" s="308"/>
      <c r="I1216" s="311"/>
      <c r="J1216" s="308"/>
      <c r="K1216" s="311"/>
      <c r="L1216" s="308"/>
      <c r="M1216" s="311"/>
      <c r="O1216" s="272"/>
      <c r="P1216" s="272"/>
      <c r="Q1216" s="272"/>
      <c r="R1216" s="272"/>
      <c r="S1216" s="272"/>
      <c r="T1216" s="272"/>
      <c r="V1216" s="26"/>
      <c r="Y1216" s="7"/>
    </row>
    <row r="1217" spans="1:25" ht="15" customHeight="1" thickBot="1" x14ac:dyDescent="0.25">
      <c r="A1217" s="12"/>
      <c r="B1217" s="12"/>
      <c r="G1217" s="80"/>
      <c r="H1217" s="80"/>
      <c r="O1217" s="8">
        <f t="shared" ref="O1217:T1217" si="177">O1212+O1213+O1214</f>
        <v>36</v>
      </c>
      <c r="P1217" s="8">
        <f t="shared" si="177"/>
        <v>5</v>
      </c>
      <c r="Q1217" s="9">
        <f t="shared" si="177"/>
        <v>6</v>
      </c>
      <c r="R1217" s="8">
        <f t="shared" si="177"/>
        <v>0</v>
      </c>
      <c r="S1217" s="8">
        <f t="shared" si="177"/>
        <v>3</v>
      </c>
      <c r="T1217" s="8">
        <f t="shared" si="177"/>
        <v>0</v>
      </c>
      <c r="V1217" s="26"/>
      <c r="Y1217" s="7"/>
    </row>
    <row r="1218" spans="1:25" ht="15" customHeight="1" x14ac:dyDescent="0.2">
      <c r="A1218" s="12"/>
      <c r="B1218" s="12"/>
      <c r="C1218" s="312" t="s">
        <v>144</v>
      </c>
      <c r="D1218" s="313"/>
      <c r="E1218" s="313"/>
      <c r="F1218" s="313"/>
      <c r="G1218" s="313"/>
      <c r="H1218" s="313"/>
      <c r="I1218" s="313"/>
      <c r="J1218" s="313"/>
      <c r="K1218" s="313"/>
      <c r="L1218" s="313"/>
      <c r="M1218" s="314"/>
    </row>
    <row r="1219" spans="1:25" ht="15" customHeight="1" thickBot="1" x14ac:dyDescent="0.25">
      <c r="A1219" s="12"/>
      <c r="B1219" s="12"/>
      <c r="C1219" s="315"/>
      <c r="D1219" s="316"/>
      <c r="E1219" s="316"/>
      <c r="F1219" s="316"/>
      <c r="G1219" s="316"/>
      <c r="H1219" s="316"/>
      <c r="I1219" s="316"/>
      <c r="J1219" s="316"/>
      <c r="K1219" s="316"/>
      <c r="L1219" s="316"/>
      <c r="M1219" s="317"/>
    </row>
    <row r="1220" spans="1:25" ht="15" customHeight="1" thickBot="1" x14ac:dyDescent="0.25">
      <c r="A1220" s="12"/>
      <c r="B1220" s="12"/>
      <c r="C1220" s="327" t="s">
        <v>13</v>
      </c>
      <c r="D1220" s="328"/>
      <c r="E1220" s="327" t="s">
        <v>63</v>
      </c>
      <c r="F1220" s="328"/>
      <c r="G1220" s="64" t="s">
        <v>64</v>
      </c>
      <c r="H1220" s="331" t="s">
        <v>65</v>
      </c>
      <c r="I1220" s="332"/>
      <c r="J1220" s="332"/>
      <c r="K1220" s="332"/>
      <c r="L1220" s="332"/>
      <c r="M1220" s="333"/>
      <c r="R1220" s="14"/>
      <c r="S1220" s="15"/>
      <c r="T1220" s="16"/>
      <c r="U1220" s="16"/>
    </row>
    <row r="1221" spans="1:25" ht="15" customHeight="1" thickBot="1" x14ac:dyDescent="0.25">
      <c r="A1221" s="12"/>
      <c r="B1221" s="12"/>
      <c r="C1221" s="284">
        <v>44727</v>
      </c>
      <c r="D1221" s="318"/>
      <c r="E1221" s="340" t="s">
        <v>7</v>
      </c>
      <c r="F1221" s="341"/>
      <c r="G1221" s="17" t="s">
        <v>93</v>
      </c>
      <c r="H1221" s="340"/>
      <c r="I1221" s="342"/>
      <c r="J1221" s="342"/>
      <c r="K1221" s="342"/>
      <c r="L1221" s="342"/>
      <c r="M1221" s="341"/>
    </row>
    <row r="1222" spans="1:25" ht="15" customHeight="1" thickBot="1" x14ac:dyDescent="0.25">
      <c r="A1222" s="12"/>
      <c r="B1222" s="12"/>
      <c r="C1222" s="340"/>
      <c r="D1222" s="342"/>
      <c r="E1222" s="342"/>
      <c r="F1222" s="342"/>
      <c r="G1222" s="342"/>
      <c r="H1222" s="342"/>
      <c r="I1222" s="342"/>
      <c r="J1222" s="342"/>
      <c r="K1222" s="342"/>
      <c r="L1222" s="342"/>
      <c r="M1222" s="341"/>
    </row>
    <row r="1223" spans="1:25" ht="15" customHeight="1" thickBot="1" x14ac:dyDescent="0.25">
      <c r="A1223" s="12"/>
      <c r="B1223" s="12"/>
      <c r="C1223" s="66" t="s">
        <v>15</v>
      </c>
      <c r="D1223" s="67"/>
      <c r="E1223" s="66" t="s">
        <v>66</v>
      </c>
      <c r="F1223" s="129" t="s">
        <v>67</v>
      </c>
      <c r="G1223" s="66" t="s">
        <v>66</v>
      </c>
      <c r="H1223" s="327" t="s">
        <v>62</v>
      </c>
      <c r="I1223" s="346"/>
      <c r="J1223" s="346"/>
      <c r="K1223" s="346"/>
      <c r="L1223" s="346"/>
      <c r="M1223" s="328"/>
      <c r="Y1223" s="7"/>
    </row>
    <row r="1224" spans="1:25" ht="15" customHeight="1" thickBot="1" x14ac:dyDescent="0.3">
      <c r="A1224" s="12"/>
      <c r="B1224" s="12"/>
      <c r="C1224" s="81"/>
      <c r="D1224" s="68"/>
      <c r="E1224" s="119" t="s">
        <v>380</v>
      </c>
      <c r="F1224" s="119" t="s">
        <v>95</v>
      </c>
      <c r="G1224" s="119" t="s">
        <v>139</v>
      </c>
      <c r="H1224" s="350">
        <f>S1231</f>
        <v>3</v>
      </c>
      <c r="I1224" s="351"/>
      <c r="J1224" s="352"/>
      <c r="K1224" s="350">
        <f>T1231</f>
        <v>0</v>
      </c>
      <c r="L1224" s="351"/>
      <c r="M1224" s="352"/>
      <c r="V1224" s="22"/>
      <c r="W1224" s="23"/>
      <c r="Y1224" s="7"/>
    </row>
    <row r="1225" spans="1:25" ht="15" customHeight="1" thickBot="1" x14ac:dyDescent="0.25">
      <c r="A1225" s="12"/>
      <c r="B1225" s="12"/>
      <c r="C1225" s="69" t="s">
        <v>14</v>
      </c>
      <c r="D1225" s="70" t="s">
        <v>68</v>
      </c>
      <c r="E1225" s="69" t="s">
        <v>69</v>
      </c>
      <c r="F1225" s="139"/>
      <c r="G1225" s="69" t="s">
        <v>69</v>
      </c>
      <c r="H1225" s="340" t="s">
        <v>70</v>
      </c>
      <c r="I1225" s="341"/>
      <c r="J1225" s="340" t="s">
        <v>71</v>
      </c>
      <c r="K1225" s="341"/>
      <c r="L1225" s="340" t="s">
        <v>72</v>
      </c>
      <c r="M1225" s="341"/>
      <c r="O1225" s="292" t="s">
        <v>73</v>
      </c>
      <c r="P1225" s="293"/>
      <c r="Q1225" s="292" t="s">
        <v>74</v>
      </c>
      <c r="R1225" s="293"/>
      <c r="S1225" s="292" t="s">
        <v>68</v>
      </c>
      <c r="T1225" s="293"/>
      <c r="V1225" s="26"/>
      <c r="W1225" s="23"/>
      <c r="Y1225" s="7"/>
    </row>
    <row r="1226" spans="1:25" ht="15" customHeight="1" thickBot="1" x14ac:dyDescent="0.25">
      <c r="A1226" s="12"/>
      <c r="B1226" s="12"/>
      <c r="C1226" s="72" t="s">
        <v>140</v>
      </c>
      <c r="D1226" s="73" t="s">
        <v>75</v>
      </c>
      <c r="E1226" s="65" t="s">
        <v>468</v>
      </c>
      <c r="F1226" s="133"/>
      <c r="G1226" s="65" t="s">
        <v>694</v>
      </c>
      <c r="H1226" s="77">
        <v>6</v>
      </c>
      <c r="I1226" s="73">
        <v>0</v>
      </c>
      <c r="J1226" s="77">
        <v>6</v>
      </c>
      <c r="K1226" s="73">
        <v>1</v>
      </c>
      <c r="L1226" s="77"/>
      <c r="M1226" s="73"/>
      <c r="O1226" s="30">
        <f t="shared" ref="O1226:P1228" si="178">H1226+J1226+L1226</f>
        <v>12</v>
      </c>
      <c r="P1226" s="30">
        <f t="shared" si="178"/>
        <v>1</v>
      </c>
      <c r="Q1226" s="30">
        <f>IF(H1226&gt;I1226,1,0)+IF(J1226&gt;K1226,1,0)+IF(L1226&gt;M1226,1,0)</f>
        <v>2</v>
      </c>
      <c r="R1226" s="31">
        <f>IF(H1226&lt;I1226,1,0)+IF(J1226&lt;K1226,1,0)+IF(L1226&lt;M1226,1,0)</f>
        <v>0</v>
      </c>
      <c r="S1226" s="31">
        <f>IF(Q1226&gt;R1226,1,0)</f>
        <v>1</v>
      </c>
      <c r="T1226" s="31">
        <f>IF(Q1226&lt;R1226,1,0)</f>
        <v>0</v>
      </c>
      <c r="V1226" s="26"/>
      <c r="W1226" s="23"/>
      <c r="Y1226" s="7"/>
    </row>
    <row r="1227" spans="1:25" ht="15" customHeight="1" thickBot="1" x14ac:dyDescent="0.25">
      <c r="A1227" s="12"/>
      <c r="B1227" s="12"/>
      <c r="C1227" s="65"/>
      <c r="D1227" s="73" t="s">
        <v>76</v>
      </c>
      <c r="E1227" s="65" t="s">
        <v>469</v>
      </c>
      <c r="F1227" s="133"/>
      <c r="G1227" s="65" t="s">
        <v>167</v>
      </c>
      <c r="H1227" s="77">
        <v>6</v>
      </c>
      <c r="I1227" s="73">
        <v>2</v>
      </c>
      <c r="J1227" s="77">
        <v>6</v>
      </c>
      <c r="K1227" s="73">
        <v>2</v>
      </c>
      <c r="L1227" s="77"/>
      <c r="M1227" s="73"/>
      <c r="O1227" s="9">
        <f t="shared" si="178"/>
        <v>12</v>
      </c>
      <c r="P1227" s="9">
        <f t="shared" si="178"/>
        <v>4</v>
      </c>
      <c r="Q1227" s="9">
        <f>IF(H1227&gt;I1227,1,0)+IF(J1227&gt;K1227,1,0)+IF(L1227&gt;M1227,1,0)</f>
        <v>2</v>
      </c>
      <c r="R1227" s="8">
        <f>IF(H1227&lt;I1227,1,0)+IF(J1227&lt;K1227,1,0)+IF(L1227&lt;M1227,1,0)</f>
        <v>0</v>
      </c>
      <c r="S1227" s="8">
        <f>IF(Q1227&gt;R1227,1,0)</f>
        <v>1</v>
      </c>
      <c r="T1227" s="8">
        <f>IF(Q1227&lt;R1227,1,0)</f>
        <v>0</v>
      </c>
      <c r="V1227" s="26"/>
      <c r="W1227" s="23"/>
      <c r="Y1227" s="7"/>
    </row>
    <row r="1228" spans="1:25" ht="15" customHeight="1" thickBot="1" x14ac:dyDescent="0.3">
      <c r="A1228" s="12"/>
      <c r="B1228" s="12"/>
      <c r="C1228" s="343"/>
      <c r="D1228" s="261" t="s">
        <v>77</v>
      </c>
      <c r="E1228" s="65" t="s">
        <v>470</v>
      </c>
      <c r="F1228" s="134"/>
      <c r="G1228" s="65" t="s">
        <v>168</v>
      </c>
      <c r="H1228" s="306">
        <v>6</v>
      </c>
      <c r="I1228" s="309">
        <v>0</v>
      </c>
      <c r="J1228" s="306">
        <v>6</v>
      </c>
      <c r="K1228" s="309">
        <v>0</v>
      </c>
      <c r="L1228" s="306"/>
      <c r="M1228" s="309"/>
      <c r="O1228" s="270">
        <f t="shared" si="178"/>
        <v>12</v>
      </c>
      <c r="P1228" s="270">
        <f t="shared" si="178"/>
        <v>0</v>
      </c>
      <c r="Q1228" s="270">
        <f>IF(H1228&gt;I1228,1,0)+IF(J1228&gt;K1228,1,0)+IF(L1228&gt;M1228,1,0)</f>
        <v>2</v>
      </c>
      <c r="R1228" s="270">
        <f>IF(H1228&lt;I1228,1,0)+IF(J1228&lt;K1228,1,0)+IF(L1228&lt;M1228,1,0)</f>
        <v>0</v>
      </c>
      <c r="S1228" s="270">
        <f>IF(Q1228&gt;R1228,1,0)</f>
        <v>1</v>
      </c>
      <c r="T1228" s="270">
        <f>IF(Q1228&lt;R1228,1,0)</f>
        <v>0</v>
      </c>
      <c r="V1228" s="22"/>
      <c r="W1228" s="23"/>
      <c r="Y1228" s="7"/>
    </row>
    <row r="1229" spans="1:25" ht="15" customHeight="1" thickBot="1" x14ac:dyDescent="0.25">
      <c r="A1229" s="12"/>
      <c r="B1229" s="12"/>
      <c r="C1229" s="344"/>
      <c r="D1229" s="262"/>
      <c r="E1229" s="79"/>
      <c r="F1229" s="135"/>
      <c r="G1229" s="79"/>
      <c r="H1229" s="307"/>
      <c r="I1229" s="310"/>
      <c r="J1229" s="307"/>
      <c r="K1229" s="310"/>
      <c r="L1229" s="307"/>
      <c r="M1229" s="310"/>
      <c r="O1229" s="271"/>
      <c r="P1229" s="271"/>
      <c r="Q1229" s="271"/>
      <c r="R1229" s="271"/>
      <c r="S1229" s="271"/>
      <c r="T1229" s="271"/>
      <c r="V1229" s="26"/>
      <c r="W1229" s="23"/>
      <c r="Y1229" s="7"/>
    </row>
    <row r="1230" spans="1:25" ht="15" customHeight="1" thickBot="1" x14ac:dyDescent="0.25">
      <c r="A1230" s="12"/>
      <c r="B1230" s="12"/>
      <c r="C1230" s="345"/>
      <c r="D1230" s="263"/>
      <c r="E1230" s="65" t="s">
        <v>471</v>
      </c>
      <c r="F1230" s="136"/>
      <c r="G1230" s="65" t="s">
        <v>169</v>
      </c>
      <c r="H1230" s="308"/>
      <c r="I1230" s="311"/>
      <c r="J1230" s="308"/>
      <c r="K1230" s="311"/>
      <c r="L1230" s="308"/>
      <c r="M1230" s="311"/>
      <c r="O1230" s="272"/>
      <c r="P1230" s="272"/>
      <c r="Q1230" s="272"/>
      <c r="R1230" s="272"/>
      <c r="S1230" s="272"/>
      <c r="T1230" s="272"/>
      <c r="V1230" s="26"/>
      <c r="Y1230" s="7"/>
    </row>
    <row r="1231" spans="1:25" ht="15" customHeight="1" x14ac:dyDescent="0.2">
      <c r="A1231" s="12"/>
      <c r="B1231" s="12"/>
      <c r="G1231" s="80"/>
      <c r="H1231" s="80"/>
      <c r="O1231" s="8">
        <f t="shared" ref="O1231:T1231" si="179">O1226+O1227+O1228</f>
        <v>36</v>
      </c>
      <c r="P1231" s="8">
        <f t="shared" si="179"/>
        <v>5</v>
      </c>
      <c r="Q1231" s="9">
        <f t="shared" si="179"/>
        <v>6</v>
      </c>
      <c r="R1231" s="8">
        <f t="shared" si="179"/>
        <v>0</v>
      </c>
      <c r="S1231" s="8">
        <f t="shared" si="179"/>
        <v>3</v>
      </c>
      <c r="T1231" s="8">
        <f t="shared" si="179"/>
        <v>0</v>
      </c>
      <c r="V1231" s="26"/>
      <c r="Y1231" s="7"/>
    </row>
    <row r="1232" spans="1:25" ht="15" customHeight="1" thickBot="1" x14ac:dyDescent="0.25"/>
    <row r="1233" spans="1:25" ht="15" customHeight="1" x14ac:dyDescent="0.2">
      <c r="A1233" s="12"/>
      <c r="B1233" s="12"/>
      <c r="C1233" s="312" t="s">
        <v>144</v>
      </c>
      <c r="D1233" s="313"/>
      <c r="E1233" s="313"/>
      <c r="F1233" s="313"/>
      <c r="G1233" s="313"/>
      <c r="H1233" s="313"/>
      <c r="I1233" s="313"/>
      <c r="J1233" s="313"/>
      <c r="K1233" s="313"/>
      <c r="L1233" s="313"/>
      <c r="M1233" s="314"/>
    </row>
    <row r="1234" spans="1:25" ht="15" customHeight="1" thickBot="1" x14ac:dyDescent="0.25">
      <c r="A1234" s="12"/>
      <c r="B1234" s="12"/>
      <c r="C1234" s="315"/>
      <c r="D1234" s="316"/>
      <c r="E1234" s="316"/>
      <c r="F1234" s="316"/>
      <c r="G1234" s="316"/>
      <c r="H1234" s="316"/>
      <c r="I1234" s="316"/>
      <c r="J1234" s="316"/>
      <c r="K1234" s="316"/>
      <c r="L1234" s="316"/>
      <c r="M1234" s="317"/>
    </row>
    <row r="1235" spans="1:25" ht="15" customHeight="1" thickBot="1" x14ac:dyDescent="0.25">
      <c r="A1235" s="12"/>
      <c r="B1235" s="12"/>
      <c r="C1235" s="327" t="s">
        <v>13</v>
      </c>
      <c r="D1235" s="328"/>
      <c r="E1235" s="327" t="s">
        <v>63</v>
      </c>
      <c r="F1235" s="328"/>
      <c r="G1235" s="64" t="s">
        <v>64</v>
      </c>
      <c r="H1235" s="331" t="s">
        <v>65</v>
      </c>
      <c r="I1235" s="332"/>
      <c r="J1235" s="332"/>
      <c r="K1235" s="332"/>
      <c r="L1235" s="332"/>
      <c r="M1235" s="333"/>
      <c r="R1235" s="14"/>
      <c r="S1235" s="15"/>
      <c r="T1235" s="16"/>
      <c r="U1235" s="16"/>
    </row>
    <row r="1236" spans="1:25" ht="15" customHeight="1" thickBot="1" x14ac:dyDescent="0.25">
      <c r="A1236" s="12"/>
      <c r="B1236" s="12"/>
      <c r="C1236" s="284">
        <v>44727</v>
      </c>
      <c r="D1236" s="318"/>
      <c r="E1236" s="340" t="s">
        <v>7</v>
      </c>
      <c r="F1236" s="341"/>
      <c r="G1236" s="17" t="s">
        <v>93</v>
      </c>
      <c r="H1236" s="340"/>
      <c r="I1236" s="342"/>
      <c r="J1236" s="342"/>
      <c r="K1236" s="342"/>
      <c r="L1236" s="342"/>
      <c r="M1236" s="341"/>
    </row>
    <row r="1237" spans="1:25" ht="15" customHeight="1" thickBot="1" x14ac:dyDescent="0.25">
      <c r="A1237" s="12"/>
      <c r="B1237" s="12"/>
      <c r="C1237" s="340"/>
      <c r="D1237" s="342"/>
      <c r="E1237" s="342"/>
      <c r="F1237" s="342"/>
      <c r="G1237" s="342"/>
      <c r="H1237" s="342"/>
      <c r="I1237" s="342"/>
      <c r="J1237" s="342"/>
      <c r="K1237" s="342"/>
      <c r="L1237" s="342"/>
      <c r="M1237" s="341"/>
    </row>
    <row r="1238" spans="1:25" ht="15" customHeight="1" thickBot="1" x14ac:dyDescent="0.25">
      <c r="A1238" s="12"/>
      <c r="B1238" s="12"/>
      <c r="C1238" s="66" t="s">
        <v>15</v>
      </c>
      <c r="D1238" s="67"/>
      <c r="E1238" s="66" t="s">
        <v>66</v>
      </c>
      <c r="F1238" s="129" t="s">
        <v>67</v>
      </c>
      <c r="G1238" s="66" t="s">
        <v>66</v>
      </c>
      <c r="H1238" s="327" t="s">
        <v>62</v>
      </c>
      <c r="I1238" s="346"/>
      <c r="J1238" s="346"/>
      <c r="K1238" s="346"/>
      <c r="L1238" s="346"/>
      <c r="M1238" s="328"/>
      <c r="Y1238" s="7"/>
    </row>
    <row r="1239" spans="1:25" ht="15" customHeight="1" thickBot="1" x14ac:dyDescent="0.3">
      <c r="A1239" s="12"/>
      <c r="B1239" s="12"/>
      <c r="C1239" s="81"/>
      <c r="D1239" s="68"/>
      <c r="E1239" s="119" t="s">
        <v>137</v>
      </c>
      <c r="F1239" s="119" t="s">
        <v>95</v>
      </c>
      <c r="G1239" s="119" t="s">
        <v>138</v>
      </c>
      <c r="H1239" s="350">
        <f>S1246</f>
        <v>0</v>
      </c>
      <c r="I1239" s="351"/>
      <c r="J1239" s="352"/>
      <c r="K1239" s="350">
        <f>T1246</f>
        <v>3</v>
      </c>
      <c r="L1239" s="351"/>
      <c r="M1239" s="352"/>
      <c r="V1239" s="22"/>
      <c r="W1239" s="23"/>
      <c r="Y1239" s="7"/>
    </row>
    <row r="1240" spans="1:25" ht="15" customHeight="1" thickBot="1" x14ac:dyDescent="0.25">
      <c r="A1240" s="12"/>
      <c r="B1240" s="12"/>
      <c r="C1240" s="69" t="s">
        <v>14</v>
      </c>
      <c r="D1240" s="70" t="s">
        <v>68</v>
      </c>
      <c r="E1240" s="69" t="s">
        <v>69</v>
      </c>
      <c r="F1240" s="139"/>
      <c r="G1240" s="69" t="s">
        <v>69</v>
      </c>
      <c r="H1240" s="340" t="s">
        <v>70</v>
      </c>
      <c r="I1240" s="341"/>
      <c r="J1240" s="340" t="s">
        <v>71</v>
      </c>
      <c r="K1240" s="341"/>
      <c r="L1240" s="340" t="s">
        <v>72</v>
      </c>
      <c r="M1240" s="341"/>
      <c r="O1240" s="292" t="s">
        <v>73</v>
      </c>
      <c r="P1240" s="293"/>
      <c r="Q1240" s="292" t="s">
        <v>74</v>
      </c>
      <c r="R1240" s="293"/>
      <c r="S1240" s="292" t="s">
        <v>68</v>
      </c>
      <c r="T1240" s="293"/>
      <c r="V1240" s="26"/>
      <c r="W1240" s="23"/>
      <c r="Y1240" s="7"/>
    </row>
    <row r="1241" spans="1:25" ht="15" customHeight="1" thickBot="1" x14ac:dyDescent="0.25">
      <c r="A1241" s="12"/>
      <c r="B1241" s="12"/>
      <c r="C1241" s="72" t="s">
        <v>140</v>
      </c>
      <c r="D1241" s="73" t="s">
        <v>75</v>
      </c>
      <c r="E1241" s="65" t="s">
        <v>348</v>
      </c>
      <c r="F1241" s="133"/>
      <c r="G1241" s="65" t="s">
        <v>691</v>
      </c>
      <c r="H1241" s="77">
        <v>4</v>
      </c>
      <c r="I1241" s="73">
        <v>6</v>
      </c>
      <c r="J1241" s="77">
        <v>5</v>
      </c>
      <c r="K1241" s="73">
        <v>7</v>
      </c>
      <c r="L1241" s="77"/>
      <c r="M1241" s="73"/>
      <c r="O1241" s="30">
        <f t="shared" ref="O1241:P1243" si="180">H1241+J1241+L1241</f>
        <v>9</v>
      </c>
      <c r="P1241" s="30">
        <f t="shared" si="180"/>
        <v>13</v>
      </c>
      <c r="Q1241" s="30">
        <f>IF(H1241&gt;I1241,1,0)+IF(J1241&gt;K1241,1,0)+IF(L1241&gt;M1241,1,0)</f>
        <v>0</v>
      </c>
      <c r="R1241" s="31">
        <f>IF(H1241&lt;I1241,1,0)+IF(J1241&lt;K1241,1,0)+IF(L1241&lt;M1241,1,0)</f>
        <v>2</v>
      </c>
      <c r="S1241" s="31">
        <f>IF(Q1241&gt;R1241,1,0)</f>
        <v>0</v>
      </c>
      <c r="T1241" s="31">
        <f>IF(Q1241&lt;R1241,1,0)</f>
        <v>1</v>
      </c>
      <c r="V1241" s="26"/>
      <c r="W1241" s="23"/>
      <c r="Y1241" s="7"/>
    </row>
    <row r="1242" spans="1:25" ht="15" customHeight="1" thickBot="1" x14ac:dyDescent="0.25">
      <c r="A1242" s="12"/>
      <c r="B1242" s="12"/>
      <c r="C1242" s="65"/>
      <c r="D1242" s="73" t="s">
        <v>76</v>
      </c>
      <c r="E1242" s="65" t="s">
        <v>349</v>
      </c>
      <c r="F1242" s="133"/>
      <c r="G1242" s="65" t="s">
        <v>692</v>
      </c>
      <c r="H1242" s="77">
        <v>5</v>
      </c>
      <c r="I1242" s="73">
        <v>7</v>
      </c>
      <c r="J1242" s="77">
        <v>5</v>
      </c>
      <c r="K1242" s="73">
        <v>7</v>
      </c>
      <c r="L1242" s="77"/>
      <c r="M1242" s="73"/>
      <c r="O1242" s="9">
        <f t="shared" si="180"/>
        <v>10</v>
      </c>
      <c r="P1242" s="9">
        <f t="shared" si="180"/>
        <v>14</v>
      </c>
      <c r="Q1242" s="9">
        <f>IF(H1242&gt;I1242,1,0)+IF(J1242&gt;K1242,1,0)+IF(L1242&gt;M1242,1,0)</f>
        <v>0</v>
      </c>
      <c r="R1242" s="8">
        <f>IF(H1242&lt;I1242,1,0)+IF(J1242&lt;K1242,1,0)+IF(L1242&lt;M1242,1,0)</f>
        <v>2</v>
      </c>
      <c r="S1242" s="8">
        <f>IF(Q1242&gt;R1242,1,0)</f>
        <v>0</v>
      </c>
      <c r="T1242" s="8">
        <f>IF(Q1242&lt;R1242,1,0)</f>
        <v>1</v>
      </c>
      <c r="V1242" s="26"/>
      <c r="W1242" s="23"/>
      <c r="Y1242" s="7"/>
    </row>
    <row r="1243" spans="1:25" ht="15" customHeight="1" thickBot="1" x14ac:dyDescent="0.3">
      <c r="A1243" s="12"/>
      <c r="B1243" s="12"/>
      <c r="C1243" s="343"/>
      <c r="D1243" s="261" t="s">
        <v>77</v>
      </c>
      <c r="E1243" s="65" t="s">
        <v>350</v>
      </c>
      <c r="F1243" s="134"/>
      <c r="G1243" s="65" t="s">
        <v>164</v>
      </c>
      <c r="H1243" s="306">
        <v>0</v>
      </c>
      <c r="I1243" s="309">
        <v>6</v>
      </c>
      <c r="J1243" s="306">
        <v>4</v>
      </c>
      <c r="K1243" s="309">
        <v>6</v>
      </c>
      <c r="L1243" s="306"/>
      <c r="M1243" s="309"/>
      <c r="O1243" s="270">
        <f t="shared" si="180"/>
        <v>4</v>
      </c>
      <c r="P1243" s="270">
        <f t="shared" si="180"/>
        <v>12</v>
      </c>
      <c r="Q1243" s="270">
        <f>IF(H1243&gt;I1243,1,0)+IF(J1243&gt;K1243,1,0)+IF(L1243&gt;M1243,1,0)</f>
        <v>0</v>
      </c>
      <c r="R1243" s="270">
        <f>IF(H1243&lt;I1243,1,0)+IF(J1243&lt;K1243,1,0)+IF(L1243&lt;M1243,1,0)</f>
        <v>2</v>
      </c>
      <c r="S1243" s="270">
        <f>IF(Q1243&gt;R1243,1,0)</f>
        <v>0</v>
      </c>
      <c r="T1243" s="270">
        <f>IF(Q1243&lt;R1243,1,0)</f>
        <v>1</v>
      </c>
      <c r="V1243" s="22"/>
      <c r="W1243" s="23"/>
      <c r="Y1243" s="7"/>
    </row>
    <row r="1244" spans="1:25" ht="15" customHeight="1" thickBot="1" x14ac:dyDescent="0.25">
      <c r="A1244" s="12"/>
      <c r="B1244" s="12"/>
      <c r="C1244" s="344"/>
      <c r="D1244" s="262"/>
      <c r="E1244" s="79"/>
      <c r="F1244" s="135"/>
      <c r="G1244" s="79"/>
      <c r="H1244" s="307"/>
      <c r="I1244" s="310"/>
      <c r="J1244" s="307"/>
      <c r="K1244" s="310"/>
      <c r="L1244" s="307"/>
      <c r="M1244" s="310"/>
      <c r="O1244" s="271"/>
      <c r="P1244" s="271"/>
      <c r="Q1244" s="271"/>
      <c r="R1244" s="271"/>
      <c r="S1244" s="271"/>
      <c r="T1244" s="271"/>
      <c r="V1244" s="26"/>
      <c r="W1244" s="23"/>
      <c r="Y1244" s="7"/>
    </row>
    <row r="1245" spans="1:25" ht="15" customHeight="1" thickBot="1" x14ac:dyDescent="0.25">
      <c r="A1245" s="12"/>
      <c r="B1245" s="12"/>
      <c r="C1245" s="345"/>
      <c r="D1245" s="263"/>
      <c r="E1245" s="65" t="s">
        <v>467</v>
      </c>
      <c r="F1245" s="136"/>
      <c r="G1245" s="65" t="s">
        <v>693</v>
      </c>
      <c r="H1245" s="308"/>
      <c r="I1245" s="311"/>
      <c r="J1245" s="308"/>
      <c r="K1245" s="311"/>
      <c r="L1245" s="308"/>
      <c r="M1245" s="311"/>
      <c r="O1245" s="272"/>
      <c r="P1245" s="272"/>
      <c r="Q1245" s="272"/>
      <c r="R1245" s="272"/>
      <c r="S1245" s="272"/>
      <c r="T1245" s="272"/>
      <c r="V1245" s="26"/>
      <c r="Y1245" s="7"/>
    </row>
    <row r="1246" spans="1:25" ht="15" customHeight="1" thickBot="1" x14ac:dyDescent="0.25">
      <c r="A1246" s="12"/>
      <c r="B1246" s="12"/>
      <c r="G1246" s="80"/>
      <c r="H1246" s="80"/>
      <c r="O1246" s="8">
        <f t="shared" ref="O1246:T1246" si="181">O1241+O1242+O1243</f>
        <v>23</v>
      </c>
      <c r="P1246" s="8">
        <f t="shared" si="181"/>
        <v>39</v>
      </c>
      <c r="Q1246" s="9">
        <f t="shared" si="181"/>
        <v>0</v>
      </c>
      <c r="R1246" s="8">
        <f t="shared" si="181"/>
        <v>6</v>
      </c>
      <c r="S1246" s="8">
        <f t="shared" si="181"/>
        <v>0</v>
      </c>
      <c r="T1246" s="8">
        <f t="shared" si="181"/>
        <v>3</v>
      </c>
      <c r="V1246" s="26"/>
      <c r="Y1246" s="7"/>
    </row>
    <row r="1247" spans="1:25" ht="15" customHeight="1" x14ac:dyDescent="0.2">
      <c r="A1247" s="12"/>
      <c r="B1247" s="12"/>
      <c r="C1247" s="312" t="s">
        <v>144</v>
      </c>
      <c r="D1247" s="313"/>
      <c r="E1247" s="313"/>
      <c r="F1247" s="313"/>
      <c r="G1247" s="313"/>
      <c r="H1247" s="313"/>
      <c r="I1247" s="313"/>
      <c r="J1247" s="313"/>
      <c r="K1247" s="313"/>
      <c r="L1247" s="313"/>
      <c r="M1247" s="314"/>
    </row>
    <row r="1248" spans="1:25" ht="15" customHeight="1" thickBot="1" x14ac:dyDescent="0.25">
      <c r="A1248" s="12"/>
      <c r="B1248" s="12"/>
      <c r="C1248" s="315"/>
      <c r="D1248" s="316"/>
      <c r="E1248" s="316"/>
      <c r="F1248" s="316"/>
      <c r="G1248" s="316"/>
      <c r="H1248" s="316"/>
      <c r="I1248" s="316"/>
      <c r="J1248" s="316"/>
      <c r="K1248" s="316"/>
      <c r="L1248" s="316"/>
      <c r="M1248" s="317"/>
    </row>
    <row r="1249" spans="1:25" ht="15" customHeight="1" thickBot="1" x14ac:dyDescent="0.25">
      <c r="A1249" s="12"/>
      <c r="B1249" s="12"/>
      <c r="C1249" s="327" t="s">
        <v>13</v>
      </c>
      <c r="D1249" s="328"/>
      <c r="E1249" s="327" t="s">
        <v>63</v>
      </c>
      <c r="F1249" s="328"/>
      <c r="G1249" s="64" t="s">
        <v>64</v>
      </c>
      <c r="H1249" s="331" t="s">
        <v>65</v>
      </c>
      <c r="I1249" s="332"/>
      <c r="J1249" s="332"/>
      <c r="K1249" s="332"/>
      <c r="L1249" s="332"/>
      <c r="M1249" s="333"/>
      <c r="R1249" s="14"/>
      <c r="S1249" s="15"/>
      <c r="T1249" s="16"/>
      <c r="U1249" s="16"/>
    </row>
    <row r="1250" spans="1:25" ht="15" customHeight="1" thickBot="1" x14ac:dyDescent="0.25">
      <c r="A1250" s="12"/>
      <c r="B1250" s="12"/>
      <c r="C1250" s="284">
        <v>44727</v>
      </c>
      <c r="D1250" s="318"/>
      <c r="E1250" s="340" t="s">
        <v>12</v>
      </c>
      <c r="F1250" s="341"/>
      <c r="G1250" s="17" t="s">
        <v>93</v>
      </c>
      <c r="H1250" s="340"/>
      <c r="I1250" s="342"/>
      <c r="J1250" s="342"/>
      <c r="K1250" s="342"/>
      <c r="L1250" s="342"/>
      <c r="M1250" s="341"/>
    </row>
    <row r="1251" spans="1:25" ht="15" customHeight="1" thickBot="1" x14ac:dyDescent="0.25">
      <c r="A1251" s="12"/>
      <c r="B1251" s="12"/>
      <c r="C1251" s="340"/>
      <c r="D1251" s="342"/>
      <c r="E1251" s="342"/>
      <c r="F1251" s="342"/>
      <c r="G1251" s="342"/>
      <c r="H1251" s="342"/>
      <c r="I1251" s="342"/>
      <c r="J1251" s="342"/>
      <c r="K1251" s="342"/>
      <c r="L1251" s="342"/>
      <c r="M1251" s="341"/>
    </row>
    <row r="1252" spans="1:25" ht="15" customHeight="1" thickBot="1" x14ac:dyDescent="0.25">
      <c r="A1252" s="12"/>
      <c r="B1252" s="12"/>
      <c r="C1252" s="66" t="s">
        <v>15</v>
      </c>
      <c r="D1252" s="67"/>
      <c r="E1252" s="66" t="s">
        <v>66</v>
      </c>
      <c r="F1252" s="129" t="s">
        <v>67</v>
      </c>
      <c r="G1252" s="66" t="s">
        <v>66</v>
      </c>
      <c r="H1252" s="327" t="s">
        <v>62</v>
      </c>
      <c r="I1252" s="346"/>
      <c r="J1252" s="346"/>
      <c r="K1252" s="346"/>
      <c r="L1252" s="346"/>
      <c r="M1252" s="328"/>
      <c r="Y1252" s="7"/>
    </row>
    <row r="1253" spans="1:25" ht="15" customHeight="1" thickBot="1" x14ac:dyDescent="0.3">
      <c r="A1253" s="12"/>
      <c r="B1253" s="12"/>
      <c r="C1253" s="81"/>
      <c r="D1253" s="68"/>
      <c r="E1253" s="205" t="s">
        <v>611</v>
      </c>
      <c r="F1253" s="205" t="s">
        <v>95</v>
      </c>
      <c r="G1253" s="205" t="s">
        <v>612</v>
      </c>
      <c r="H1253" s="350">
        <f>S1260</f>
        <v>3</v>
      </c>
      <c r="I1253" s="351"/>
      <c r="J1253" s="352"/>
      <c r="K1253" s="350">
        <f>T1260</f>
        <v>0</v>
      </c>
      <c r="L1253" s="351"/>
      <c r="M1253" s="352"/>
      <c r="V1253" s="22"/>
      <c r="W1253" s="23"/>
      <c r="Y1253" s="7"/>
    </row>
    <row r="1254" spans="1:25" ht="15" customHeight="1" thickBot="1" x14ac:dyDescent="0.25">
      <c r="A1254" s="12"/>
      <c r="B1254" s="12"/>
      <c r="C1254" s="69" t="s">
        <v>14</v>
      </c>
      <c r="D1254" s="70" t="s">
        <v>68</v>
      </c>
      <c r="E1254" s="69" t="s">
        <v>69</v>
      </c>
      <c r="F1254" s="139"/>
      <c r="G1254" s="69" t="s">
        <v>69</v>
      </c>
      <c r="H1254" s="340" t="s">
        <v>70</v>
      </c>
      <c r="I1254" s="341"/>
      <c r="J1254" s="340" t="s">
        <v>71</v>
      </c>
      <c r="K1254" s="341"/>
      <c r="L1254" s="340" t="s">
        <v>72</v>
      </c>
      <c r="M1254" s="341"/>
      <c r="O1254" s="292" t="s">
        <v>73</v>
      </c>
      <c r="P1254" s="293"/>
      <c r="Q1254" s="292" t="s">
        <v>74</v>
      </c>
      <c r="R1254" s="293"/>
      <c r="S1254" s="292" t="s">
        <v>68</v>
      </c>
      <c r="T1254" s="293"/>
      <c r="V1254" s="26"/>
      <c r="W1254" s="23"/>
      <c r="Y1254" s="7"/>
    </row>
    <row r="1255" spans="1:25" ht="15" customHeight="1" thickBot="1" x14ac:dyDescent="0.25">
      <c r="A1255" s="12"/>
      <c r="B1255" s="12"/>
      <c r="C1255" s="72" t="s">
        <v>140</v>
      </c>
      <c r="D1255" s="73" t="s">
        <v>75</v>
      </c>
      <c r="E1255" s="65" t="s">
        <v>732</v>
      </c>
      <c r="F1255" s="133"/>
      <c r="G1255" s="65" t="s">
        <v>729</v>
      </c>
      <c r="H1255" s="77">
        <v>6</v>
      </c>
      <c r="I1255" s="73">
        <v>3</v>
      </c>
      <c r="J1255" s="77">
        <v>6</v>
      </c>
      <c r="K1255" s="73">
        <v>4</v>
      </c>
      <c r="L1255" s="77"/>
      <c r="M1255" s="73"/>
      <c r="O1255" s="30">
        <f t="shared" ref="O1255:P1257" si="182">H1255+J1255+L1255</f>
        <v>12</v>
      </c>
      <c r="P1255" s="30">
        <f t="shared" si="182"/>
        <v>7</v>
      </c>
      <c r="Q1255" s="30">
        <f>IF(H1255&gt;I1255,1,0)+IF(J1255&gt;K1255,1,0)+IF(L1255&gt;M1255,1,0)</f>
        <v>2</v>
      </c>
      <c r="R1255" s="31">
        <f>IF(H1255&lt;I1255,1,0)+IF(J1255&lt;K1255,1,0)+IF(L1255&lt;M1255,1,0)</f>
        <v>0</v>
      </c>
      <c r="S1255" s="31">
        <f>IF(Q1255&gt;R1255,1,0)</f>
        <v>1</v>
      </c>
      <c r="T1255" s="31">
        <f>IF(Q1255&lt;R1255,1,0)</f>
        <v>0</v>
      </c>
      <c r="V1255" s="26"/>
      <c r="W1255" s="23"/>
      <c r="Y1255" s="7"/>
    </row>
    <row r="1256" spans="1:25" ht="15" customHeight="1" thickBot="1" x14ac:dyDescent="0.25">
      <c r="A1256" s="12"/>
      <c r="B1256" s="12"/>
      <c r="C1256" s="65"/>
      <c r="D1256" s="73" t="s">
        <v>76</v>
      </c>
      <c r="E1256" s="65" t="s">
        <v>733</v>
      </c>
      <c r="F1256" s="133"/>
      <c r="G1256" s="65" t="s">
        <v>730</v>
      </c>
      <c r="H1256" s="77">
        <v>6</v>
      </c>
      <c r="I1256" s="73">
        <v>1</v>
      </c>
      <c r="J1256" s="77">
        <v>6</v>
      </c>
      <c r="K1256" s="73">
        <v>3</v>
      </c>
      <c r="L1256" s="77"/>
      <c r="M1256" s="73"/>
      <c r="O1256" s="9">
        <f t="shared" si="182"/>
        <v>12</v>
      </c>
      <c r="P1256" s="9">
        <f t="shared" si="182"/>
        <v>4</v>
      </c>
      <c r="Q1256" s="9">
        <f>IF(H1256&gt;I1256,1,0)+IF(J1256&gt;K1256,1,0)+IF(L1256&gt;M1256,1,0)</f>
        <v>2</v>
      </c>
      <c r="R1256" s="8">
        <f>IF(H1256&lt;I1256,1,0)+IF(J1256&lt;K1256,1,0)+IF(L1256&lt;M1256,1,0)</f>
        <v>0</v>
      </c>
      <c r="S1256" s="8">
        <f>IF(Q1256&gt;R1256,1,0)</f>
        <v>1</v>
      </c>
      <c r="T1256" s="8">
        <f>IF(Q1256&lt;R1256,1,0)</f>
        <v>0</v>
      </c>
      <c r="V1256" s="26"/>
      <c r="W1256" s="23"/>
      <c r="Y1256" s="7"/>
    </row>
    <row r="1257" spans="1:25" ht="15" customHeight="1" thickBot="1" x14ac:dyDescent="0.3">
      <c r="A1257" s="12"/>
      <c r="B1257" s="12"/>
      <c r="C1257" s="343"/>
      <c r="D1257" s="261" t="s">
        <v>77</v>
      </c>
      <c r="E1257" s="65" t="s">
        <v>734</v>
      </c>
      <c r="F1257" s="134"/>
      <c r="G1257" s="65" t="s">
        <v>729</v>
      </c>
      <c r="H1257" s="306">
        <v>6</v>
      </c>
      <c r="I1257" s="309">
        <v>4</v>
      </c>
      <c r="J1257" s="306">
        <v>6</v>
      </c>
      <c r="K1257" s="309">
        <v>2</v>
      </c>
      <c r="L1257" s="306"/>
      <c r="M1257" s="309"/>
      <c r="O1257" s="270">
        <f t="shared" si="182"/>
        <v>12</v>
      </c>
      <c r="P1257" s="270">
        <f t="shared" si="182"/>
        <v>6</v>
      </c>
      <c r="Q1257" s="270">
        <f>IF(H1257&gt;I1257,1,0)+IF(J1257&gt;K1257,1,0)+IF(L1257&gt;M1257,1,0)</f>
        <v>2</v>
      </c>
      <c r="R1257" s="270">
        <f>IF(H1257&lt;I1257,1,0)+IF(J1257&lt;K1257,1,0)+IF(L1257&lt;M1257,1,0)</f>
        <v>0</v>
      </c>
      <c r="S1257" s="270">
        <f>IF(Q1257&gt;R1257,1,0)</f>
        <v>1</v>
      </c>
      <c r="T1257" s="270">
        <f>IF(Q1257&lt;R1257,1,0)</f>
        <v>0</v>
      </c>
      <c r="V1257" s="22"/>
      <c r="W1257" s="23"/>
      <c r="Y1257" s="7"/>
    </row>
    <row r="1258" spans="1:25" ht="15" customHeight="1" thickBot="1" x14ac:dyDescent="0.25">
      <c r="A1258" s="12"/>
      <c r="B1258" s="12"/>
      <c r="C1258" s="344"/>
      <c r="D1258" s="262"/>
      <c r="E1258" s="79" t="s">
        <v>67</v>
      </c>
      <c r="F1258" s="135"/>
      <c r="G1258" s="79" t="s">
        <v>67</v>
      </c>
      <c r="H1258" s="307"/>
      <c r="I1258" s="310"/>
      <c r="J1258" s="307"/>
      <c r="K1258" s="310"/>
      <c r="L1258" s="307"/>
      <c r="M1258" s="310"/>
      <c r="O1258" s="271"/>
      <c r="P1258" s="271"/>
      <c r="Q1258" s="271"/>
      <c r="R1258" s="271"/>
      <c r="S1258" s="271"/>
      <c r="T1258" s="271"/>
      <c r="V1258" s="26"/>
      <c r="W1258" s="23"/>
      <c r="Y1258" s="7"/>
    </row>
    <row r="1259" spans="1:25" ht="15" customHeight="1" thickBot="1" x14ac:dyDescent="0.25">
      <c r="A1259" s="12"/>
      <c r="B1259" s="12"/>
      <c r="C1259" s="345"/>
      <c r="D1259" s="263"/>
      <c r="E1259" s="65" t="s">
        <v>732</v>
      </c>
      <c r="F1259" s="136"/>
      <c r="G1259" s="65" t="s">
        <v>731</v>
      </c>
      <c r="H1259" s="308"/>
      <c r="I1259" s="311"/>
      <c r="J1259" s="308"/>
      <c r="K1259" s="311"/>
      <c r="L1259" s="308"/>
      <c r="M1259" s="311"/>
      <c r="O1259" s="272"/>
      <c r="P1259" s="272"/>
      <c r="Q1259" s="272"/>
      <c r="R1259" s="272"/>
      <c r="S1259" s="272"/>
      <c r="T1259" s="272"/>
      <c r="V1259" s="26"/>
      <c r="Y1259" s="7"/>
    </row>
    <row r="1260" spans="1:25" ht="15" customHeight="1" x14ac:dyDescent="0.2">
      <c r="A1260" s="12"/>
      <c r="B1260" s="12"/>
      <c r="G1260" s="80"/>
      <c r="H1260" s="80"/>
      <c r="O1260" s="8">
        <f t="shared" ref="O1260:T1260" si="183">O1255+O1256+O1257</f>
        <v>36</v>
      </c>
      <c r="P1260" s="8">
        <f t="shared" si="183"/>
        <v>17</v>
      </c>
      <c r="Q1260" s="9">
        <f t="shared" si="183"/>
        <v>6</v>
      </c>
      <c r="R1260" s="8">
        <f t="shared" si="183"/>
        <v>0</v>
      </c>
      <c r="S1260" s="8">
        <f t="shared" si="183"/>
        <v>3</v>
      </c>
      <c r="T1260" s="8">
        <f t="shared" si="183"/>
        <v>0</v>
      </c>
      <c r="V1260" s="26"/>
      <c r="Y1260" s="7"/>
    </row>
    <row r="1261" spans="1:25" ht="15" customHeight="1" thickBot="1" x14ac:dyDescent="0.25"/>
    <row r="1262" spans="1:25" ht="15" customHeight="1" x14ac:dyDescent="0.2">
      <c r="A1262" s="12"/>
      <c r="B1262" s="12"/>
      <c r="C1262" s="312" t="s">
        <v>144</v>
      </c>
      <c r="D1262" s="313"/>
      <c r="E1262" s="313"/>
      <c r="F1262" s="313"/>
      <c r="G1262" s="313"/>
      <c r="H1262" s="313"/>
      <c r="I1262" s="313"/>
      <c r="J1262" s="313"/>
      <c r="K1262" s="313"/>
      <c r="L1262" s="313"/>
      <c r="M1262" s="314"/>
    </row>
    <row r="1263" spans="1:25" ht="15" customHeight="1" thickBot="1" x14ac:dyDescent="0.25">
      <c r="A1263" s="12"/>
      <c r="B1263" s="12"/>
      <c r="C1263" s="315"/>
      <c r="D1263" s="316"/>
      <c r="E1263" s="316"/>
      <c r="F1263" s="316"/>
      <c r="G1263" s="316"/>
      <c r="H1263" s="316"/>
      <c r="I1263" s="316"/>
      <c r="J1263" s="316"/>
      <c r="K1263" s="316"/>
      <c r="L1263" s="316"/>
      <c r="M1263" s="317"/>
    </row>
    <row r="1264" spans="1:25" ht="15" customHeight="1" thickBot="1" x14ac:dyDescent="0.25">
      <c r="A1264" s="12"/>
      <c r="B1264" s="12"/>
      <c r="C1264" s="327" t="s">
        <v>13</v>
      </c>
      <c r="D1264" s="328"/>
      <c r="E1264" s="327" t="s">
        <v>63</v>
      </c>
      <c r="F1264" s="328"/>
      <c r="G1264" s="64" t="s">
        <v>64</v>
      </c>
      <c r="H1264" s="331" t="s">
        <v>65</v>
      </c>
      <c r="I1264" s="332"/>
      <c r="J1264" s="332"/>
      <c r="K1264" s="332"/>
      <c r="L1264" s="332"/>
      <c r="M1264" s="333"/>
      <c r="R1264" s="14"/>
      <c r="S1264" s="15"/>
      <c r="T1264" s="16"/>
      <c r="U1264" s="16"/>
    </row>
    <row r="1265" spans="1:25" ht="15" customHeight="1" thickBot="1" x14ac:dyDescent="0.25">
      <c r="A1265" s="12"/>
      <c r="B1265" s="12"/>
      <c r="C1265" s="284">
        <v>44727</v>
      </c>
      <c r="D1265" s="318"/>
      <c r="E1265" s="340" t="s">
        <v>383</v>
      </c>
      <c r="F1265" s="341"/>
      <c r="G1265" s="17" t="s">
        <v>93</v>
      </c>
      <c r="H1265" s="340"/>
      <c r="I1265" s="342"/>
      <c r="J1265" s="342"/>
      <c r="K1265" s="342"/>
      <c r="L1265" s="342"/>
      <c r="M1265" s="341"/>
    </row>
    <row r="1266" spans="1:25" ht="15" customHeight="1" thickBot="1" x14ac:dyDescent="0.25">
      <c r="A1266" s="12"/>
      <c r="B1266" s="12"/>
      <c r="C1266" s="340"/>
      <c r="D1266" s="342"/>
      <c r="E1266" s="342"/>
      <c r="F1266" s="342"/>
      <c r="G1266" s="342"/>
      <c r="H1266" s="342"/>
      <c r="I1266" s="342"/>
      <c r="J1266" s="342"/>
      <c r="K1266" s="342"/>
      <c r="L1266" s="342"/>
      <c r="M1266" s="341"/>
    </row>
    <row r="1267" spans="1:25" ht="15" customHeight="1" thickBot="1" x14ac:dyDescent="0.25">
      <c r="A1267" s="12"/>
      <c r="B1267" s="12"/>
      <c r="C1267" s="66" t="s">
        <v>15</v>
      </c>
      <c r="D1267" s="67"/>
      <c r="E1267" s="66" t="s">
        <v>66</v>
      </c>
      <c r="F1267" s="129" t="s">
        <v>67</v>
      </c>
      <c r="G1267" s="66" t="s">
        <v>66</v>
      </c>
      <c r="H1267" s="327" t="s">
        <v>62</v>
      </c>
      <c r="I1267" s="346"/>
      <c r="J1267" s="346"/>
      <c r="K1267" s="346"/>
      <c r="L1267" s="346"/>
      <c r="M1267" s="328"/>
      <c r="Y1267" s="7"/>
    </row>
    <row r="1268" spans="1:25" ht="15" customHeight="1" thickBot="1" x14ac:dyDescent="0.3">
      <c r="A1268" s="12"/>
      <c r="B1268" s="12"/>
      <c r="C1268" s="81"/>
      <c r="D1268" s="68"/>
      <c r="E1268" s="111" t="s">
        <v>613</v>
      </c>
      <c r="F1268" s="119" t="s">
        <v>95</v>
      </c>
      <c r="G1268" s="111" t="s">
        <v>382</v>
      </c>
      <c r="H1268" s="350">
        <f>S1275</f>
        <v>2</v>
      </c>
      <c r="I1268" s="351"/>
      <c r="J1268" s="352"/>
      <c r="K1268" s="350">
        <f>T1275</f>
        <v>1</v>
      </c>
      <c r="L1268" s="351"/>
      <c r="M1268" s="352"/>
      <c r="V1268" s="22"/>
      <c r="W1268" s="23"/>
      <c r="Y1268" s="7"/>
    </row>
    <row r="1269" spans="1:25" ht="15" customHeight="1" thickBot="1" x14ac:dyDescent="0.25">
      <c r="A1269" s="12"/>
      <c r="B1269" s="12"/>
      <c r="C1269" s="69" t="s">
        <v>14</v>
      </c>
      <c r="D1269" s="70" t="s">
        <v>68</v>
      </c>
      <c r="E1269" s="69" t="s">
        <v>69</v>
      </c>
      <c r="F1269" s="139"/>
      <c r="G1269" s="69" t="s">
        <v>69</v>
      </c>
      <c r="H1269" s="340" t="s">
        <v>70</v>
      </c>
      <c r="I1269" s="341"/>
      <c r="J1269" s="340" t="s">
        <v>71</v>
      </c>
      <c r="K1269" s="341"/>
      <c r="L1269" s="340" t="s">
        <v>72</v>
      </c>
      <c r="M1269" s="341"/>
      <c r="O1269" s="292" t="s">
        <v>73</v>
      </c>
      <c r="P1269" s="293"/>
      <c r="Q1269" s="292" t="s">
        <v>74</v>
      </c>
      <c r="R1269" s="293"/>
      <c r="S1269" s="292" t="s">
        <v>68</v>
      </c>
      <c r="T1269" s="293"/>
      <c r="V1269" s="26"/>
      <c r="W1269" s="23"/>
      <c r="Y1269" s="7"/>
    </row>
    <row r="1270" spans="1:25" ht="15" customHeight="1" thickBot="1" x14ac:dyDescent="0.25">
      <c r="A1270" s="12"/>
      <c r="B1270" s="12"/>
      <c r="C1270" s="72" t="s">
        <v>140</v>
      </c>
      <c r="D1270" s="73" t="s">
        <v>75</v>
      </c>
      <c r="E1270" s="65" t="s">
        <v>649</v>
      </c>
      <c r="F1270" s="133"/>
      <c r="G1270" s="65" t="s">
        <v>647</v>
      </c>
      <c r="H1270" s="77">
        <v>2</v>
      </c>
      <c r="I1270" s="73">
        <v>4</v>
      </c>
      <c r="J1270" s="77">
        <v>2</v>
      </c>
      <c r="K1270" s="73">
        <v>4</v>
      </c>
      <c r="L1270" s="77"/>
      <c r="M1270" s="73"/>
      <c r="O1270" s="30">
        <f t="shared" ref="O1270:P1272" si="184">H1270+J1270+L1270</f>
        <v>4</v>
      </c>
      <c r="P1270" s="30">
        <f t="shared" si="184"/>
        <v>8</v>
      </c>
      <c r="Q1270" s="30">
        <f>IF(H1270&gt;I1270,1,0)+IF(J1270&gt;K1270,1,0)+IF(L1270&gt;M1270,1,0)</f>
        <v>0</v>
      </c>
      <c r="R1270" s="31">
        <f>IF(H1270&lt;I1270,1,0)+IF(J1270&lt;K1270,1,0)+IF(L1270&lt;M1270,1,0)</f>
        <v>2</v>
      </c>
      <c r="S1270" s="31">
        <f>IF(Q1270&gt;R1270,1,0)</f>
        <v>0</v>
      </c>
      <c r="T1270" s="31">
        <f>IF(Q1270&lt;R1270,1,0)</f>
        <v>1</v>
      </c>
      <c r="V1270" s="26"/>
      <c r="W1270" s="23"/>
      <c r="Y1270" s="7"/>
    </row>
    <row r="1271" spans="1:25" ht="15" customHeight="1" thickBot="1" x14ac:dyDescent="0.25">
      <c r="A1271" s="12"/>
      <c r="B1271" s="12"/>
      <c r="C1271" s="65"/>
      <c r="D1271" s="73" t="s">
        <v>76</v>
      </c>
      <c r="E1271" s="65" t="s">
        <v>650</v>
      </c>
      <c r="F1271" s="133"/>
      <c r="G1271" s="65" t="s">
        <v>411</v>
      </c>
      <c r="H1271" s="77">
        <v>4</v>
      </c>
      <c r="I1271" s="73">
        <v>1</v>
      </c>
      <c r="J1271" s="77">
        <v>4</v>
      </c>
      <c r="K1271" s="73">
        <v>1</v>
      </c>
      <c r="L1271" s="77"/>
      <c r="M1271" s="73"/>
      <c r="O1271" s="9">
        <f t="shared" si="184"/>
        <v>8</v>
      </c>
      <c r="P1271" s="9">
        <f t="shared" si="184"/>
        <v>2</v>
      </c>
      <c r="Q1271" s="9">
        <f>IF(H1271&gt;I1271,1,0)+IF(J1271&gt;K1271,1,0)+IF(L1271&gt;M1271,1,0)</f>
        <v>2</v>
      </c>
      <c r="R1271" s="8">
        <f>IF(H1271&lt;I1271,1,0)+IF(J1271&lt;K1271,1,0)+IF(L1271&lt;M1271,1,0)</f>
        <v>0</v>
      </c>
      <c r="S1271" s="8">
        <f>IF(Q1271&gt;R1271,1,0)</f>
        <v>1</v>
      </c>
      <c r="T1271" s="8">
        <f>IF(Q1271&lt;R1271,1,0)</f>
        <v>0</v>
      </c>
      <c r="V1271" s="26"/>
      <c r="W1271" s="23"/>
      <c r="Y1271" s="7"/>
    </row>
    <row r="1272" spans="1:25" ht="15" customHeight="1" thickBot="1" x14ac:dyDescent="0.3">
      <c r="A1272" s="12"/>
      <c r="B1272" s="12"/>
      <c r="C1272" s="343"/>
      <c r="D1272" s="261" t="s">
        <v>77</v>
      </c>
      <c r="E1272" s="65" t="s">
        <v>650</v>
      </c>
      <c r="F1272" s="134"/>
      <c r="G1272" s="65" t="s">
        <v>411</v>
      </c>
      <c r="H1272" s="306">
        <v>4</v>
      </c>
      <c r="I1272" s="309">
        <v>2</v>
      </c>
      <c r="J1272" s="306">
        <v>4</v>
      </c>
      <c r="K1272" s="309">
        <v>0</v>
      </c>
      <c r="L1272" s="306"/>
      <c r="M1272" s="309"/>
      <c r="O1272" s="270">
        <f t="shared" si="184"/>
        <v>8</v>
      </c>
      <c r="P1272" s="270">
        <f t="shared" si="184"/>
        <v>2</v>
      </c>
      <c r="Q1272" s="270">
        <f>IF(H1272&gt;I1272,1,0)+IF(J1272&gt;K1272,1,0)+IF(L1272&gt;M1272,1,0)</f>
        <v>2</v>
      </c>
      <c r="R1272" s="270">
        <f>IF(H1272&lt;I1272,1,0)+IF(J1272&lt;K1272,1,0)+IF(L1272&lt;M1272,1,0)</f>
        <v>0</v>
      </c>
      <c r="S1272" s="270">
        <f>IF(Q1272&gt;R1272,1,0)</f>
        <v>1</v>
      </c>
      <c r="T1272" s="270">
        <f>IF(Q1272&lt;R1272,1,0)</f>
        <v>0</v>
      </c>
      <c r="V1272" s="22"/>
      <c r="W1272" s="23"/>
      <c r="Y1272" s="7"/>
    </row>
    <row r="1273" spans="1:25" ht="15" customHeight="1" thickBot="1" x14ac:dyDescent="0.25">
      <c r="A1273" s="12"/>
      <c r="B1273" s="12"/>
      <c r="C1273" s="344"/>
      <c r="D1273" s="262"/>
      <c r="E1273" s="79" t="s">
        <v>67</v>
      </c>
      <c r="F1273" s="135"/>
      <c r="G1273" s="79" t="s">
        <v>67</v>
      </c>
      <c r="H1273" s="307"/>
      <c r="I1273" s="310"/>
      <c r="J1273" s="307"/>
      <c r="K1273" s="310"/>
      <c r="L1273" s="307"/>
      <c r="M1273" s="310"/>
      <c r="O1273" s="271"/>
      <c r="P1273" s="271"/>
      <c r="Q1273" s="271"/>
      <c r="R1273" s="271"/>
      <c r="S1273" s="271"/>
      <c r="T1273" s="271"/>
      <c r="V1273" s="26"/>
      <c r="W1273" s="23"/>
      <c r="Y1273" s="7"/>
    </row>
    <row r="1274" spans="1:25" ht="15" customHeight="1" thickBot="1" x14ac:dyDescent="0.25">
      <c r="A1274" s="12"/>
      <c r="B1274" s="12"/>
      <c r="C1274" s="345"/>
      <c r="D1274" s="263"/>
      <c r="E1274" s="65" t="s">
        <v>651</v>
      </c>
      <c r="F1274" s="136"/>
      <c r="G1274" s="65" t="s">
        <v>648</v>
      </c>
      <c r="H1274" s="308"/>
      <c r="I1274" s="311"/>
      <c r="J1274" s="308"/>
      <c r="K1274" s="311"/>
      <c r="L1274" s="308"/>
      <c r="M1274" s="311"/>
      <c r="O1274" s="272"/>
      <c r="P1274" s="272"/>
      <c r="Q1274" s="272"/>
      <c r="R1274" s="272"/>
      <c r="S1274" s="272"/>
      <c r="T1274" s="272"/>
      <c r="V1274" s="26"/>
      <c r="Y1274" s="7"/>
    </row>
    <row r="1275" spans="1:25" ht="15" customHeight="1" thickBot="1" x14ac:dyDescent="0.25">
      <c r="A1275" s="12"/>
      <c r="B1275" s="12"/>
      <c r="G1275" s="80"/>
      <c r="H1275" s="80"/>
      <c r="O1275" s="8">
        <f t="shared" ref="O1275:T1275" si="185">O1270+O1271+O1272</f>
        <v>20</v>
      </c>
      <c r="P1275" s="8">
        <f t="shared" si="185"/>
        <v>12</v>
      </c>
      <c r="Q1275" s="9">
        <f t="shared" si="185"/>
        <v>4</v>
      </c>
      <c r="R1275" s="8">
        <f t="shared" si="185"/>
        <v>2</v>
      </c>
      <c r="S1275" s="8">
        <f t="shared" si="185"/>
        <v>2</v>
      </c>
      <c r="T1275" s="8">
        <f t="shared" si="185"/>
        <v>1</v>
      </c>
      <c r="V1275" s="26"/>
      <c r="Y1275" s="7"/>
    </row>
    <row r="1276" spans="1:25" ht="15" customHeight="1" x14ac:dyDescent="0.2">
      <c r="A1276" s="12"/>
      <c r="B1276" s="12"/>
      <c r="C1276" s="312" t="s">
        <v>144</v>
      </c>
      <c r="D1276" s="313"/>
      <c r="E1276" s="313"/>
      <c r="F1276" s="313"/>
      <c r="G1276" s="313"/>
      <c r="H1276" s="313"/>
      <c r="I1276" s="313"/>
      <c r="J1276" s="313"/>
      <c r="K1276" s="313"/>
      <c r="L1276" s="313"/>
      <c r="M1276" s="314"/>
    </row>
    <row r="1277" spans="1:25" ht="15" customHeight="1" thickBot="1" x14ac:dyDescent="0.25">
      <c r="A1277" s="12"/>
      <c r="B1277" s="12"/>
      <c r="C1277" s="315"/>
      <c r="D1277" s="316"/>
      <c r="E1277" s="316"/>
      <c r="F1277" s="316"/>
      <c r="G1277" s="316"/>
      <c r="H1277" s="316"/>
      <c r="I1277" s="316"/>
      <c r="J1277" s="316"/>
      <c r="K1277" s="316"/>
      <c r="L1277" s="316"/>
      <c r="M1277" s="317"/>
    </row>
    <row r="1278" spans="1:25" ht="15" customHeight="1" thickBot="1" x14ac:dyDescent="0.25">
      <c r="A1278" s="12"/>
      <c r="B1278" s="12"/>
      <c r="C1278" s="327" t="s">
        <v>13</v>
      </c>
      <c r="D1278" s="328"/>
      <c r="E1278" s="327" t="s">
        <v>63</v>
      </c>
      <c r="F1278" s="328"/>
      <c r="G1278" s="64" t="s">
        <v>64</v>
      </c>
      <c r="H1278" s="331" t="s">
        <v>65</v>
      </c>
      <c r="I1278" s="332"/>
      <c r="J1278" s="332"/>
      <c r="K1278" s="332"/>
      <c r="L1278" s="332"/>
      <c r="M1278" s="333"/>
      <c r="R1278" s="14"/>
      <c r="S1278" s="15"/>
      <c r="T1278" s="16"/>
      <c r="U1278" s="16"/>
    </row>
    <row r="1279" spans="1:25" ht="15" customHeight="1" thickBot="1" x14ac:dyDescent="0.25">
      <c r="A1279" s="12"/>
      <c r="B1279" s="12"/>
      <c r="C1279" s="284">
        <v>44727</v>
      </c>
      <c r="D1279" s="318"/>
      <c r="E1279" s="340" t="s">
        <v>386</v>
      </c>
      <c r="F1279" s="341"/>
      <c r="G1279" s="17" t="s">
        <v>93</v>
      </c>
      <c r="H1279" s="340"/>
      <c r="I1279" s="342"/>
      <c r="J1279" s="342"/>
      <c r="K1279" s="342"/>
      <c r="L1279" s="342"/>
      <c r="M1279" s="341"/>
    </row>
    <row r="1280" spans="1:25" ht="15" customHeight="1" thickBot="1" x14ac:dyDescent="0.25">
      <c r="A1280" s="12"/>
      <c r="B1280" s="12"/>
      <c r="C1280" s="340"/>
      <c r="D1280" s="342"/>
      <c r="E1280" s="342"/>
      <c r="F1280" s="342"/>
      <c r="G1280" s="342"/>
      <c r="H1280" s="342"/>
      <c r="I1280" s="342"/>
      <c r="J1280" s="342"/>
      <c r="K1280" s="342"/>
      <c r="L1280" s="342"/>
      <c r="M1280" s="341"/>
    </row>
    <row r="1281" spans="1:25" ht="15" customHeight="1" thickBot="1" x14ac:dyDescent="0.25">
      <c r="A1281" s="12"/>
      <c r="B1281" s="12"/>
      <c r="C1281" s="66" t="s">
        <v>15</v>
      </c>
      <c r="D1281" s="67"/>
      <c r="E1281" s="66" t="s">
        <v>66</v>
      </c>
      <c r="F1281" s="129" t="s">
        <v>67</v>
      </c>
      <c r="G1281" s="66" t="s">
        <v>66</v>
      </c>
      <c r="H1281" s="327" t="s">
        <v>62</v>
      </c>
      <c r="I1281" s="346"/>
      <c r="J1281" s="346"/>
      <c r="K1281" s="346"/>
      <c r="L1281" s="346"/>
      <c r="M1281" s="328"/>
      <c r="Y1281" s="7"/>
    </row>
    <row r="1282" spans="1:25" ht="15" customHeight="1" thickBot="1" x14ac:dyDescent="0.3">
      <c r="A1282" s="12"/>
      <c r="B1282" s="12"/>
      <c r="C1282" s="81"/>
      <c r="D1282" s="68"/>
      <c r="E1282" s="111" t="s">
        <v>614</v>
      </c>
      <c r="F1282" s="119" t="s">
        <v>95</v>
      </c>
      <c r="G1282" s="119" t="s">
        <v>385</v>
      </c>
      <c r="H1282" s="350">
        <f>S1289</f>
        <v>3</v>
      </c>
      <c r="I1282" s="351"/>
      <c r="J1282" s="352"/>
      <c r="K1282" s="350">
        <f>T1289</f>
        <v>0</v>
      </c>
      <c r="L1282" s="351"/>
      <c r="M1282" s="352"/>
      <c r="V1282" s="22"/>
      <c r="W1282" s="23"/>
      <c r="Y1282" s="7"/>
    </row>
    <row r="1283" spans="1:25" ht="15" customHeight="1" thickBot="1" x14ac:dyDescent="0.25">
      <c r="A1283" s="12"/>
      <c r="B1283" s="12"/>
      <c r="C1283" s="69" t="s">
        <v>14</v>
      </c>
      <c r="D1283" s="70" t="s">
        <v>68</v>
      </c>
      <c r="E1283" s="69" t="s">
        <v>69</v>
      </c>
      <c r="F1283" s="139"/>
      <c r="G1283" s="69" t="s">
        <v>69</v>
      </c>
      <c r="H1283" s="340" t="s">
        <v>70</v>
      </c>
      <c r="I1283" s="341"/>
      <c r="J1283" s="340" t="s">
        <v>71</v>
      </c>
      <c r="K1283" s="341"/>
      <c r="L1283" s="340" t="s">
        <v>72</v>
      </c>
      <c r="M1283" s="341"/>
      <c r="O1283" s="292" t="s">
        <v>73</v>
      </c>
      <c r="P1283" s="293"/>
      <c r="Q1283" s="292" t="s">
        <v>74</v>
      </c>
      <c r="R1283" s="293"/>
      <c r="S1283" s="292" t="s">
        <v>68</v>
      </c>
      <c r="T1283" s="293"/>
      <c r="V1283" s="26"/>
      <c r="W1283" s="23"/>
      <c r="Y1283" s="7"/>
    </row>
    <row r="1284" spans="1:25" ht="15" customHeight="1" thickBot="1" x14ac:dyDescent="0.25">
      <c r="A1284" s="12"/>
      <c r="B1284" s="12"/>
      <c r="C1284" s="72" t="s">
        <v>140</v>
      </c>
      <c r="D1284" s="73" t="s">
        <v>75</v>
      </c>
      <c r="E1284" s="65" t="s">
        <v>724</v>
      </c>
      <c r="F1284" s="133"/>
      <c r="G1284" s="65" t="s">
        <v>716</v>
      </c>
      <c r="H1284" s="77">
        <v>6</v>
      </c>
      <c r="I1284" s="73">
        <v>3</v>
      </c>
      <c r="J1284" s="77">
        <v>6</v>
      </c>
      <c r="K1284" s="73">
        <v>1</v>
      </c>
      <c r="L1284" s="77"/>
      <c r="M1284" s="73"/>
      <c r="O1284" s="30">
        <f t="shared" ref="O1284:P1286" si="186">H1284+J1284+L1284</f>
        <v>12</v>
      </c>
      <c r="P1284" s="30">
        <f t="shared" si="186"/>
        <v>4</v>
      </c>
      <c r="Q1284" s="30">
        <f>IF(H1284&gt;I1284,1,0)+IF(J1284&gt;K1284,1,0)+IF(L1284&gt;M1284,1,0)</f>
        <v>2</v>
      </c>
      <c r="R1284" s="31">
        <f>IF(H1284&lt;I1284,1,0)+IF(J1284&lt;K1284,1,0)+IF(L1284&lt;M1284,1,0)</f>
        <v>0</v>
      </c>
      <c r="S1284" s="31">
        <f>IF(Q1284&gt;R1284,1,0)</f>
        <v>1</v>
      </c>
      <c r="T1284" s="31">
        <f>IF(Q1284&lt;R1284,1,0)</f>
        <v>0</v>
      </c>
      <c r="V1284" s="26"/>
      <c r="W1284" s="23"/>
      <c r="Y1284" s="7"/>
    </row>
    <row r="1285" spans="1:25" ht="15" customHeight="1" thickBot="1" x14ac:dyDescent="0.25">
      <c r="A1285" s="12"/>
      <c r="B1285" s="12"/>
      <c r="C1285" s="65"/>
      <c r="D1285" s="73" t="s">
        <v>76</v>
      </c>
      <c r="E1285" s="65" t="s">
        <v>725</v>
      </c>
      <c r="F1285" s="133"/>
      <c r="G1285" s="65" t="s">
        <v>717</v>
      </c>
      <c r="H1285" s="77">
        <v>6</v>
      </c>
      <c r="I1285" s="73">
        <v>1</v>
      </c>
      <c r="J1285" s="77">
        <v>6</v>
      </c>
      <c r="K1285" s="73">
        <v>1</v>
      </c>
      <c r="L1285" s="77"/>
      <c r="M1285" s="73"/>
      <c r="O1285" s="9">
        <f t="shared" si="186"/>
        <v>12</v>
      </c>
      <c r="P1285" s="9">
        <f t="shared" si="186"/>
        <v>2</v>
      </c>
      <c r="Q1285" s="9">
        <f>IF(H1285&gt;I1285,1,0)+IF(J1285&gt;K1285,1,0)+IF(L1285&gt;M1285,1,0)</f>
        <v>2</v>
      </c>
      <c r="R1285" s="8">
        <f>IF(H1285&lt;I1285,1,0)+IF(J1285&lt;K1285,1,0)+IF(L1285&lt;M1285,1,0)</f>
        <v>0</v>
      </c>
      <c r="S1285" s="8">
        <f>IF(Q1285&gt;R1285,1,0)</f>
        <v>1</v>
      </c>
      <c r="T1285" s="8">
        <f>IF(Q1285&lt;R1285,1,0)</f>
        <v>0</v>
      </c>
      <c r="V1285" s="26"/>
      <c r="W1285" s="23"/>
      <c r="Y1285" s="7"/>
    </row>
    <row r="1286" spans="1:25" ht="15" customHeight="1" thickBot="1" x14ac:dyDescent="0.3">
      <c r="A1286" s="12"/>
      <c r="B1286" s="12"/>
      <c r="C1286" s="343"/>
      <c r="D1286" s="261" t="s">
        <v>77</v>
      </c>
      <c r="E1286" s="65" t="s">
        <v>724</v>
      </c>
      <c r="F1286" s="134"/>
      <c r="G1286" s="65" t="s">
        <v>716</v>
      </c>
      <c r="H1286" s="306">
        <v>6</v>
      </c>
      <c r="I1286" s="309">
        <v>2</v>
      </c>
      <c r="J1286" s="306">
        <v>6</v>
      </c>
      <c r="K1286" s="309">
        <v>2</v>
      </c>
      <c r="L1286" s="306"/>
      <c r="M1286" s="309"/>
      <c r="O1286" s="270">
        <f t="shared" si="186"/>
        <v>12</v>
      </c>
      <c r="P1286" s="270">
        <f t="shared" si="186"/>
        <v>4</v>
      </c>
      <c r="Q1286" s="270">
        <f>IF(H1286&gt;I1286,1,0)+IF(J1286&gt;K1286,1,0)+IF(L1286&gt;M1286,1,0)</f>
        <v>2</v>
      </c>
      <c r="R1286" s="270">
        <f>IF(H1286&lt;I1286,1,0)+IF(J1286&lt;K1286,1,0)+IF(L1286&lt;M1286,1,0)</f>
        <v>0</v>
      </c>
      <c r="S1286" s="270">
        <f>IF(Q1286&gt;R1286,1,0)</f>
        <v>1</v>
      </c>
      <c r="T1286" s="270">
        <f>IF(Q1286&lt;R1286,1,0)</f>
        <v>0</v>
      </c>
      <c r="V1286" s="22"/>
      <c r="W1286" s="23"/>
      <c r="Y1286" s="7"/>
    </row>
    <row r="1287" spans="1:25" ht="15" customHeight="1" thickBot="1" x14ac:dyDescent="0.25">
      <c r="A1287" s="12"/>
      <c r="B1287" s="12"/>
      <c r="C1287" s="344"/>
      <c r="D1287" s="262"/>
      <c r="E1287" s="79"/>
      <c r="F1287" s="135"/>
      <c r="G1287" s="79"/>
      <c r="H1287" s="307"/>
      <c r="I1287" s="310"/>
      <c r="J1287" s="307"/>
      <c r="K1287" s="310"/>
      <c r="L1287" s="307"/>
      <c r="M1287" s="310"/>
      <c r="O1287" s="271"/>
      <c r="P1287" s="271"/>
      <c r="Q1287" s="271"/>
      <c r="R1287" s="271"/>
      <c r="S1287" s="271"/>
      <c r="T1287" s="271"/>
      <c r="V1287" s="26"/>
      <c r="W1287" s="23"/>
      <c r="Y1287" s="7"/>
    </row>
    <row r="1288" spans="1:25" ht="15" customHeight="1" thickBot="1" x14ac:dyDescent="0.25">
      <c r="A1288" s="12"/>
      <c r="B1288" s="12"/>
      <c r="C1288" s="345"/>
      <c r="D1288" s="263"/>
      <c r="E1288" s="65" t="s">
        <v>725</v>
      </c>
      <c r="F1288" s="136"/>
      <c r="G1288" s="65" t="s">
        <v>717</v>
      </c>
      <c r="H1288" s="308"/>
      <c r="I1288" s="311"/>
      <c r="J1288" s="308"/>
      <c r="K1288" s="311"/>
      <c r="L1288" s="308"/>
      <c r="M1288" s="311"/>
      <c r="O1288" s="272"/>
      <c r="P1288" s="272"/>
      <c r="Q1288" s="272"/>
      <c r="R1288" s="272"/>
      <c r="S1288" s="272"/>
      <c r="T1288" s="272"/>
      <c r="V1288" s="26"/>
      <c r="Y1288" s="7"/>
    </row>
    <row r="1289" spans="1:25" ht="15" customHeight="1" x14ac:dyDescent="0.2">
      <c r="A1289" s="12"/>
      <c r="B1289" s="12"/>
      <c r="G1289" s="80"/>
      <c r="H1289" s="80"/>
      <c r="O1289" s="8">
        <f t="shared" ref="O1289:T1289" si="187">O1284+O1285+O1286</f>
        <v>36</v>
      </c>
      <c r="P1289" s="8">
        <f t="shared" si="187"/>
        <v>10</v>
      </c>
      <c r="Q1289" s="9">
        <f t="shared" si="187"/>
        <v>6</v>
      </c>
      <c r="R1289" s="8">
        <f t="shared" si="187"/>
        <v>0</v>
      </c>
      <c r="S1289" s="8">
        <f t="shared" si="187"/>
        <v>3</v>
      </c>
      <c r="T1289" s="8">
        <f t="shared" si="187"/>
        <v>0</v>
      </c>
      <c r="V1289" s="26"/>
      <c r="Y1289" s="7"/>
    </row>
    <row r="1290" spans="1:25" ht="15" customHeight="1" thickBot="1" x14ac:dyDescent="0.25"/>
    <row r="1291" spans="1:25" ht="15" customHeight="1" x14ac:dyDescent="0.2">
      <c r="A1291" s="12"/>
      <c r="B1291" s="12"/>
      <c r="C1291" s="294" t="s">
        <v>144</v>
      </c>
      <c r="D1291" s="295"/>
      <c r="E1291" s="295"/>
      <c r="F1291" s="295"/>
      <c r="G1291" s="295"/>
      <c r="H1291" s="295"/>
      <c r="I1291" s="295"/>
      <c r="J1291" s="295"/>
      <c r="K1291" s="295"/>
      <c r="L1291" s="295"/>
      <c r="M1291" s="296"/>
    </row>
    <row r="1292" spans="1:25" ht="15" customHeight="1" thickBot="1" x14ac:dyDescent="0.25">
      <c r="A1292" s="12"/>
      <c r="B1292" s="12"/>
      <c r="C1292" s="297"/>
      <c r="D1292" s="298"/>
      <c r="E1292" s="298"/>
      <c r="F1292" s="298"/>
      <c r="G1292" s="298"/>
      <c r="H1292" s="298"/>
      <c r="I1292" s="298"/>
      <c r="J1292" s="298"/>
      <c r="K1292" s="298"/>
      <c r="L1292" s="298"/>
      <c r="M1292" s="299"/>
    </row>
    <row r="1293" spans="1:25" ht="15" customHeight="1" thickBot="1" x14ac:dyDescent="0.25">
      <c r="A1293" s="12"/>
      <c r="B1293" s="12"/>
      <c r="C1293" s="327" t="s">
        <v>13</v>
      </c>
      <c r="D1293" s="328"/>
      <c r="E1293" s="327" t="s">
        <v>63</v>
      </c>
      <c r="F1293" s="328"/>
      <c r="G1293" s="64" t="s">
        <v>64</v>
      </c>
      <c r="H1293" s="331" t="s">
        <v>65</v>
      </c>
      <c r="I1293" s="332"/>
      <c r="J1293" s="332"/>
      <c r="K1293" s="332"/>
      <c r="L1293" s="332"/>
      <c r="M1293" s="333"/>
      <c r="R1293" s="14"/>
      <c r="S1293" s="15"/>
      <c r="T1293" s="16"/>
      <c r="U1293" s="16"/>
    </row>
    <row r="1294" spans="1:25" ht="15" customHeight="1" thickBot="1" x14ac:dyDescent="0.25">
      <c r="A1294" s="12"/>
      <c r="B1294" s="12"/>
      <c r="C1294" s="284">
        <v>44728</v>
      </c>
      <c r="D1294" s="318"/>
      <c r="E1294" s="340" t="s">
        <v>10</v>
      </c>
      <c r="F1294" s="341"/>
      <c r="G1294" s="17" t="s">
        <v>93</v>
      </c>
      <c r="H1294" s="340"/>
      <c r="I1294" s="342"/>
      <c r="J1294" s="342"/>
      <c r="K1294" s="342"/>
      <c r="L1294" s="342"/>
      <c r="M1294" s="341"/>
    </row>
    <row r="1295" spans="1:25" ht="15" customHeight="1" thickBot="1" x14ac:dyDescent="0.25">
      <c r="A1295" s="12"/>
      <c r="B1295" s="12"/>
      <c r="C1295" s="340"/>
      <c r="D1295" s="342"/>
      <c r="E1295" s="342"/>
      <c r="F1295" s="342"/>
      <c r="G1295" s="342"/>
      <c r="H1295" s="342"/>
      <c r="I1295" s="342"/>
      <c r="J1295" s="342"/>
      <c r="K1295" s="342"/>
      <c r="L1295" s="342"/>
      <c r="M1295" s="341"/>
    </row>
    <row r="1296" spans="1:25" ht="15" customHeight="1" thickBot="1" x14ac:dyDescent="0.25">
      <c r="A1296" s="12"/>
      <c r="B1296" s="12"/>
      <c r="C1296" s="66" t="s">
        <v>15</v>
      </c>
      <c r="D1296" s="67"/>
      <c r="E1296" s="66" t="s">
        <v>66</v>
      </c>
      <c r="F1296" s="129" t="s">
        <v>67</v>
      </c>
      <c r="G1296" s="66" t="s">
        <v>66</v>
      </c>
      <c r="H1296" s="327" t="s">
        <v>62</v>
      </c>
      <c r="I1296" s="346"/>
      <c r="J1296" s="346"/>
      <c r="K1296" s="346"/>
      <c r="L1296" s="346"/>
      <c r="M1296" s="328"/>
      <c r="Y1296" s="7"/>
    </row>
    <row r="1297" spans="1:25" ht="15" customHeight="1" thickBot="1" x14ac:dyDescent="0.3">
      <c r="A1297" s="12"/>
      <c r="B1297" s="12"/>
      <c r="C1297" s="81"/>
      <c r="D1297" s="68"/>
      <c r="E1297" s="111" t="s">
        <v>94</v>
      </c>
      <c r="F1297" s="119" t="s">
        <v>95</v>
      </c>
      <c r="G1297" s="111" t="s">
        <v>91</v>
      </c>
      <c r="H1297" s="350">
        <f>S1304</f>
        <v>0</v>
      </c>
      <c r="I1297" s="351"/>
      <c r="J1297" s="352"/>
      <c r="K1297" s="350">
        <f>T1304</f>
        <v>3</v>
      </c>
      <c r="L1297" s="351"/>
      <c r="M1297" s="352"/>
      <c r="V1297" s="22"/>
      <c r="W1297" s="23"/>
      <c r="Y1297" s="7"/>
    </row>
    <row r="1298" spans="1:25" ht="15" customHeight="1" thickBot="1" x14ac:dyDescent="0.25">
      <c r="A1298" s="12"/>
      <c r="B1298" s="12"/>
      <c r="C1298" s="69" t="s">
        <v>14</v>
      </c>
      <c r="D1298" s="70" t="s">
        <v>68</v>
      </c>
      <c r="E1298" s="69" t="s">
        <v>69</v>
      </c>
      <c r="F1298" s="139"/>
      <c r="G1298" s="69" t="s">
        <v>69</v>
      </c>
      <c r="H1298" s="340" t="s">
        <v>70</v>
      </c>
      <c r="I1298" s="341"/>
      <c r="J1298" s="340" t="s">
        <v>71</v>
      </c>
      <c r="K1298" s="341"/>
      <c r="L1298" s="340" t="s">
        <v>72</v>
      </c>
      <c r="M1298" s="341"/>
      <c r="O1298" s="292" t="s">
        <v>73</v>
      </c>
      <c r="P1298" s="293"/>
      <c r="Q1298" s="292" t="s">
        <v>74</v>
      </c>
      <c r="R1298" s="293"/>
      <c r="S1298" s="292" t="s">
        <v>68</v>
      </c>
      <c r="T1298" s="293"/>
      <c r="V1298" s="26"/>
      <c r="W1298" s="23"/>
      <c r="Y1298" s="7"/>
    </row>
    <row r="1299" spans="1:25" ht="15" customHeight="1" thickBot="1" x14ac:dyDescent="0.25">
      <c r="A1299" s="12"/>
      <c r="B1299" s="12"/>
      <c r="C1299" s="72" t="s">
        <v>140</v>
      </c>
      <c r="D1299" s="73" t="s">
        <v>75</v>
      </c>
      <c r="E1299" s="65" t="s">
        <v>492</v>
      </c>
      <c r="F1299" s="133"/>
      <c r="G1299" s="65" t="s">
        <v>205</v>
      </c>
      <c r="H1299" s="77">
        <v>2</v>
      </c>
      <c r="I1299" s="73">
        <v>6</v>
      </c>
      <c r="J1299" s="77">
        <v>1</v>
      </c>
      <c r="K1299" s="73">
        <v>6</v>
      </c>
      <c r="L1299" s="77"/>
      <c r="M1299" s="73"/>
      <c r="O1299" s="30">
        <f t="shared" ref="O1299:P1301" si="188">H1299+J1299+L1299</f>
        <v>3</v>
      </c>
      <c r="P1299" s="30">
        <f t="shared" si="188"/>
        <v>12</v>
      </c>
      <c r="Q1299" s="30">
        <f>IF(H1299&gt;I1299,1,0)+IF(J1299&gt;K1299,1,0)+IF(L1299&gt;M1299,1,0)</f>
        <v>0</v>
      </c>
      <c r="R1299" s="31">
        <f>IF(H1299&lt;I1299,1,0)+IF(J1299&lt;K1299,1,0)+IF(L1299&lt;M1299,1,0)</f>
        <v>2</v>
      </c>
      <c r="S1299" s="31">
        <f>IF(Q1299&gt;R1299,1,0)</f>
        <v>0</v>
      </c>
      <c r="T1299" s="31">
        <f>IF(Q1299&lt;R1299,1,0)</f>
        <v>1</v>
      </c>
      <c r="V1299" s="26"/>
      <c r="W1299" s="23"/>
      <c r="Y1299" s="7"/>
    </row>
    <row r="1300" spans="1:25" ht="15" customHeight="1" thickBot="1" x14ac:dyDescent="0.25">
      <c r="A1300" s="12"/>
      <c r="B1300" s="12"/>
      <c r="C1300" s="65"/>
      <c r="D1300" s="73" t="s">
        <v>76</v>
      </c>
      <c r="E1300" s="65" t="s">
        <v>493</v>
      </c>
      <c r="F1300" s="133"/>
      <c r="G1300" s="65" t="s">
        <v>206</v>
      </c>
      <c r="H1300" s="77">
        <v>3</v>
      </c>
      <c r="I1300" s="73">
        <v>6</v>
      </c>
      <c r="J1300" s="77">
        <v>2</v>
      </c>
      <c r="K1300" s="73">
        <v>6</v>
      </c>
      <c r="L1300" s="77"/>
      <c r="M1300" s="73"/>
      <c r="O1300" s="9">
        <f t="shared" si="188"/>
        <v>5</v>
      </c>
      <c r="P1300" s="9">
        <f t="shared" si="188"/>
        <v>12</v>
      </c>
      <c r="Q1300" s="9">
        <f>IF(H1300&gt;I1300,1,0)+IF(J1300&gt;K1300,1,0)+IF(L1300&gt;M1300,1,0)</f>
        <v>0</v>
      </c>
      <c r="R1300" s="8">
        <f>IF(H1300&lt;I1300,1,0)+IF(J1300&lt;K1300,1,0)+IF(L1300&lt;M1300,1,0)</f>
        <v>2</v>
      </c>
      <c r="S1300" s="8">
        <f>IF(Q1300&gt;R1300,1,0)</f>
        <v>0</v>
      </c>
      <c r="T1300" s="8">
        <f>IF(Q1300&lt;R1300,1,0)</f>
        <v>1</v>
      </c>
      <c r="V1300" s="26"/>
      <c r="W1300" s="23"/>
      <c r="Y1300" s="7"/>
    </row>
    <row r="1301" spans="1:25" ht="15" customHeight="1" thickBot="1" x14ac:dyDescent="0.3">
      <c r="A1301" s="12"/>
      <c r="B1301" s="12"/>
      <c r="C1301" s="343"/>
      <c r="D1301" s="261" t="s">
        <v>77</v>
      </c>
      <c r="E1301" s="65" t="s">
        <v>492</v>
      </c>
      <c r="F1301" s="134"/>
      <c r="G1301" s="65" t="s">
        <v>207</v>
      </c>
      <c r="H1301" s="306">
        <v>2</v>
      </c>
      <c r="I1301" s="309">
        <v>6</v>
      </c>
      <c r="J1301" s="306">
        <v>2</v>
      </c>
      <c r="K1301" s="309">
        <v>6</v>
      </c>
      <c r="L1301" s="306"/>
      <c r="M1301" s="309"/>
      <c r="O1301" s="270">
        <f t="shared" si="188"/>
        <v>4</v>
      </c>
      <c r="P1301" s="270">
        <f t="shared" si="188"/>
        <v>12</v>
      </c>
      <c r="Q1301" s="270">
        <f>IF(H1301&gt;I1301,1,0)+IF(J1301&gt;K1301,1,0)+IF(L1301&gt;M1301,1,0)</f>
        <v>0</v>
      </c>
      <c r="R1301" s="270">
        <f>IF(H1301&lt;I1301,1,0)+IF(J1301&lt;K1301,1,0)+IF(L1301&lt;M1301,1,0)</f>
        <v>2</v>
      </c>
      <c r="S1301" s="270">
        <f>IF(Q1301&gt;R1301,1,0)</f>
        <v>0</v>
      </c>
      <c r="T1301" s="270">
        <f>IF(Q1301&lt;R1301,1,0)</f>
        <v>1</v>
      </c>
      <c r="V1301" s="22"/>
      <c r="W1301" s="23"/>
      <c r="Y1301" s="7"/>
    </row>
    <row r="1302" spans="1:25" ht="15" customHeight="1" thickBot="1" x14ac:dyDescent="0.25">
      <c r="A1302" s="12"/>
      <c r="B1302" s="12"/>
      <c r="C1302" s="344"/>
      <c r="D1302" s="262"/>
      <c r="E1302" s="79" t="s">
        <v>67</v>
      </c>
      <c r="F1302" s="135"/>
      <c r="G1302" s="79" t="s">
        <v>67</v>
      </c>
      <c r="H1302" s="307"/>
      <c r="I1302" s="310"/>
      <c r="J1302" s="307"/>
      <c r="K1302" s="310"/>
      <c r="L1302" s="307"/>
      <c r="M1302" s="310"/>
      <c r="O1302" s="271"/>
      <c r="P1302" s="271"/>
      <c r="Q1302" s="271"/>
      <c r="R1302" s="271"/>
      <c r="S1302" s="271"/>
      <c r="T1302" s="271"/>
      <c r="V1302" s="26"/>
      <c r="W1302" s="23"/>
      <c r="Y1302" s="7"/>
    </row>
    <row r="1303" spans="1:25" ht="15" customHeight="1" thickBot="1" x14ac:dyDescent="0.25">
      <c r="A1303" s="12"/>
      <c r="B1303" s="12"/>
      <c r="C1303" s="345"/>
      <c r="D1303" s="263"/>
      <c r="E1303" s="65" t="s">
        <v>493</v>
      </c>
      <c r="F1303" s="136"/>
      <c r="G1303" s="65" t="s">
        <v>206</v>
      </c>
      <c r="H1303" s="308"/>
      <c r="I1303" s="311"/>
      <c r="J1303" s="308"/>
      <c r="K1303" s="311"/>
      <c r="L1303" s="308"/>
      <c r="M1303" s="311"/>
      <c r="O1303" s="272"/>
      <c r="P1303" s="272"/>
      <c r="Q1303" s="272"/>
      <c r="R1303" s="272"/>
      <c r="S1303" s="272"/>
      <c r="T1303" s="272"/>
      <c r="V1303" s="26"/>
      <c r="Y1303" s="7"/>
    </row>
    <row r="1304" spans="1:25" ht="15" customHeight="1" thickBot="1" x14ac:dyDescent="0.25">
      <c r="A1304" s="12"/>
      <c r="B1304" s="12"/>
      <c r="G1304" s="80"/>
      <c r="H1304" s="80"/>
      <c r="O1304" s="8">
        <f t="shared" ref="O1304:T1304" si="189">O1299+O1300+O1301</f>
        <v>12</v>
      </c>
      <c r="P1304" s="8">
        <f t="shared" si="189"/>
        <v>36</v>
      </c>
      <c r="Q1304" s="9">
        <f t="shared" si="189"/>
        <v>0</v>
      </c>
      <c r="R1304" s="8">
        <f t="shared" si="189"/>
        <v>6</v>
      </c>
      <c r="S1304" s="8">
        <f t="shared" si="189"/>
        <v>0</v>
      </c>
      <c r="T1304" s="8">
        <f t="shared" si="189"/>
        <v>3</v>
      </c>
      <c r="V1304" s="26"/>
      <c r="Y1304" s="7"/>
    </row>
    <row r="1305" spans="1:25" ht="15" customHeight="1" x14ac:dyDescent="0.2">
      <c r="A1305" s="12"/>
      <c r="B1305" s="12"/>
      <c r="C1305" s="312" t="s">
        <v>144</v>
      </c>
      <c r="D1305" s="313"/>
      <c r="E1305" s="313"/>
      <c r="F1305" s="313"/>
      <c r="G1305" s="313"/>
      <c r="H1305" s="313"/>
      <c r="I1305" s="313"/>
      <c r="J1305" s="313"/>
      <c r="K1305" s="313"/>
      <c r="L1305" s="313"/>
      <c r="M1305" s="314"/>
    </row>
    <row r="1306" spans="1:25" ht="15" customHeight="1" thickBot="1" x14ac:dyDescent="0.25">
      <c r="A1306" s="12"/>
      <c r="B1306" s="12"/>
      <c r="C1306" s="315"/>
      <c r="D1306" s="316"/>
      <c r="E1306" s="316"/>
      <c r="F1306" s="316"/>
      <c r="G1306" s="316"/>
      <c r="H1306" s="316"/>
      <c r="I1306" s="316"/>
      <c r="J1306" s="316"/>
      <c r="K1306" s="316"/>
      <c r="L1306" s="316"/>
      <c r="M1306" s="317"/>
    </row>
    <row r="1307" spans="1:25" ht="15" customHeight="1" thickBot="1" x14ac:dyDescent="0.25">
      <c r="A1307" s="12"/>
      <c r="B1307" s="12"/>
      <c r="C1307" s="327" t="s">
        <v>13</v>
      </c>
      <c r="D1307" s="328"/>
      <c r="E1307" s="327" t="s">
        <v>63</v>
      </c>
      <c r="F1307" s="328"/>
      <c r="G1307" s="64" t="s">
        <v>64</v>
      </c>
      <c r="H1307" s="331" t="s">
        <v>65</v>
      </c>
      <c r="I1307" s="332"/>
      <c r="J1307" s="332"/>
      <c r="K1307" s="332"/>
      <c r="L1307" s="332"/>
      <c r="M1307" s="333"/>
      <c r="R1307" s="14"/>
      <c r="S1307" s="15"/>
      <c r="T1307" s="16"/>
      <c r="U1307" s="16"/>
    </row>
    <row r="1308" spans="1:25" ht="15" customHeight="1" thickBot="1" x14ac:dyDescent="0.25">
      <c r="A1308" s="12"/>
      <c r="B1308" s="12"/>
      <c r="C1308" s="284">
        <v>44728</v>
      </c>
      <c r="D1308" s="318"/>
      <c r="E1308" s="340" t="s">
        <v>10</v>
      </c>
      <c r="F1308" s="341"/>
      <c r="G1308" s="17" t="s">
        <v>93</v>
      </c>
      <c r="H1308" s="340"/>
      <c r="I1308" s="342"/>
      <c r="J1308" s="342"/>
      <c r="K1308" s="342"/>
      <c r="L1308" s="342"/>
      <c r="M1308" s="341"/>
    </row>
    <row r="1309" spans="1:25" ht="15" customHeight="1" thickBot="1" x14ac:dyDescent="0.25">
      <c r="A1309" s="12"/>
      <c r="B1309" s="12"/>
      <c r="C1309" s="340"/>
      <c r="D1309" s="342"/>
      <c r="E1309" s="342"/>
      <c r="F1309" s="342"/>
      <c r="G1309" s="342"/>
      <c r="H1309" s="342"/>
      <c r="I1309" s="342"/>
      <c r="J1309" s="342"/>
      <c r="K1309" s="342"/>
      <c r="L1309" s="342"/>
      <c r="M1309" s="341"/>
    </row>
    <row r="1310" spans="1:25" ht="15" customHeight="1" thickBot="1" x14ac:dyDescent="0.25">
      <c r="A1310" s="12"/>
      <c r="B1310" s="12"/>
      <c r="C1310" s="66" t="s">
        <v>15</v>
      </c>
      <c r="D1310" s="67"/>
      <c r="E1310" s="66" t="s">
        <v>66</v>
      </c>
      <c r="F1310" s="129" t="s">
        <v>67</v>
      </c>
      <c r="G1310" s="66" t="s">
        <v>66</v>
      </c>
      <c r="H1310" s="327" t="s">
        <v>62</v>
      </c>
      <c r="I1310" s="346"/>
      <c r="J1310" s="346"/>
      <c r="K1310" s="346"/>
      <c r="L1310" s="346"/>
      <c r="M1310" s="328"/>
      <c r="Y1310" s="7"/>
    </row>
    <row r="1311" spans="1:25" ht="15" customHeight="1" thickBot="1" x14ac:dyDescent="0.3">
      <c r="A1311" s="12"/>
      <c r="B1311" s="12"/>
      <c r="C1311" s="81"/>
      <c r="D1311" s="68"/>
      <c r="E1311" s="111" t="s">
        <v>92</v>
      </c>
      <c r="F1311" s="119" t="s">
        <v>95</v>
      </c>
      <c r="G1311" s="111" t="s">
        <v>89</v>
      </c>
      <c r="H1311" s="350">
        <f>S1318</f>
        <v>0</v>
      </c>
      <c r="I1311" s="351"/>
      <c r="J1311" s="352"/>
      <c r="K1311" s="350">
        <f>T1318</f>
        <v>3</v>
      </c>
      <c r="L1311" s="351"/>
      <c r="M1311" s="352"/>
      <c r="V1311" s="22"/>
      <c r="W1311" s="23"/>
      <c r="Y1311" s="7"/>
    </row>
    <row r="1312" spans="1:25" ht="15" customHeight="1" thickBot="1" x14ac:dyDescent="0.25">
      <c r="A1312" s="12"/>
      <c r="B1312" s="12"/>
      <c r="C1312" s="69" t="s">
        <v>14</v>
      </c>
      <c r="D1312" s="70" t="s">
        <v>68</v>
      </c>
      <c r="E1312" s="69" t="s">
        <v>69</v>
      </c>
      <c r="F1312" s="139"/>
      <c r="G1312" s="69" t="s">
        <v>69</v>
      </c>
      <c r="H1312" s="340" t="s">
        <v>70</v>
      </c>
      <c r="I1312" s="341"/>
      <c r="J1312" s="340" t="s">
        <v>71</v>
      </c>
      <c r="K1312" s="341"/>
      <c r="L1312" s="340" t="s">
        <v>72</v>
      </c>
      <c r="M1312" s="341"/>
      <c r="O1312" s="292" t="s">
        <v>73</v>
      </c>
      <c r="P1312" s="293"/>
      <c r="Q1312" s="292" t="s">
        <v>74</v>
      </c>
      <c r="R1312" s="293"/>
      <c r="S1312" s="292" t="s">
        <v>68</v>
      </c>
      <c r="T1312" s="293"/>
      <c r="V1312" s="26"/>
      <c r="W1312" s="23"/>
      <c r="Y1312" s="7"/>
    </row>
    <row r="1313" spans="1:25" ht="15" customHeight="1" thickBot="1" x14ac:dyDescent="0.25">
      <c r="A1313" s="12"/>
      <c r="B1313" s="12"/>
      <c r="C1313" s="72" t="s">
        <v>140</v>
      </c>
      <c r="D1313" s="73" t="s">
        <v>75</v>
      </c>
      <c r="E1313" s="65" t="s">
        <v>644</v>
      </c>
      <c r="F1313" s="133"/>
      <c r="G1313" s="65" t="s">
        <v>762</v>
      </c>
      <c r="H1313" s="77">
        <v>2</v>
      </c>
      <c r="I1313" s="73">
        <v>6</v>
      </c>
      <c r="J1313" s="77">
        <v>3</v>
      </c>
      <c r="K1313" s="73">
        <v>6</v>
      </c>
      <c r="L1313" s="77"/>
      <c r="M1313" s="73"/>
      <c r="O1313" s="30">
        <f t="shared" ref="O1313:P1315" si="190">H1313+J1313+L1313</f>
        <v>5</v>
      </c>
      <c r="P1313" s="30">
        <f t="shared" si="190"/>
        <v>12</v>
      </c>
      <c r="Q1313" s="30">
        <f>IF(H1313&gt;I1313,1,0)+IF(J1313&gt;K1313,1,0)+IF(L1313&gt;M1313,1,0)</f>
        <v>0</v>
      </c>
      <c r="R1313" s="31">
        <f>IF(H1313&lt;I1313,1,0)+IF(J1313&lt;K1313,1,0)+IF(L1313&lt;M1313,1,0)</f>
        <v>2</v>
      </c>
      <c r="S1313" s="31">
        <f>IF(Q1313&gt;R1313,1,0)</f>
        <v>0</v>
      </c>
      <c r="T1313" s="31">
        <f>IF(Q1313&lt;R1313,1,0)</f>
        <v>1</v>
      </c>
      <c r="V1313" s="26"/>
      <c r="W1313" s="23"/>
      <c r="Y1313" s="7"/>
    </row>
    <row r="1314" spans="1:25" ht="15" customHeight="1" thickBot="1" x14ac:dyDescent="0.25">
      <c r="A1314" s="12"/>
      <c r="B1314" s="12"/>
      <c r="C1314" s="65"/>
      <c r="D1314" s="73" t="s">
        <v>76</v>
      </c>
      <c r="E1314" s="65" t="s">
        <v>29</v>
      </c>
      <c r="F1314" s="133"/>
      <c r="G1314" s="65" t="s">
        <v>26</v>
      </c>
      <c r="H1314" s="77">
        <v>3</v>
      </c>
      <c r="I1314" s="73">
        <v>6</v>
      </c>
      <c r="J1314" s="77">
        <v>3</v>
      </c>
      <c r="K1314" s="73">
        <v>6</v>
      </c>
      <c r="L1314" s="77"/>
      <c r="M1314" s="73"/>
      <c r="O1314" s="9">
        <f t="shared" si="190"/>
        <v>6</v>
      </c>
      <c r="P1314" s="9">
        <f t="shared" si="190"/>
        <v>12</v>
      </c>
      <c r="Q1314" s="9">
        <f>IF(H1314&gt;I1314,1,0)+IF(J1314&gt;K1314,1,0)+IF(L1314&gt;M1314,1,0)</f>
        <v>0</v>
      </c>
      <c r="R1314" s="8">
        <f>IF(H1314&lt;I1314,1,0)+IF(J1314&lt;K1314,1,0)+IF(L1314&lt;M1314,1,0)</f>
        <v>2</v>
      </c>
      <c r="S1314" s="8">
        <f>IF(Q1314&gt;R1314,1,0)</f>
        <v>0</v>
      </c>
      <c r="T1314" s="8">
        <f>IF(Q1314&lt;R1314,1,0)</f>
        <v>1</v>
      </c>
      <c r="V1314" s="26"/>
      <c r="W1314" s="23"/>
      <c r="Y1314" s="7"/>
    </row>
    <row r="1315" spans="1:25" ht="15" customHeight="1" thickBot="1" x14ac:dyDescent="0.3">
      <c r="A1315" s="12"/>
      <c r="B1315" s="12"/>
      <c r="C1315" s="343"/>
      <c r="D1315" s="261" t="s">
        <v>77</v>
      </c>
      <c r="E1315" s="65" t="s">
        <v>28</v>
      </c>
      <c r="F1315" s="134"/>
      <c r="G1315" s="65" t="s">
        <v>26</v>
      </c>
      <c r="H1315" s="306">
        <v>4</v>
      </c>
      <c r="I1315" s="309">
        <v>6</v>
      </c>
      <c r="J1315" s="306">
        <v>3</v>
      </c>
      <c r="K1315" s="309">
        <v>6</v>
      </c>
      <c r="L1315" s="306"/>
      <c r="M1315" s="309"/>
      <c r="O1315" s="270">
        <f t="shared" si="190"/>
        <v>7</v>
      </c>
      <c r="P1315" s="270">
        <f t="shared" si="190"/>
        <v>12</v>
      </c>
      <c r="Q1315" s="270">
        <f>IF(H1315&gt;I1315,1,0)+IF(J1315&gt;K1315,1,0)+IF(L1315&gt;M1315,1,0)</f>
        <v>0</v>
      </c>
      <c r="R1315" s="270">
        <f>IF(H1315&lt;I1315,1,0)+IF(J1315&lt;K1315,1,0)+IF(L1315&lt;M1315,1,0)</f>
        <v>2</v>
      </c>
      <c r="S1315" s="270">
        <f>IF(Q1315&gt;R1315,1,0)</f>
        <v>0</v>
      </c>
      <c r="T1315" s="270">
        <f>IF(Q1315&lt;R1315,1,0)</f>
        <v>1</v>
      </c>
      <c r="V1315" s="22"/>
      <c r="W1315" s="23"/>
      <c r="Y1315" s="7"/>
    </row>
    <row r="1316" spans="1:25" ht="15" customHeight="1" thickBot="1" x14ac:dyDescent="0.25">
      <c r="A1316" s="12"/>
      <c r="B1316" s="12"/>
      <c r="C1316" s="344"/>
      <c r="D1316" s="262"/>
      <c r="E1316" s="79" t="s">
        <v>67</v>
      </c>
      <c r="F1316" s="135"/>
      <c r="G1316" s="79" t="s">
        <v>67</v>
      </c>
      <c r="H1316" s="307"/>
      <c r="I1316" s="310"/>
      <c r="J1316" s="307"/>
      <c r="K1316" s="310"/>
      <c r="L1316" s="307"/>
      <c r="M1316" s="310"/>
      <c r="O1316" s="271"/>
      <c r="P1316" s="271"/>
      <c r="Q1316" s="271"/>
      <c r="R1316" s="271"/>
      <c r="S1316" s="271"/>
      <c r="T1316" s="271"/>
      <c r="V1316" s="26"/>
      <c r="W1316" s="23"/>
      <c r="Y1316" s="7"/>
    </row>
    <row r="1317" spans="1:25" ht="15" customHeight="1" thickBot="1" x14ac:dyDescent="0.25">
      <c r="A1317" s="12"/>
      <c r="B1317" s="12"/>
      <c r="C1317" s="345"/>
      <c r="D1317" s="263"/>
      <c r="E1317" s="65" t="s">
        <v>209</v>
      </c>
      <c r="F1317" s="136"/>
      <c r="G1317" s="65" t="s">
        <v>762</v>
      </c>
      <c r="H1317" s="308"/>
      <c r="I1317" s="311"/>
      <c r="J1317" s="308"/>
      <c r="K1317" s="311"/>
      <c r="L1317" s="308"/>
      <c r="M1317" s="311"/>
      <c r="O1317" s="272"/>
      <c r="P1317" s="272"/>
      <c r="Q1317" s="272"/>
      <c r="R1317" s="272"/>
      <c r="S1317" s="272"/>
      <c r="T1317" s="272"/>
      <c r="V1317" s="26"/>
      <c r="Y1317" s="7"/>
    </row>
    <row r="1318" spans="1:25" ht="15" customHeight="1" thickBot="1" x14ac:dyDescent="0.25">
      <c r="A1318" s="12"/>
      <c r="B1318" s="12"/>
      <c r="G1318" s="80"/>
      <c r="H1318" s="80"/>
      <c r="O1318" s="8">
        <f t="shared" ref="O1318:T1318" si="191">O1313+O1314+O1315</f>
        <v>18</v>
      </c>
      <c r="P1318" s="8">
        <f t="shared" si="191"/>
        <v>36</v>
      </c>
      <c r="Q1318" s="9">
        <f t="shared" si="191"/>
        <v>0</v>
      </c>
      <c r="R1318" s="8">
        <f t="shared" si="191"/>
        <v>6</v>
      </c>
      <c r="S1318" s="8">
        <f t="shared" si="191"/>
        <v>0</v>
      </c>
      <c r="T1318" s="8">
        <f t="shared" si="191"/>
        <v>3</v>
      </c>
      <c r="V1318" s="26"/>
      <c r="Y1318" s="7"/>
    </row>
    <row r="1319" spans="1:25" ht="15" customHeight="1" x14ac:dyDescent="0.2">
      <c r="A1319" s="12"/>
      <c r="B1319" s="12"/>
      <c r="C1319" s="312" t="s">
        <v>144</v>
      </c>
      <c r="D1319" s="313"/>
      <c r="E1319" s="313"/>
      <c r="F1319" s="313"/>
      <c r="G1319" s="313"/>
      <c r="H1319" s="313"/>
      <c r="I1319" s="313"/>
      <c r="J1319" s="313"/>
      <c r="K1319" s="313"/>
      <c r="L1319" s="313"/>
      <c r="M1319" s="314"/>
    </row>
    <row r="1320" spans="1:25" ht="15" customHeight="1" thickBot="1" x14ac:dyDescent="0.25">
      <c r="A1320" s="12"/>
      <c r="B1320" s="12"/>
      <c r="C1320" s="315"/>
      <c r="D1320" s="316"/>
      <c r="E1320" s="316"/>
      <c r="F1320" s="316"/>
      <c r="G1320" s="316"/>
      <c r="H1320" s="316"/>
      <c r="I1320" s="316"/>
      <c r="J1320" s="316"/>
      <c r="K1320" s="316"/>
      <c r="L1320" s="316"/>
      <c r="M1320" s="317"/>
    </row>
    <row r="1321" spans="1:25" ht="15" customHeight="1" thickBot="1" x14ac:dyDescent="0.25">
      <c r="A1321" s="12"/>
      <c r="B1321" s="12"/>
      <c r="C1321" s="327" t="s">
        <v>13</v>
      </c>
      <c r="D1321" s="328"/>
      <c r="E1321" s="327" t="s">
        <v>63</v>
      </c>
      <c r="F1321" s="328"/>
      <c r="G1321" s="64" t="s">
        <v>64</v>
      </c>
      <c r="H1321" s="331" t="s">
        <v>65</v>
      </c>
      <c r="I1321" s="332"/>
      <c r="J1321" s="332"/>
      <c r="K1321" s="332"/>
      <c r="L1321" s="332"/>
      <c r="M1321" s="333"/>
      <c r="R1321" s="14"/>
      <c r="S1321" s="15"/>
      <c r="T1321" s="16"/>
      <c r="U1321" s="16"/>
    </row>
    <row r="1322" spans="1:25" ht="15" customHeight="1" thickBot="1" x14ac:dyDescent="0.25">
      <c r="A1322" s="12"/>
      <c r="B1322" s="12"/>
      <c r="C1322" s="284">
        <v>44728</v>
      </c>
      <c r="D1322" s="318"/>
      <c r="E1322" s="340" t="s">
        <v>362</v>
      </c>
      <c r="F1322" s="341"/>
      <c r="G1322" s="17" t="s">
        <v>93</v>
      </c>
      <c r="H1322" s="340"/>
      <c r="I1322" s="342"/>
      <c r="J1322" s="342"/>
      <c r="K1322" s="342"/>
      <c r="L1322" s="342"/>
      <c r="M1322" s="341"/>
    </row>
    <row r="1323" spans="1:25" ht="15" customHeight="1" thickBot="1" x14ac:dyDescent="0.25">
      <c r="A1323" s="12"/>
      <c r="B1323" s="12"/>
      <c r="C1323" s="340"/>
      <c r="D1323" s="342"/>
      <c r="E1323" s="342"/>
      <c r="F1323" s="342"/>
      <c r="G1323" s="342"/>
      <c r="H1323" s="342"/>
      <c r="I1323" s="342"/>
      <c r="J1323" s="342"/>
      <c r="K1323" s="342"/>
      <c r="L1323" s="342"/>
      <c r="M1323" s="341"/>
    </row>
    <row r="1324" spans="1:25" ht="15" customHeight="1" thickBot="1" x14ac:dyDescent="0.25">
      <c r="A1324" s="12"/>
      <c r="B1324" s="12"/>
      <c r="C1324" s="66" t="s">
        <v>15</v>
      </c>
      <c r="D1324" s="67"/>
      <c r="E1324" s="66" t="s">
        <v>66</v>
      </c>
      <c r="F1324" s="129" t="s">
        <v>67</v>
      </c>
      <c r="G1324" s="66" t="s">
        <v>66</v>
      </c>
      <c r="H1324" s="327" t="s">
        <v>62</v>
      </c>
      <c r="I1324" s="346"/>
      <c r="J1324" s="346"/>
      <c r="K1324" s="346"/>
      <c r="L1324" s="346"/>
      <c r="M1324" s="328"/>
      <c r="Y1324" s="7"/>
    </row>
    <row r="1325" spans="1:25" ht="15" customHeight="1" thickBot="1" x14ac:dyDescent="0.3">
      <c r="A1325" s="12"/>
      <c r="B1325" s="12"/>
      <c r="C1325" s="81"/>
      <c r="D1325" s="68"/>
      <c r="E1325" s="241" t="s">
        <v>604</v>
      </c>
      <c r="F1325" s="242" t="s">
        <v>95</v>
      </c>
      <c r="G1325" s="241" t="s">
        <v>360</v>
      </c>
      <c r="H1325" s="350">
        <f>S1332</f>
        <v>3</v>
      </c>
      <c r="I1325" s="351"/>
      <c r="J1325" s="352"/>
      <c r="K1325" s="350">
        <f>T1332</f>
        <v>0</v>
      </c>
      <c r="L1325" s="351"/>
      <c r="M1325" s="352"/>
      <c r="V1325" s="22"/>
      <c r="W1325" s="23"/>
      <c r="Y1325" s="7"/>
    </row>
    <row r="1326" spans="1:25" ht="15" customHeight="1" thickBot="1" x14ac:dyDescent="0.25">
      <c r="A1326" s="12"/>
      <c r="B1326" s="12"/>
      <c r="C1326" s="69" t="s">
        <v>14</v>
      </c>
      <c r="D1326" s="70" t="s">
        <v>68</v>
      </c>
      <c r="E1326" s="69" t="s">
        <v>69</v>
      </c>
      <c r="F1326" s="139"/>
      <c r="G1326" s="69" t="s">
        <v>69</v>
      </c>
      <c r="H1326" s="340" t="s">
        <v>70</v>
      </c>
      <c r="I1326" s="341"/>
      <c r="J1326" s="340" t="s">
        <v>71</v>
      </c>
      <c r="K1326" s="341"/>
      <c r="L1326" s="340" t="s">
        <v>72</v>
      </c>
      <c r="M1326" s="341"/>
      <c r="O1326" s="292" t="s">
        <v>73</v>
      </c>
      <c r="P1326" s="293"/>
      <c r="Q1326" s="292" t="s">
        <v>74</v>
      </c>
      <c r="R1326" s="293"/>
      <c r="S1326" s="292" t="s">
        <v>68</v>
      </c>
      <c r="T1326" s="293"/>
      <c r="V1326" s="26"/>
      <c r="W1326" s="23"/>
      <c r="Y1326" s="7"/>
    </row>
    <row r="1327" spans="1:25" ht="15" customHeight="1" thickBot="1" x14ac:dyDescent="0.25">
      <c r="A1327" s="12"/>
      <c r="B1327" s="12"/>
      <c r="C1327" s="72" t="s">
        <v>140</v>
      </c>
      <c r="D1327" s="73" t="s">
        <v>75</v>
      </c>
      <c r="E1327" s="65" t="s">
        <v>631</v>
      </c>
      <c r="F1327" s="133"/>
      <c r="G1327" s="65" t="s">
        <v>391</v>
      </c>
      <c r="H1327" s="77">
        <v>6</v>
      </c>
      <c r="I1327" s="73">
        <v>1</v>
      </c>
      <c r="J1327" s="77">
        <v>6</v>
      </c>
      <c r="K1327" s="73">
        <v>0</v>
      </c>
      <c r="L1327" s="77"/>
      <c r="M1327" s="73"/>
      <c r="O1327" s="30">
        <f t="shared" ref="O1327:P1329" si="192">H1327+J1327+L1327</f>
        <v>12</v>
      </c>
      <c r="P1327" s="30">
        <f t="shared" si="192"/>
        <v>1</v>
      </c>
      <c r="Q1327" s="30">
        <f>IF(H1327&gt;I1327,1,0)+IF(J1327&gt;K1327,1,0)+IF(L1327&gt;M1327,1,0)</f>
        <v>2</v>
      </c>
      <c r="R1327" s="31">
        <f>IF(H1327&lt;I1327,1,0)+IF(J1327&lt;K1327,1,0)+IF(L1327&lt;M1327,1,0)</f>
        <v>0</v>
      </c>
      <c r="S1327" s="31">
        <f>IF(Q1327&gt;R1327,1,0)</f>
        <v>1</v>
      </c>
      <c r="T1327" s="31">
        <f>IF(Q1327&lt;R1327,1,0)</f>
        <v>0</v>
      </c>
      <c r="V1327" s="26"/>
      <c r="W1327" s="23"/>
      <c r="Y1327" s="7"/>
    </row>
    <row r="1328" spans="1:25" ht="15" customHeight="1" thickBot="1" x14ac:dyDescent="0.25">
      <c r="A1328" s="12"/>
      <c r="B1328" s="12"/>
      <c r="C1328" s="65"/>
      <c r="D1328" s="73" t="s">
        <v>76</v>
      </c>
      <c r="E1328" s="65" t="s">
        <v>629</v>
      </c>
      <c r="F1328" s="133"/>
      <c r="G1328" s="65" t="s">
        <v>393</v>
      </c>
      <c r="H1328" s="77">
        <v>6</v>
      </c>
      <c r="I1328" s="73">
        <v>3</v>
      </c>
      <c r="J1328" s="77">
        <v>6</v>
      </c>
      <c r="K1328" s="73">
        <v>2</v>
      </c>
      <c r="L1328" s="77"/>
      <c r="M1328" s="73"/>
      <c r="O1328" s="9">
        <f t="shared" si="192"/>
        <v>12</v>
      </c>
      <c r="P1328" s="9">
        <f t="shared" si="192"/>
        <v>5</v>
      </c>
      <c r="Q1328" s="9">
        <f>IF(H1328&gt;I1328,1,0)+IF(J1328&gt;K1328,1,0)+IF(L1328&gt;M1328,1,0)</f>
        <v>2</v>
      </c>
      <c r="R1328" s="8">
        <f>IF(H1328&lt;I1328,1,0)+IF(J1328&lt;K1328,1,0)+IF(L1328&lt;M1328,1,0)</f>
        <v>0</v>
      </c>
      <c r="S1328" s="8">
        <f>IF(Q1328&gt;R1328,1,0)</f>
        <v>1</v>
      </c>
      <c r="T1328" s="8">
        <f>IF(Q1328&lt;R1328,1,0)</f>
        <v>0</v>
      </c>
      <c r="V1328" s="26"/>
      <c r="W1328" s="23"/>
      <c r="Y1328" s="7"/>
    </row>
    <row r="1329" spans="1:25" ht="15" customHeight="1" thickBot="1" x14ac:dyDescent="0.3">
      <c r="A1329" s="12"/>
      <c r="B1329" s="12"/>
      <c r="C1329" s="343"/>
      <c r="D1329" s="261" t="s">
        <v>77</v>
      </c>
      <c r="E1329" s="65" t="s">
        <v>629</v>
      </c>
      <c r="F1329" s="134"/>
      <c r="G1329" s="65" t="s">
        <v>394</v>
      </c>
      <c r="H1329" s="306">
        <v>6</v>
      </c>
      <c r="I1329" s="309">
        <v>0</v>
      </c>
      <c r="J1329" s="306">
        <v>6</v>
      </c>
      <c r="K1329" s="309">
        <v>0</v>
      </c>
      <c r="L1329" s="306"/>
      <c r="M1329" s="309"/>
      <c r="O1329" s="270">
        <f t="shared" si="192"/>
        <v>12</v>
      </c>
      <c r="P1329" s="270">
        <f t="shared" si="192"/>
        <v>0</v>
      </c>
      <c r="Q1329" s="270">
        <f>IF(H1329&gt;I1329,1,0)+IF(J1329&gt;K1329,1,0)+IF(L1329&gt;M1329,1,0)</f>
        <v>2</v>
      </c>
      <c r="R1329" s="270">
        <f>IF(H1329&lt;I1329,1,0)+IF(J1329&lt;K1329,1,0)+IF(L1329&lt;M1329,1,0)</f>
        <v>0</v>
      </c>
      <c r="S1329" s="270">
        <f>IF(Q1329&gt;R1329,1,0)</f>
        <v>1</v>
      </c>
      <c r="T1329" s="270">
        <f>IF(Q1329&lt;R1329,1,0)</f>
        <v>0</v>
      </c>
      <c r="V1329" s="22"/>
      <c r="W1329" s="23"/>
      <c r="Y1329" s="7"/>
    </row>
    <row r="1330" spans="1:25" ht="15" customHeight="1" thickBot="1" x14ac:dyDescent="0.25">
      <c r="A1330" s="12"/>
      <c r="B1330" s="12"/>
      <c r="C1330" s="344"/>
      <c r="D1330" s="262"/>
      <c r="E1330" s="79" t="s">
        <v>67</v>
      </c>
      <c r="F1330" s="135"/>
      <c r="G1330" s="79" t="s">
        <v>67</v>
      </c>
      <c r="H1330" s="307"/>
      <c r="I1330" s="310"/>
      <c r="J1330" s="307"/>
      <c r="K1330" s="310"/>
      <c r="L1330" s="307"/>
      <c r="M1330" s="310"/>
      <c r="O1330" s="271"/>
      <c r="P1330" s="271"/>
      <c r="Q1330" s="271"/>
      <c r="R1330" s="271"/>
      <c r="S1330" s="271"/>
      <c r="T1330" s="271"/>
      <c r="V1330" s="26"/>
      <c r="W1330" s="23"/>
      <c r="Y1330" s="7"/>
    </row>
    <row r="1331" spans="1:25" ht="15" customHeight="1" thickBot="1" x14ac:dyDescent="0.25">
      <c r="A1331" s="12"/>
      <c r="B1331" s="12"/>
      <c r="C1331" s="345"/>
      <c r="D1331" s="263"/>
      <c r="E1331" s="65" t="s">
        <v>631</v>
      </c>
      <c r="F1331" s="136"/>
      <c r="G1331" s="65" t="s">
        <v>391</v>
      </c>
      <c r="H1331" s="308"/>
      <c r="I1331" s="311"/>
      <c r="J1331" s="308"/>
      <c r="K1331" s="311"/>
      <c r="L1331" s="308"/>
      <c r="M1331" s="311"/>
      <c r="O1331" s="272"/>
      <c r="P1331" s="272"/>
      <c r="Q1331" s="272"/>
      <c r="R1331" s="272"/>
      <c r="S1331" s="272"/>
      <c r="T1331" s="272"/>
      <c r="V1331" s="26"/>
      <c r="Y1331" s="7"/>
    </row>
    <row r="1332" spans="1:25" ht="15" customHeight="1" thickBot="1" x14ac:dyDescent="0.25">
      <c r="A1332" s="12"/>
      <c r="B1332" s="12"/>
      <c r="G1332" s="80"/>
      <c r="H1332" s="80"/>
      <c r="O1332" s="8">
        <f t="shared" ref="O1332:T1332" si="193">O1327+O1328+O1329</f>
        <v>36</v>
      </c>
      <c r="P1332" s="8">
        <f t="shared" si="193"/>
        <v>6</v>
      </c>
      <c r="Q1332" s="9">
        <f t="shared" si="193"/>
        <v>6</v>
      </c>
      <c r="R1332" s="8">
        <f t="shared" si="193"/>
        <v>0</v>
      </c>
      <c r="S1332" s="8">
        <f t="shared" si="193"/>
        <v>3</v>
      </c>
      <c r="T1332" s="8">
        <f t="shared" si="193"/>
        <v>0</v>
      </c>
      <c r="V1332" s="26"/>
      <c r="Y1332" s="7"/>
    </row>
    <row r="1333" spans="1:25" ht="15" customHeight="1" x14ac:dyDescent="0.2">
      <c r="A1333" s="12"/>
      <c r="B1333" s="12"/>
      <c r="C1333" s="312" t="s">
        <v>144</v>
      </c>
      <c r="D1333" s="313"/>
      <c r="E1333" s="313"/>
      <c r="F1333" s="313"/>
      <c r="G1333" s="313"/>
      <c r="H1333" s="313"/>
      <c r="I1333" s="313"/>
      <c r="J1333" s="313"/>
      <c r="K1333" s="313"/>
      <c r="L1333" s="313"/>
      <c r="M1333" s="314"/>
    </row>
    <row r="1334" spans="1:25" ht="15" customHeight="1" thickBot="1" x14ac:dyDescent="0.25">
      <c r="A1334" s="12"/>
      <c r="B1334" s="12"/>
      <c r="C1334" s="315"/>
      <c r="D1334" s="316"/>
      <c r="E1334" s="316"/>
      <c r="F1334" s="316"/>
      <c r="G1334" s="316"/>
      <c r="H1334" s="316"/>
      <c r="I1334" s="316"/>
      <c r="J1334" s="316"/>
      <c r="K1334" s="316"/>
      <c r="L1334" s="316"/>
      <c r="M1334" s="317"/>
    </row>
    <row r="1335" spans="1:25" ht="15" customHeight="1" thickBot="1" x14ac:dyDescent="0.25">
      <c r="A1335" s="12"/>
      <c r="B1335" s="12"/>
      <c r="C1335" s="327" t="s">
        <v>13</v>
      </c>
      <c r="D1335" s="328"/>
      <c r="E1335" s="327" t="s">
        <v>63</v>
      </c>
      <c r="F1335" s="328"/>
      <c r="G1335" s="64" t="s">
        <v>64</v>
      </c>
      <c r="H1335" s="331" t="s">
        <v>65</v>
      </c>
      <c r="I1335" s="332"/>
      <c r="J1335" s="332"/>
      <c r="K1335" s="332"/>
      <c r="L1335" s="332"/>
      <c r="M1335" s="333"/>
      <c r="R1335" s="14"/>
      <c r="S1335" s="15"/>
      <c r="T1335" s="16"/>
      <c r="U1335" s="16"/>
    </row>
    <row r="1336" spans="1:25" ht="15" customHeight="1" thickBot="1" x14ac:dyDescent="0.25">
      <c r="A1336" s="12"/>
      <c r="B1336" s="12"/>
      <c r="C1336" s="284">
        <v>44728</v>
      </c>
      <c r="D1336" s="318"/>
      <c r="E1336" s="340" t="s">
        <v>365</v>
      </c>
      <c r="F1336" s="341"/>
      <c r="G1336" s="17" t="s">
        <v>93</v>
      </c>
      <c r="H1336" s="340"/>
      <c r="I1336" s="342"/>
      <c r="J1336" s="342"/>
      <c r="K1336" s="342"/>
      <c r="L1336" s="342"/>
      <c r="M1336" s="341"/>
    </row>
    <row r="1337" spans="1:25" ht="15" customHeight="1" thickBot="1" x14ac:dyDescent="0.25">
      <c r="A1337" s="12"/>
      <c r="B1337" s="12"/>
      <c r="C1337" s="340"/>
      <c r="D1337" s="342"/>
      <c r="E1337" s="342"/>
      <c r="F1337" s="342"/>
      <c r="G1337" s="342"/>
      <c r="H1337" s="342"/>
      <c r="I1337" s="342"/>
      <c r="J1337" s="342"/>
      <c r="K1337" s="342"/>
      <c r="L1337" s="342"/>
      <c r="M1337" s="341"/>
    </row>
    <row r="1338" spans="1:25" ht="15" customHeight="1" thickBot="1" x14ac:dyDescent="0.25">
      <c r="A1338" s="12"/>
      <c r="B1338" s="12"/>
      <c r="C1338" s="66" t="s">
        <v>15</v>
      </c>
      <c r="D1338" s="67"/>
      <c r="E1338" s="66" t="s">
        <v>66</v>
      </c>
      <c r="F1338" s="129" t="s">
        <v>67</v>
      </c>
      <c r="G1338" s="66" t="s">
        <v>66</v>
      </c>
      <c r="H1338" s="327" t="s">
        <v>62</v>
      </c>
      <c r="I1338" s="346"/>
      <c r="J1338" s="346"/>
      <c r="K1338" s="346"/>
      <c r="L1338" s="346"/>
      <c r="M1338" s="328"/>
      <c r="Y1338" s="7"/>
    </row>
    <row r="1339" spans="1:25" ht="15" customHeight="1" thickBot="1" x14ac:dyDescent="0.3">
      <c r="A1339" s="12"/>
      <c r="B1339" s="12"/>
      <c r="C1339" s="81"/>
      <c r="D1339" s="68"/>
      <c r="E1339" s="241" t="s">
        <v>605</v>
      </c>
      <c r="F1339" s="242" t="s">
        <v>95</v>
      </c>
      <c r="G1339" s="241" t="s">
        <v>363</v>
      </c>
      <c r="H1339" s="350">
        <f>S1346</f>
        <v>2</v>
      </c>
      <c r="I1339" s="351"/>
      <c r="J1339" s="352"/>
      <c r="K1339" s="350">
        <f>T1346</f>
        <v>1</v>
      </c>
      <c r="L1339" s="351"/>
      <c r="M1339" s="352"/>
      <c r="V1339" s="22"/>
      <c r="W1339" s="23"/>
      <c r="Y1339" s="7"/>
    </row>
    <row r="1340" spans="1:25" ht="15" customHeight="1" thickBot="1" x14ac:dyDescent="0.25">
      <c r="A1340" s="12"/>
      <c r="B1340" s="12"/>
      <c r="C1340" s="69" t="s">
        <v>14</v>
      </c>
      <c r="D1340" s="70" t="s">
        <v>68</v>
      </c>
      <c r="E1340" s="69" t="s">
        <v>69</v>
      </c>
      <c r="F1340" s="139"/>
      <c r="G1340" s="69" t="s">
        <v>69</v>
      </c>
      <c r="H1340" s="340" t="s">
        <v>70</v>
      </c>
      <c r="I1340" s="341"/>
      <c r="J1340" s="340" t="s">
        <v>71</v>
      </c>
      <c r="K1340" s="341"/>
      <c r="L1340" s="340" t="s">
        <v>72</v>
      </c>
      <c r="M1340" s="341"/>
      <c r="O1340" s="292" t="s">
        <v>73</v>
      </c>
      <c r="P1340" s="293"/>
      <c r="Q1340" s="292" t="s">
        <v>74</v>
      </c>
      <c r="R1340" s="293"/>
      <c r="S1340" s="292" t="s">
        <v>68</v>
      </c>
      <c r="T1340" s="293"/>
      <c r="V1340" s="26"/>
      <c r="W1340" s="23"/>
      <c r="Y1340" s="7"/>
    </row>
    <row r="1341" spans="1:25" ht="15" customHeight="1" thickBot="1" x14ac:dyDescent="0.25">
      <c r="A1341" s="12"/>
      <c r="B1341" s="12"/>
      <c r="C1341" s="72" t="s">
        <v>140</v>
      </c>
      <c r="D1341" s="73" t="s">
        <v>75</v>
      </c>
      <c r="E1341" s="65" t="s">
        <v>790</v>
      </c>
      <c r="F1341" s="133"/>
      <c r="G1341" s="65" t="s">
        <v>431</v>
      </c>
      <c r="H1341" s="77">
        <v>6</v>
      </c>
      <c r="I1341" s="73">
        <v>0</v>
      </c>
      <c r="J1341" s="77">
        <v>6</v>
      </c>
      <c r="K1341" s="73">
        <v>0</v>
      </c>
      <c r="L1341" s="77"/>
      <c r="M1341" s="73"/>
      <c r="O1341" s="30">
        <f t="shared" ref="O1341:P1343" si="194">H1341+J1341+L1341</f>
        <v>12</v>
      </c>
      <c r="P1341" s="30">
        <f t="shared" si="194"/>
        <v>0</v>
      </c>
      <c r="Q1341" s="30">
        <f>IF(H1341&gt;I1341,1,0)+IF(J1341&gt;K1341,1,0)+IF(L1341&gt;M1341,1,0)</f>
        <v>2</v>
      </c>
      <c r="R1341" s="31">
        <f>IF(H1341&lt;I1341,1,0)+IF(J1341&lt;K1341,1,0)+IF(L1341&lt;M1341,1,0)</f>
        <v>0</v>
      </c>
      <c r="S1341" s="31">
        <f>IF(Q1341&gt;R1341,1,0)</f>
        <v>1</v>
      </c>
      <c r="T1341" s="31">
        <f>IF(Q1341&lt;R1341,1,0)</f>
        <v>0</v>
      </c>
      <c r="V1341" s="26"/>
      <c r="W1341" s="23"/>
      <c r="Y1341" s="7"/>
    </row>
    <row r="1342" spans="1:25" ht="15" customHeight="1" thickBot="1" x14ac:dyDescent="0.25">
      <c r="A1342" s="12"/>
      <c r="B1342" s="12"/>
      <c r="C1342" s="65"/>
      <c r="D1342" s="73" t="s">
        <v>76</v>
      </c>
      <c r="E1342" s="65" t="s">
        <v>657</v>
      </c>
      <c r="F1342" s="133"/>
      <c r="G1342" s="65" t="s">
        <v>432</v>
      </c>
      <c r="H1342" s="77">
        <v>6</v>
      </c>
      <c r="I1342" s="73">
        <v>0</v>
      </c>
      <c r="J1342" s="77">
        <v>6</v>
      </c>
      <c r="K1342" s="73">
        <v>1</v>
      </c>
      <c r="L1342" s="77"/>
      <c r="M1342" s="73"/>
      <c r="O1342" s="9">
        <f t="shared" si="194"/>
        <v>12</v>
      </c>
      <c r="P1342" s="9">
        <f t="shared" si="194"/>
        <v>1</v>
      </c>
      <c r="Q1342" s="9">
        <f>IF(H1342&gt;I1342,1,0)+IF(J1342&gt;K1342,1,0)+IF(L1342&gt;M1342,1,0)</f>
        <v>2</v>
      </c>
      <c r="R1342" s="8">
        <f>IF(H1342&lt;I1342,1,0)+IF(J1342&lt;K1342,1,0)+IF(L1342&lt;M1342,1,0)</f>
        <v>0</v>
      </c>
      <c r="S1342" s="8">
        <f>IF(Q1342&gt;R1342,1,0)</f>
        <v>1</v>
      </c>
      <c r="T1342" s="8">
        <f>IF(Q1342&lt;R1342,1,0)</f>
        <v>0</v>
      </c>
      <c r="V1342" s="26"/>
      <c r="W1342" s="23"/>
      <c r="Y1342" s="7"/>
    </row>
    <row r="1343" spans="1:25" ht="15" customHeight="1" thickBot="1" x14ac:dyDescent="0.3">
      <c r="A1343" s="12"/>
      <c r="B1343" s="12"/>
      <c r="C1343" s="343"/>
      <c r="D1343" s="261" t="s">
        <v>77</v>
      </c>
      <c r="E1343" s="65" t="s">
        <v>790</v>
      </c>
      <c r="F1343" s="134"/>
      <c r="G1343" s="65" t="s">
        <v>431</v>
      </c>
      <c r="H1343" s="306">
        <v>0</v>
      </c>
      <c r="I1343" s="309">
        <v>6</v>
      </c>
      <c r="J1343" s="306">
        <v>0</v>
      </c>
      <c r="K1343" s="309">
        <v>6</v>
      </c>
      <c r="L1343" s="306"/>
      <c r="M1343" s="309"/>
      <c r="O1343" s="270">
        <f t="shared" si="194"/>
        <v>0</v>
      </c>
      <c r="P1343" s="270">
        <f t="shared" si="194"/>
        <v>12</v>
      </c>
      <c r="Q1343" s="270">
        <f>IF(H1343&gt;I1343,1,0)+IF(J1343&gt;K1343,1,0)+IF(L1343&gt;M1343,1,0)</f>
        <v>0</v>
      </c>
      <c r="R1343" s="270">
        <f>IF(H1343&lt;I1343,1,0)+IF(J1343&lt;K1343,1,0)+IF(L1343&lt;M1343,1,0)</f>
        <v>2</v>
      </c>
      <c r="S1343" s="270">
        <f>IF(Q1343&gt;R1343,1,0)</f>
        <v>0</v>
      </c>
      <c r="T1343" s="270">
        <f>IF(Q1343&lt;R1343,1,0)</f>
        <v>1</v>
      </c>
      <c r="V1343" s="22"/>
      <c r="W1343" s="23"/>
      <c r="Y1343" s="7"/>
    </row>
    <row r="1344" spans="1:25" ht="15" customHeight="1" thickBot="1" x14ac:dyDescent="0.25">
      <c r="A1344" s="12"/>
      <c r="B1344" s="12"/>
      <c r="C1344" s="344"/>
      <c r="D1344" s="262"/>
      <c r="E1344" s="79" t="s">
        <v>67</v>
      </c>
      <c r="F1344" s="135"/>
      <c r="G1344" s="79" t="s">
        <v>67</v>
      </c>
      <c r="H1344" s="307"/>
      <c r="I1344" s="310"/>
      <c r="J1344" s="307"/>
      <c r="K1344" s="310"/>
      <c r="L1344" s="307"/>
      <c r="M1344" s="310"/>
      <c r="O1344" s="271"/>
      <c r="P1344" s="271"/>
      <c r="Q1344" s="271"/>
      <c r="R1344" s="271"/>
      <c r="S1344" s="271"/>
      <c r="T1344" s="271"/>
      <c r="V1344" s="26"/>
      <c r="W1344" s="23"/>
      <c r="Y1344" s="7"/>
    </row>
    <row r="1345" spans="1:25" ht="15" customHeight="1" thickBot="1" x14ac:dyDescent="0.25">
      <c r="A1345" s="12"/>
      <c r="B1345" s="12"/>
      <c r="C1345" s="345"/>
      <c r="D1345" s="263"/>
      <c r="E1345" s="65" t="s">
        <v>657</v>
      </c>
      <c r="F1345" s="136"/>
      <c r="G1345" s="65" t="s">
        <v>432</v>
      </c>
      <c r="H1345" s="308"/>
      <c r="I1345" s="311"/>
      <c r="J1345" s="308"/>
      <c r="K1345" s="311"/>
      <c r="L1345" s="308"/>
      <c r="M1345" s="311"/>
      <c r="O1345" s="272"/>
      <c r="P1345" s="272"/>
      <c r="Q1345" s="272"/>
      <c r="R1345" s="272"/>
      <c r="S1345" s="272"/>
      <c r="T1345" s="272"/>
      <c r="V1345" s="26"/>
      <c r="Y1345" s="7"/>
    </row>
    <row r="1346" spans="1:25" ht="15" customHeight="1" thickBot="1" x14ac:dyDescent="0.25">
      <c r="A1346" s="12"/>
      <c r="B1346" s="12"/>
      <c r="G1346" s="80"/>
      <c r="H1346" s="80"/>
      <c r="O1346" s="8">
        <f t="shared" ref="O1346:T1346" si="195">O1341+O1342+O1343</f>
        <v>24</v>
      </c>
      <c r="P1346" s="8">
        <f t="shared" si="195"/>
        <v>13</v>
      </c>
      <c r="Q1346" s="9">
        <f t="shared" si="195"/>
        <v>4</v>
      </c>
      <c r="R1346" s="8">
        <f t="shared" si="195"/>
        <v>2</v>
      </c>
      <c r="S1346" s="8">
        <f t="shared" si="195"/>
        <v>2</v>
      </c>
      <c r="T1346" s="8">
        <f t="shared" si="195"/>
        <v>1</v>
      </c>
      <c r="V1346" s="26"/>
      <c r="Y1346" s="7"/>
    </row>
    <row r="1347" spans="1:25" ht="15" customHeight="1" x14ac:dyDescent="0.2">
      <c r="A1347" s="12"/>
      <c r="B1347" s="12"/>
      <c r="C1347" s="312" t="s">
        <v>144</v>
      </c>
      <c r="D1347" s="313"/>
      <c r="E1347" s="313"/>
      <c r="F1347" s="313"/>
      <c r="G1347" s="313"/>
      <c r="H1347" s="313"/>
      <c r="I1347" s="313"/>
      <c r="J1347" s="313"/>
      <c r="K1347" s="313"/>
      <c r="L1347" s="313"/>
      <c r="M1347" s="314"/>
    </row>
    <row r="1348" spans="1:25" ht="15" customHeight="1" thickBot="1" x14ac:dyDescent="0.25">
      <c r="A1348" s="12"/>
      <c r="B1348" s="12"/>
      <c r="C1348" s="315"/>
      <c r="D1348" s="316"/>
      <c r="E1348" s="316"/>
      <c r="F1348" s="316"/>
      <c r="G1348" s="316"/>
      <c r="H1348" s="316"/>
      <c r="I1348" s="316"/>
      <c r="J1348" s="316"/>
      <c r="K1348" s="316"/>
      <c r="L1348" s="316"/>
      <c r="M1348" s="317"/>
    </row>
    <row r="1349" spans="1:25" ht="15" customHeight="1" thickBot="1" x14ac:dyDescent="0.25">
      <c r="A1349" s="12"/>
      <c r="B1349" s="12"/>
      <c r="C1349" s="327" t="s">
        <v>13</v>
      </c>
      <c r="D1349" s="328"/>
      <c r="E1349" s="327" t="s">
        <v>63</v>
      </c>
      <c r="F1349" s="328"/>
      <c r="G1349" s="64" t="s">
        <v>64</v>
      </c>
      <c r="H1349" s="331" t="s">
        <v>65</v>
      </c>
      <c r="I1349" s="332"/>
      <c r="J1349" s="332"/>
      <c r="K1349" s="332"/>
      <c r="L1349" s="332"/>
      <c r="M1349" s="333"/>
      <c r="R1349" s="14"/>
      <c r="S1349" s="15"/>
      <c r="T1349" s="16"/>
      <c r="U1349" s="16"/>
    </row>
    <row r="1350" spans="1:25" ht="15" customHeight="1" thickBot="1" x14ac:dyDescent="0.25">
      <c r="A1350" s="12"/>
      <c r="B1350" s="12"/>
      <c r="C1350" s="284">
        <v>44728</v>
      </c>
      <c r="D1350" s="318"/>
      <c r="E1350" s="340" t="s">
        <v>3</v>
      </c>
      <c r="F1350" s="341"/>
      <c r="G1350" s="17" t="s">
        <v>93</v>
      </c>
      <c r="H1350" s="340"/>
      <c r="I1350" s="342"/>
      <c r="J1350" s="342"/>
      <c r="K1350" s="342"/>
      <c r="L1350" s="342"/>
      <c r="M1350" s="341"/>
    </row>
    <row r="1351" spans="1:25" ht="15" customHeight="1" thickBot="1" x14ac:dyDescent="0.25">
      <c r="A1351" s="12"/>
      <c r="B1351" s="12"/>
      <c r="C1351" s="340"/>
      <c r="D1351" s="342"/>
      <c r="E1351" s="342"/>
      <c r="F1351" s="342"/>
      <c r="G1351" s="342"/>
      <c r="H1351" s="342"/>
      <c r="I1351" s="342"/>
      <c r="J1351" s="342"/>
      <c r="K1351" s="342"/>
      <c r="L1351" s="342"/>
      <c r="M1351" s="341"/>
    </row>
    <row r="1352" spans="1:25" ht="15" customHeight="1" thickBot="1" x14ac:dyDescent="0.25">
      <c r="A1352" s="12"/>
      <c r="B1352" s="12"/>
      <c r="C1352" s="66" t="s">
        <v>15</v>
      </c>
      <c r="D1352" s="67"/>
      <c r="E1352" s="66" t="s">
        <v>66</v>
      </c>
      <c r="F1352" s="129" t="s">
        <v>67</v>
      </c>
      <c r="G1352" s="66" t="s">
        <v>66</v>
      </c>
      <c r="H1352" s="327" t="s">
        <v>62</v>
      </c>
      <c r="I1352" s="346"/>
      <c r="J1352" s="346"/>
      <c r="K1352" s="346"/>
      <c r="L1352" s="346"/>
      <c r="M1352" s="328"/>
      <c r="Y1352" s="7"/>
    </row>
    <row r="1353" spans="1:25" ht="15" customHeight="1" thickBot="1" x14ac:dyDescent="0.3">
      <c r="A1353" s="12"/>
      <c r="B1353" s="12"/>
      <c r="C1353" s="81"/>
      <c r="D1353" s="68"/>
      <c r="E1353" s="241" t="s">
        <v>606</v>
      </c>
      <c r="F1353" s="197" t="s">
        <v>95</v>
      </c>
      <c r="G1353" s="243" t="s">
        <v>366</v>
      </c>
      <c r="H1353" s="350">
        <f>S1360</f>
        <v>3</v>
      </c>
      <c r="I1353" s="351"/>
      <c r="J1353" s="352"/>
      <c r="K1353" s="350">
        <f>T1360</f>
        <v>0</v>
      </c>
      <c r="L1353" s="351"/>
      <c r="M1353" s="352"/>
      <c r="V1353" s="22"/>
      <c r="W1353" s="23"/>
      <c r="Y1353" s="7"/>
    </row>
    <row r="1354" spans="1:25" ht="15" customHeight="1" thickBot="1" x14ac:dyDescent="0.25">
      <c r="A1354" s="12"/>
      <c r="B1354" s="12"/>
      <c r="C1354" s="69" t="s">
        <v>14</v>
      </c>
      <c r="D1354" s="70" t="s">
        <v>68</v>
      </c>
      <c r="E1354" s="69" t="s">
        <v>69</v>
      </c>
      <c r="F1354" s="139"/>
      <c r="G1354" s="69" t="s">
        <v>69</v>
      </c>
      <c r="H1354" s="340" t="s">
        <v>70</v>
      </c>
      <c r="I1354" s="341"/>
      <c r="J1354" s="340" t="s">
        <v>71</v>
      </c>
      <c r="K1354" s="341"/>
      <c r="L1354" s="340" t="s">
        <v>72</v>
      </c>
      <c r="M1354" s="341"/>
      <c r="O1354" s="292" t="s">
        <v>73</v>
      </c>
      <c r="P1354" s="293"/>
      <c r="Q1354" s="292" t="s">
        <v>74</v>
      </c>
      <c r="R1354" s="293"/>
      <c r="S1354" s="292" t="s">
        <v>68</v>
      </c>
      <c r="T1354" s="293"/>
      <c r="V1354" s="26"/>
      <c r="W1354" s="23"/>
      <c r="Y1354" s="7"/>
    </row>
    <row r="1355" spans="1:25" ht="15" customHeight="1" thickBot="1" x14ac:dyDescent="0.25">
      <c r="A1355" s="12"/>
      <c r="B1355" s="12"/>
      <c r="C1355" s="72" t="s">
        <v>140</v>
      </c>
      <c r="D1355" s="73" t="s">
        <v>75</v>
      </c>
      <c r="E1355" s="65" t="s">
        <v>766</v>
      </c>
      <c r="F1355" s="133"/>
      <c r="G1355" s="65" t="s">
        <v>764</v>
      </c>
      <c r="H1355" s="77">
        <v>6</v>
      </c>
      <c r="I1355" s="73">
        <v>1</v>
      </c>
      <c r="J1355" s="77">
        <v>6</v>
      </c>
      <c r="K1355" s="73">
        <v>1</v>
      </c>
      <c r="L1355" s="77"/>
      <c r="M1355" s="73"/>
      <c r="O1355" s="30">
        <f t="shared" ref="O1355:P1357" si="196">H1355+J1355+L1355</f>
        <v>12</v>
      </c>
      <c r="P1355" s="30">
        <f t="shared" si="196"/>
        <v>2</v>
      </c>
      <c r="Q1355" s="30">
        <f>IF(H1355&gt;I1355,1,0)+IF(J1355&gt;K1355,1,0)+IF(L1355&gt;M1355,1,0)</f>
        <v>2</v>
      </c>
      <c r="R1355" s="31">
        <f>IF(H1355&lt;I1355,1,0)+IF(J1355&lt;K1355,1,0)+IF(L1355&lt;M1355,1,0)</f>
        <v>0</v>
      </c>
      <c r="S1355" s="31">
        <f>IF(Q1355&gt;R1355,1,0)</f>
        <v>1</v>
      </c>
      <c r="T1355" s="31">
        <f>IF(Q1355&lt;R1355,1,0)</f>
        <v>0</v>
      </c>
      <c r="V1355" s="26"/>
      <c r="W1355" s="23"/>
      <c r="Y1355" s="7"/>
    </row>
    <row r="1356" spans="1:25" ht="15" customHeight="1" thickBot="1" x14ac:dyDescent="0.25">
      <c r="A1356" s="12"/>
      <c r="B1356" s="12"/>
      <c r="C1356" s="65"/>
      <c r="D1356" s="73" t="s">
        <v>76</v>
      </c>
      <c r="E1356" s="65" t="s">
        <v>767</v>
      </c>
      <c r="F1356" s="133"/>
      <c r="G1356" s="65" t="s">
        <v>561</v>
      </c>
      <c r="H1356" s="77">
        <v>6</v>
      </c>
      <c r="I1356" s="73">
        <v>2</v>
      </c>
      <c r="J1356" s="77">
        <v>6</v>
      </c>
      <c r="K1356" s="73">
        <v>0</v>
      </c>
      <c r="L1356" s="77"/>
      <c r="M1356" s="73"/>
      <c r="O1356" s="9">
        <f t="shared" si="196"/>
        <v>12</v>
      </c>
      <c r="P1356" s="9">
        <f t="shared" si="196"/>
        <v>2</v>
      </c>
      <c r="Q1356" s="9">
        <f>IF(H1356&gt;I1356,1,0)+IF(J1356&gt;K1356,1,0)+IF(L1356&gt;M1356,1,0)</f>
        <v>2</v>
      </c>
      <c r="R1356" s="8">
        <f>IF(H1356&lt;I1356,1,0)+IF(J1356&lt;K1356,1,0)+IF(L1356&lt;M1356,1,0)</f>
        <v>0</v>
      </c>
      <c r="S1356" s="8">
        <f>IF(Q1356&gt;R1356,1,0)</f>
        <v>1</v>
      </c>
      <c r="T1356" s="8">
        <f>IF(Q1356&lt;R1356,1,0)</f>
        <v>0</v>
      </c>
      <c r="V1356" s="26"/>
      <c r="W1356" s="23"/>
      <c r="Y1356" s="7"/>
    </row>
    <row r="1357" spans="1:25" ht="15" customHeight="1" thickBot="1" x14ac:dyDescent="0.3">
      <c r="A1357" s="12"/>
      <c r="B1357" s="12"/>
      <c r="C1357" s="343"/>
      <c r="D1357" s="261" t="s">
        <v>77</v>
      </c>
      <c r="E1357" s="65" t="s">
        <v>766</v>
      </c>
      <c r="F1357" s="134"/>
      <c r="G1357" s="65" t="s">
        <v>562</v>
      </c>
      <c r="H1357" s="306">
        <v>6</v>
      </c>
      <c r="I1357" s="309">
        <v>0</v>
      </c>
      <c r="J1357" s="306">
        <v>6</v>
      </c>
      <c r="K1357" s="309">
        <v>2</v>
      </c>
      <c r="L1357" s="306"/>
      <c r="M1357" s="309"/>
      <c r="O1357" s="270">
        <f t="shared" si="196"/>
        <v>12</v>
      </c>
      <c r="P1357" s="270">
        <f t="shared" si="196"/>
        <v>2</v>
      </c>
      <c r="Q1357" s="270">
        <f>IF(H1357&gt;I1357,1,0)+IF(J1357&gt;K1357,1,0)+IF(L1357&gt;M1357,1,0)</f>
        <v>2</v>
      </c>
      <c r="R1357" s="270">
        <f>IF(H1357&lt;I1357,1,0)+IF(J1357&lt;K1357,1,0)+IF(L1357&lt;M1357,1,0)</f>
        <v>0</v>
      </c>
      <c r="S1357" s="270">
        <f>IF(Q1357&gt;R1357,1,0)</f>
        <v>1</v>
      </c>
      <c r="T1357" s="270">
        <f>IF(Q1357&lt;R1357,1,0)</f>
        <v>0</v>
      </c>
      <c r="V1357" s="22"/>
      <c r="W1357" s="23"/>
      <c r="Y1357" s="7"/>
    </row>
    <row r="1358" spans="1:25" ht="15" customHeight="1" thickBot="1" x14ac:dyDescent="0.25">
      <c r="A1358" s="12"/>
      <c r="B1358" s="12"/>
      <c r="C1358" s="344"/>
      <c r="D1358" s="262"/>
      <c r="E1358" s="79" t="s">
        <v>67</v>
      </c>
      <c r="F1358" s="135"/>
      <c r="G1358" s="79" t="s">
        <v>67</v>
      </c>
      <c r="H1358" s="307"/>
      <c r="I1358" s="310"/>
      <c r="J1358" s="307"/>
      <c r="K1358" s="310"/>
      <c r="L1358" s="307"/>
      <c r="M1358" s="310"/>
      <c r="O1358" s="271"/>
      <c r="P1358" s="271"/>
      <c r="Q1358" s="271"/>
      <c r="R1358" s="271"/>
      <c r="S1358" s="271"/>
      <c r="T1358" s="271"/>
      <c r="V1358" s="26"/>
      <c r="W1358" s="23"/>
      <c r="Y1358" s="7"/>
    </row>
    <row r="1359" spans="1:25" ht="15" customHeight="1" thickBot="1" x14ac:dyDescent="0.25">
      <c r="A1359" s="12"/>
      <c r="B1359" s="12"/>
      <c r="C1359" s="345"/>
      <c r="D1359" s="263"/>
      <c r="E1359" s="65" t="s">
        <v>767</v>
      </c>
      <c r="F1359" s="136"/>
      <c r="G1359" s="65" t="s">
        <v>765</v>
      </c>
      <c r="H1359" s="308"/>
      <c r="I1359" s="311"/>
      <c r="J1359" s="308"/>
      <c r="K1359" s="311"/>
      <c r="L1359" s="308"/>
      <c r="M1359" s="311"/>
      <c r="O1359" s="272"/>
      <c r="P1359" s="272"/>
      <c r="Q1359" s="272"/>
      <c r="R1359" s="272"/>
      <c r="S1359" s="272"/>
      <c r="T1359" s="272"/>
      <c r="V1359" s="26"/>
      <c r="Y1359" s="7"/>
    </row>
    <row r="1360" spans="1:25" ht="15" customHeight="1" thickBot="1" x14ac:dyDescent="0.25">
      <c r="A1360" s="12"/>
      <c r="B1360" s="12"/>
      <c r="G1360" s="80"/>
      <c r="H1360" s="80"/>
      <c r="O1360" s="8">
        <f t="shared" ref="O1360:T1360" si="197">O1355+O1356+O1357</f>
        <v>36</v>
      </c>
      <c r="P1360" s="8">
        <f t="shared" si="197"/>
        <v>6</v>
      </c>
      <c r="Q1360" s="9">
        <f t="shared" si="197"/>
        <v>6</v>
      </c>
      <c r="R1360" s="8">
        <f t="shared" si="197"/>
        <v>0</v>
      </c>
      <c r="S1360" s="8">
        <f t="shared" si="197"/>
        <v>3</v>
      </c>
      <c r="T1360" s="8">
        <f t="shared" si="197"/>
        <v>0</v>
      </c>
      <c r="V1360" s="26"/>
      <c r="Y1360" s="7"/>
    </row>
    <row r="1361" spans="1:25" ht="15" customHeight="1" x14ac:dyDescent="0.2">
      <c r="A1361" s="12"/>
      <c r="B1361" s="12"/>
      <c r="C1361" s="312" t="s">
        <v>144</v>
      </c>
      <c r="D1361" s="313"/>
      <c r="E1361" s="313"/>
      <c r="F1361" s="313"/>
      <c r="G1361" s="313"/>
      <c r="H1361" s="313"/>
      <c r="I1361" s="313"/>
      <c r="J1361" s="313"/>
      <c r="K1361" s="313"/>
      <c r="L1361" s="313"/>
      <c r="M1361" s="314"/>
    </row>
    <row r="1362" spans="1:25" ht="15" customHeight="1" thickBot="1" x14ac:dyDescent="0.25">
      <c r="A1362" s="12"/>
      <c r="B1362" s="12"/>
      <c r="C1362" s="315"/>
      <c r="D1362" s="316"/>
      <c r="E1362" s="316"/>
      <c r="F1362" s="316"/>
      <c r="G1362" s="316"/>
      <c r="H1362" s="316"/>
      <c r="I1362" s="316"/>
      <c r="J1362" s="316"/>
      <c r="K1362" s="316"/>
      <c r="L1362" s="316"/>
      <c r="M1362" s="317"/>
    </row>
    <row r="1363" spans="1:25" ht="15" customHeight="1" thickBot="1" x14ac:dyDescent="0.25">
      <c r="A1363" s="12"/>
      <c r="B1363" s="12"/>
      <c r="C1363" s="327" t="s">
        <v>13</v>
      </c>
      <c r="D1363" s="328"/>
      <c r="E1363" s="327" t="s">
        <v>63</v>
      </c>
      <c r="F1363" s="328"/>
      <c r="G1363" s="64" t="s">
        <v>64</v>
      </c>
      <c r="H1363" s="331" t="s">
        <v>65</v>
      </c>
      <c r="I1363" s="332"/>
      <c r="J1363" s="332"/>
      <c r="K1363" s="332"/>
      <c r="L1363" s="332"/>
      <c r="M1363" s="333"/>
      <c r="R1363" s="14"/>
      <c r="S1363" s="15"/>
      <c r="T1363" s="16"/>
      <c r="U1363" s="16"/>
    </row>
    <row r="1364" spans="1:25" ht="15" customHeight="1" thickBot="1" x14ac:dyDescent="0.25">
      <c r="A1364" s="12"/>
      <c r="B1364" s="12"/>
      <c r="C1364" s="284">
        <v>44728</v>
      </c>
      <c r="D1364" s="318"/>
      <c r="E1364" s="340" t="s">
        <v>751</v>
      </c>
      <c r="F1364" s="341"/>
      <c r="G1364" s="17" t="s">
        <v>93</v>
      </c>
      <c r="H1364" s="340"/>
      <c r="I1364" s="342"/>
      <c r="J1364" s="342"/>
      <c r="K1364" s="342"/>
      <c r="L1364" s="342"/>
      <c r="M1364" s="341"/>
    </row>
    <row r="1365" spans="1:25" ht="15" customHeight="1" thickBot="1" x14ac:dyDescent="0.25">
      <c r="A1365" s="12"/>
      <c r="B1365" s="12"/>
      <c r="C1365" s="340"/>
      <c r="D1365" s="342"/>
      <c r="E1365" s="342"/>
      <c r="F1365" s="342"/>
      <c r="G1365" s="342"/>
      <c r="H1365" s="342"/>
      <c r="I1365" s="342"/>
      <c r="J1365" s="342"/>
      <c r="K1365" s="342"/>
      <c r="L1365" s="342"/>
      <c r="M1365" s="341"/>
    </row>
    <row r="1366" spans="1:25" ht="15" customHeight="1" thickBot="1" x14ac:dyDescent="0.25">
      <c r="A1366" s="12"/>
      <c r="B1366" s="12"/>
      <c r="C1366" s="66" t="s">
        <v>15</v>
      </c>
      <c r="D1366" s="67"/>
      <c r="E1366" s="66" t="s">
        <v>66</v>
      </c>
      <c r="F1366" s="129" t="s">
        <v>67</v>
      </c>
      <c r="G1366" s="66" t="s">
        <v>66</v>
      </c>
      <c r="H1366" s="327" t="s">
        <v>62</v>
      </c>
      <c r="I1366" s="346"/>
      <c r="J1366" s="346"/>
      <c r="K1366" s="346"/>
      <c r="L1366" s="346"/>
      <c r="M1366" s="328"/>
      <c r="Y1366" s="7"/>
    </row>
    <row r="1367" spans="1:25" ht="15" customHeight="1" thickBot="1" x14ac:dyDescent="0.3">
      <c r="A1367" s="12"/>
      <c r="B1367" s="12"/>
      <c r="C1367" s="81"/>
      <c r="D1367" s="68"/>
      <c r="E1367" s="244" t="s">
        <v>749</v>
      </c>
      <c r="F1367" s="205" t="s">
        <v>95</v>
      </c>
      <c r="G1367" s="205" t="s">
        <v>750</v>
      </c>
      <c r="H1367" s="350">
        <f>S1374</f>
        <v>1</v>
      </c>
      <c r="I1367" s="351"/>
      <c r="J1367" s="352"/>
      <c r="K1367" s="350">
        <f>T1374</f>
        <v>2</v>
      </c>
      <c r="L1367" s="351"/>
      <c r="M1367" s="352"/>
      <c r="V1367" s="22"/>
      <c r="W1367" s="23"/>
      <c r="Y1367" s="7"/>
    </row>
    <row r="1368" spans="1:25" ht="15" customHeight="1" thickBot="1" x14ac:dyDescent="0.25">
      <c r="A1368" s="12"/>
      <c r="B1368" s="12"/>
      <c r="C1368" s="69" t="s">
        <v>14</v>
      </c>
      <c r="D1368" s="70" t="s">
        <v>68</v>
      </c>
      <c r="E1368" s="69" t="s">
        <v>69</v>
      </c>
      <c r="F1368" s="139"/>
      <c r="G1368" s="69" t="s">
        <v>69</v>
      </c>
      <c r="H1368" s="340" t="s">
        <v>70</v>
      </c>
      <c r="I1368" s="341"/>
      <c r="J1368" s="340" t="s">
        <v>71</v>
      </c>
      <c r="K1368" s="341"/>
      <c r="L1368" s="340" t="s">
        <v>72</v>
      </c>
      <c r="M1368" s="341"/>
      <c r="O1368" s="292" t="s">
        <v>73</v>
      </c>
      <c r="P1368" s="293"/>
      <c r="Q1368" s="292" t="s">
        <v>74</v>
      </c>
      <c r="R1368" s="293"/>
      <c r="S1368" s="292" t="s">
        <v>68</v>
      </c>
      <c r="T1368" s="293"/>
      <c r="V1368" s="26"/>
      <c r="W1368" s="23"/>
      <c r="Y1368" s="7"/>
    </row>
    <row r="1369" spans="1:25" ht="15" customHeight="1" thickBot="1" x14ac:dyDescent="0.25">
      <c r="A1369" s="12"/>
      <c r="B1369" s="12"/>
      <c r="C1369" s="72" t="s">
        <v>140</v>
      </c>
      <c r="D1369" s="73" t="s">
        <v>75</v>
      </c>
      <c r="E1369" s="65" t="s">
        <v>778</v>
      </c>
      <c r="F1369" s="133"/>
      <c r="G1369" s="65" t="s">
        <v>775</v>
      </c>
      <c r="H1369" s="77">
        <v>3</v>
      </c>
      <c r="I1369" s="73">
        <v>6</v>
      </c>
      <c r="J1369" s="77">
        <v>0</v>
      </c>
      <c r="K1369" s="73">
        <v>6</v>
      </c>
      <c r="L1369" s="77"/>
      <c r="M1369" s="73"/>
      <c r="O1369" s="30">
        <f t="shared" ref="O1369:P1371" si="198">H1369+J1369+L1369</f>
        <v>3</v>
      </c>
      <c r="P1369" s="30">
        <f t="shared" si="198"/>
        <v>12</v>
      </c>
      <c r="Q1369" s="30">
        <f>IF(H1369&gt;I1369,1,0)+IF(J1369&gt;K1369,1,0)+IF(L1369&gt;M1369,1,0)</f>
        <v>0</v>
      </c>
      <c r="R1369" s="31">
        <f>IF(H1369&lt;I1369,1,0)+IF(J1369&lt;K1369,1,0)+IF(L1369&lt;M1369,1,0)</f>
        <v>2</v>
      </c>
      <c r="S1369" s="31">
        <f>IF(Q1369&gt;R1369,1,0)</f>
        <v>0</v>
      </c>
      <c r="T1369" s="31">
        <f>IF(Q1369&lt;R1369,1,0)</f>
        <v>1</v>
      </c>
      <c r="V1369" s="26"/>
      <c r="W1369" s="23"/>
      <c r="Y1369" s="7"/>
    </row>
    <row r="1370" spans="1:25" ht="15" customHeight="1" thickBot="1" x14ac:dyDescent="0.25">
      <c r="A1370" s="12"/>
      <c r="B1370" s="12"/>
      <c r="C1370" s="65"/>
      <c r="D1370" s="73" t="s">
        <v>76</v>
      </c>
      <c r="E1370" s="65" t="s">
        <v>779</v>
      </c>
      <c r="F1370" s="133"/>
      <c r="G1370" s="65" t="s">
        <v>776</v>
      </c>
      <c r="H1370" s="77">
        <v>6</v>
      </c>
      <c r="I1370" s="73">
        <v>0</v>
      </c>
      <c r="J1370" s="77">
        <v>6</v>
      </c>
      <c r="K1370" s="73">
        <v>0</v>
      </c>
      <c r="L1370" s="77"/>
      <c r="M1370" s="73"/>
      <c r="O1370" s="9">
        <f t="shared" si="198"/>
        <v>12</v>
      </c>
      <c r="P1370" s="9">
        <f t="shared" si="198"/>
        <v>0</v>
      </c>
      <c r="Q1370" s="9">
        <f>IF(H1370&gt;I1370,1,0)+IF(J1370&gt;K1370,1,0)+IF(L1370&gt;M1370,1,0)</f>
        <v>2</v>
      </c>
      <c r="R1370" s="8">
        <f>IF(H1370&lt;I1370,1,0)+IF(J1370&lt;K1370,1,0)+IF(L1370&lt;M1370,1,0)</f>
        <v>0</v>
      </c>
      <c r="S1370" s="8">
        <f>IF(Q1370&gt;R1370,1,0)</f>
        <v>1</v>
      </c>
      <c r="T1370" s="8">
        <f>IF(Q1370&lt;R1370,1,0)</f>
        <v>0</v>
      </c>
      <c r="V1370" s="26"/>
      <c r="W1370" s="23"/>
      <c r="Y1370" s="7"/>
    </row>
    <row r="1371" spans="1:25" ht="15" customHeight="1" thickBot="1" x14ac:dyDescent="0.3">
      <c r="A1371" s="12"/>
      <c r="B1371" s="12"/>
      <c r="C1371" s="343"/>
      <c r="D1371" s="261" t="s">
        <v>77</v>
      </c>
      <c r="E1371" s="65" t="s">
        <v>780</v>
      </c>
      <c r="F1371" s="134"/>
      <c r="G1371" s="65" t="s">
        <v>777</v>
      </c>
      <c r="H1371" s="306">
        <v>1</v>
      </c>
      <c r="I1371" s="309">
        <v>6</v>
      </c>
      <c r="J1371" s="306">
        <v>3</v>
      </c>
      <c r="K1371" s="309">
        <v>6</v>
      </c>
      <c r="L1371" s="306"/>
      <c r="M1371" s="309"/>
      <c r="O1371" s="270">
        <f t="shared" si="198"/>
        <v>4</v>
      </c>
      <c r="P1371" s="270">
        <f t="shared" si="198"/>
        <v>12</v>
      </c>
      <c r="Q1371" s="270">
        <f>IF(H1371&gt;I1371,1,0)+IF(J1371&gt;K1371,1,0)+IF(L1371&gt;M1371,1,0)</f>
        <v>0</v>
      </c>
      <c r="R1371" s="270">
        <f>IF(H1371&lt;I1371,1,0)+IF(J1371&lt;K1371,1,0)+IF(L1371&lt;M1371,1,0)</f>
        <v>2</v>
      </c>
      <c r="S1371" s="270">
        <f>IF(Q1371&gt;R1371,1,0)</f>
        <v>0</v>
      </c>
      <c r="T1371" s="270">
        <f>IF(Q1371&lt;R1371,1,0)</f>
        <v>1</v>
      </c>
      <c r="V1371" s="22"/>
      <c r="W1371" s="23"/>
      <c r="Y1371" s="7"/>
    </row>
    <row r="1372" spans="1:25" ht="15" customHeight="1" thickBot="1" x14ac:dyDescent="0.25">
      <c r="A1372" s="12"/>
      <c r="B1372" s="12"/>
      <c r="C1372" s="344"/>
      <c r="D1372" s="262"/>
      <c r="E1372" s="79" t="s">
        <v>67</v>
      </c>
      <c r="F1372" s="135"/>
      <c r="G1372" s="79" t="s">
        <v>67</v>
      </c>
      <c r="H1372" s="307"/>
      <c r="I1372" s="310"/>
      <c r="J1372" s="307"/>
      <c r="K1372" s="310"/>
      <c r="L1372" s="307"/>
      <c r="M1372" s="310"/>
      <c r="O1372" s="271"/>
      <c r="P1372" s="271"/>
      <c r="Q1372" s="271"/>
      <c r="R1372" s="271"/>
      <c r="S1372" s="271"/>
      <c r="T1372" s="271"/>
      <c r="V1372" s="26"/>
      <c r="W1372" s="23"/>
      <c r="Y1372" s="7"/>
    </row>
    <row r="1373" spans="1:25" ht="15" customHeight="1" thickBot="1" x14ac:dyDescent="0.25">
      <c r="A1373" s="12"/>
      <c r="B1373" s="12"/>
      <c r="C1373" s="345"/>
      <c r="D1373" s="263"/>
      <c r="E1373" s="65" t="s">
        <v>779</v>
      </c>
      <c r="F1373" s="136"/>
      <c r="G1373" s="65" t="s">
        <v>776</v>
      </c>
      <c r="H1373" s="308"/>
      <c r="I1373" s="311"/>
      <c r="J1373" s="308"/>
      <c r="K1373" s="311"/>
      <c r="L1373" s="308"/>
      <c r="M1373" s="311"/>
      <c r="O1373" s="272"/>
      <c r="P1373" s="272"/>
      <c r="Q1373" s="272"/>
      <c r="R1373" s="272"/>
      <c r="S1373" s="272"/>
      <c r="T1373" s="272"/>
      <c r="V1373" s="26"/>
      <c r="Y1373" s="7"/>
    </row>
    <row r="1374" spans="1:25" ht="15" customHeight="1" thickBot="1" x14ac:dyDescent="0.25">
      <c r="A1374" s="12"/>
      <c r="B1374" s="12"/>
      <c r="G1374" s="80"/>
      <c r="H1374" s="80"/>
      <c r="O1374" s="8">
        <f t="shared" ref="O1374:T1374" si="199">O1369+O1370+O1371</f>
        <v>19</v>
      </c>
      <c r="P1374" s="8">
        <f t="shared" si="199"/>
        <v>24</v>
      </c>
      <c r="Q1374" s="9">
        <f t="shared" si="199"/>
        <v>2</v>
      </c>
      <c r="R1374" s="8">
        <f t="shared" si="199"/>
        <v>4</v>
      </c>
      <c r="S1374" s="8">
        <f t="shared" si="199"/>
        <v>1</v>
      </c>
      <c r="T1374" s="8">
        <f t="shared" si="199"/>
        <v>2</v>
      </c>
      <c r="V1374" s="26"/>
      <c r="Y1374" s="7"/>
    </row>
    <row r="1375" spans="1:25" ht="15" customHeight="1" x14ac:dyDescent="0.2">
      <c r="A1375" s="12"/>
      <c r="B1375" s="12"/>
      <c r="C1375" s="312" t="s">
        <v>144</v>
      </c>
      <c r="D1375" s="313"/>
      <c r="E1375" s="313"/>
      <c r="F1375" s="313"/>
      <c r="G1375" s="313"/>
      <c r="H1375" s="313"/>
      <c r="I1375" s="313"/>
      <c r="J1375" s="313"/>
      <c r="K1375" s="313"/>
      <c r="L1375" s="313"/>
      <c r="M1375" s="314"/>
    </row>
    <row r="1376" spans="1:25" ht="15" customHeight="1" thickBot="1" x14ac:dyDescent="0.25">
      <c r="A1376" s="12"/>
      <c r="B1376" s="12"/>
      <c r="C1376" s="315"/>
      <c r="D1376" s="316"/>
      <c r="E1376" s="316"/>
      <c r="F1376" s="316"/>
      <c r="G1376" s="316"/>
      <c r="H1376" s="316"/>
      <c r="I1376" s="316"/>
      <c r="J1376" s="316"/>
      <c r="K1376" s="316"/>
      <c r="L1376" s="316"/>
      <c r="M1376" s="317"/>
    </row>
    <row r="1377" spans="1:25" ht="15" customHeight="1" thickBot="1" x14ac:dyDescent="0.25">
      <c r="A1377" s="12"/>
      <c r="B1377" s="12"/>
      <c r="C1377" s="327" t="s">
        <v>13</v>
      </c>
      <c r="D1377" s="328"/>
      <c r="E1377" s="327" t="s">
        <v>63</v>
      </c>
      <c r="F1377" s="328"/>
      <c r="G1377" s="64" t="s">
        <v>64</v>
      </c>
      <c r="H1377" s="331" t="s">
        <v>65</v>
      </c>
      <c r="I1377" s="332"/>
      <c r="J1377" s="332"/>
      <c r="K1377" s="332"/>
      <c r="L1377" s="332"/>
      <c r="M1377" s="333"/>
      <c r="R1377" s="14"/>
      <c r="S1377" s="15"/>
      <c r="T1377" s="16"/>
      <c r="U1377" s="16"/>
    </row>
    <row r="1378" spans="1:25" ht="15" customHeight="1" thickBot="1" x14ac:dyDescent="0.25">
      <c r="A1378" s="12"/>
      <c r="B1378" s="12"/>
      <c r="C1378" s="284">
        <v>44728</v>
      </c>
      <c r="D1378" s="318"/>
      <c r="E1378" s="340" t="s">
        <v>1</v>
      </c>
      <c r="F1378" s="341"/>
      <c r="G1378" s="17" t="s">
        <v>93</v>
      </c>
      <c r="H1378" s="340"/>
      <c r="I1378" s="342"/>
      <c r="J1378" s="342"/>
      <c r="K1378" s="342"/>
      <c r="L1378" s="342"/>
      <c r="M1378" s="341"/>
    </row>
    <row r="1379" spans="1:25" ht="15" customHeight="1" thickBot="1" x14ac:dyDescent="0.25">
      <c r="A1379" s="12"/>
      <c r="B1379" s="12"/>
      <c r="C1379" s="340"/>
      <c r="D1379" s="342"/>
      <c r="E1379" s="342"/>
      <c r="F1379" s="342"/>
      <c r="G1379" s="342"/>
      <c r="H1379" s="342"/>
      <c r="I1379" s="342"/>
      <c r="J1379" s="342"/>
      <c r="K1379" s="342"/>
      <c r="L1379" s="342"/>
      <c r="M1379" s="341"/>
    </row>
    <row r="1380" spans="1:25" ht="15" customHeight="1" thickBot="1" x14ac:dyDescent="0.25">
      <c r="A1380" s="12"/>
      <c r="B1380" s="12"/>
      <c r="C1380" s="66" t="s">
        <v>15</v>
      </c>
      <c r="D1380" s="67"/>
      <c r="E1380" s="66" t="s">
        <v>66</v>
      </c>
      <c r="F1380" s="129" t="s">
        <v>67</v>
      </c>
      <c r="G1380" s="66" t="s">
        <v>66</v>
      </c>
      <c r="H1380" s="327" t="s">
        <v>62</v>
      </c>
      <c r="I1380" s="346"/>
      <c r="J1380" s="346"/>
      <c r="K1380" s="346"/>
      <c r="L1380" s="346"/>
      <c r="M1380" s="328"/>
      <c r="Y1380" s="7"/>
    </row>
    <row r="1381" spans="1:25" ht="15" customHeight="1" thickBot="1" x14ac:dyDescent="0.3">
      <c r="A1381" s="12"/>
      <c r="B1381" s="12"/>
      <c r="C1381" s="81"/>
      <c r="D1381" s="68"/>
      <c r="E1381" s="119" t="s">
        <v>107</v>
      </c>
      <c r="F1381" s="119" t="s">
        <v>95</v>
      </c>
      <c r="G1381" s="119" t="s">
        <v>111</v>
      </c>
      <c r="H1381" s="350">
        <f>S1388</f>
        <v>3</v>
      </c>
      <c r="I1381" s="351"/>
      <c r="J1381" s="352"/>
      <c r="K1381" s="350">
        <f>T1388</f>
        <v>0</v>
      </c>
      <c r="L1381" s="351"/>
      <c r="M1381" s="352"/>
      <c r="V1381" s="22"/>
      <c r="W1381" s="23"/>
      <c r="Y1381" s="7"/>
    </row>
    <row r="1382" spans="1:25" ht="15" customHeight="1" thickBot="1" x14ac:dyDescent="0.25">
      <c r="A1382" s="12"/>
      <c r="B1382" s="12"/>
      <c r="C1382" s="69" t="s">
        <v>14</v>
      </c>
      <c r="D1382" s="70" t="s">
        <v>68</v>
      </c>
      <c r="E1382" s="69" t="s">
        <v>69</v>
      </c>
      <c r="F1382" s="139"/>
      <c r="G1382" s="69" t="s">
        <v>69</v>
      </c>
      <c r="H1382" s="340" t="s">
        <v>70</v>
      </c>
      <c r="I1382" s="341"/>
      <c r="J1382" s="340" t="s">
        <v>71</v>
      </c>
      <c r="K1382" s="341"/>
      <c r="L1382" s="340" t="s">
        <v>72</v>
      </c>
      <c r="M1382" s="341"/>
      <c r="O1382" s="292" t="s">
        <v>73</v>
      </c>
      <c r="P1382" s="293"/>
      <c r="Q1382" s="292" t="s">
        <v>74</v>
      </c>
      <c r="R1382" s="293"/>
      <c r="S1382" s="292" t="s">
        <v>68</v>
      </c>
      <c r="T1382" s="293"/>
      <c r="V1382" s="26"/>
      <c r="W1382" s="23"/>
      <c r="Y1382" s="7"/>
    </row>
    <row r="1383" spans="1:25" ht="15" customHeight="1" thickBot="1" x14ac:dyDescent="0.25">
      <c r="A1383" s="12"/>
      <c r="B1383" s="12"/>
      <c r="C1383" s="72" t="s">
        <v>140</v>
      </c>
      <c r="D1383" s="73" t="s">
        <v>75</v>
      </c>
      <c r="E1383" s="17" t="s">
        <v>798</v>
      </c>
      <c r="F1383" s="124"/>
      <c r="G1383" s="189" t="s">
        <v>799</v>
      </c>
      <c r="H1383" s="150">
        <v>6</v>
      </c>
      <c r="I1383" s="253">
        <v>2</v>
      </c>
      <c r="J1383" s="150">
        <v>6</v>
      </c>
      <c r="K1383" s="253">
        <v>3</v>
      </c>
      <c r="L1383" s="77"/>
      <c r="M1383" s="73"/>
      <c r="O1383" s="30">
        <f t="shared" ref="O1383:P1385" si="200">H1383+J1383+L1383</f>
        <v>12</v>
      </c>
      <c r="P1383" s="30">
        <f t="shared" si="200"/>
        <v>5</v>
      </c>
      <c r="Q1383" s="30">
        <f>IF(H1383&gt;I1383,1,0)+IF(J1383&gt;K1383,1,0)+IF(L1383&gt;M1383,1,0)</f>
        <v>2</v>
      </c>
      <c r="R1383" s="31">
        <f>IF(H1383&lt;I1383,1,0)+IF(J1383&lt;K1383,1,0)+IF(L1383&lt;M1383,1,0)</f>
        <v>0</v>
      </c>
      <c r="S1383" s="31">
        <f>IF(Q1383&gt;R1383,1,0)</f>
        <v>1</v>
      </c>
      <c r="T1383" s="31">
        <f>IF(Q1383&lt;R1383,1,0)</f>
        <v>0</v>
      </c>
      <c r="V1383" s="26"/>
      <c r="W1383" s="23"/>
      <c r="Y1383" s="7"/>
    </row>
    <row r="1384" spans="1:25" ht="15" customHeight="1" thickBot="1" x14ac:dyDescent="0.25">
      <c r="A1384" s="12"/>
      <c r="B1384" s="12"/>
      <c r="C1384" s="65"/>
      <c r="D1384" s="73" t="s">
        <v>76</v>
      </c>
      <c r="E1384" s="17" t="s">
        <v>148</v>
      </c>
      <c r="F1384" s="124"/>
      <c r="G1384" s="189" t="s">
        <v>440</v>
      </c>
      <c r="H1384" s="150">
        <v>6</v>
      </c>
      <c r="I1384" s="253">
        <v>2</v>
      </c>
      <c r="J1384" s="150">
        <v>6</v>
      </c>
      <c r="K1384" s="253">
        <v>0</v>
      </c>
      <c r="L1384" s="77"/>
      <c r="M1384" s="73"/>
      <c r="O1384" s="9">
        <f t="shared" si="200"/>
        <v>12</v>
      </c>
      <c r="P1384" s="9">
        <f t="shared" si="200"/>
        <v>2</v>
      </c>
      <c r="Q1384" s="9">
        <f>IF(H1384&gt;I1384,1,0)+IF(J1384&gt;K1384,1,0)+IF(L1384&gt;M1384,1,0)</f>
        <v>2</v>
      </c>
      <c r="R1384" s="8">
        <f>IF(H1384&lt;I1384,1,0)+IF(J1384&lt;K1384,1,0)+IF(L1384&lt;M1384,1,0)</f>
        <v>0</v>
      </c>
      <c r="S1384" s="8">
        <f>IF(Q1384&gt;R1384,1,0)</f>
        <v>1</v>
      </c>
      <c r="T1384" s="8">
        <f>IF(Q1384&lt;R1384,1,0)</f>
        <v>0</v>
      </c>
      <c r="V1384" s="26"/>
      <c r="W1384" s="23"/>
      <c r="Y1384" s="7"/>
    </row>
    <row r="1385" spans="1:25" ht="15" customHeight="1" thickBot="1" x14ac:dyDescent="0.3">
      <c r="A1385" s="12"/>
      <c r="B1385" s="12"/>
      <c r="C1385" s="343"/>
      <c r="D1385" s="261" t="s">
        <v>77</v>
      </c>
      <c r="E1385" s="17" t="s">
        <v>798</v>
      </c>
      <c r="F1385" s="125"/>
      <c r="G1385" s="189" t="s">
        <v>799</v>
      </c>
      <c r="H1385" s="264">
        <v>6</v>
      </c>
      <c r="I1385" s="267">
        <v>1</v>
      </c>
      <c r="J1385" s="264">
        <v>6</v>
      </c>
      <c r="K1385" s="267">
        <v>1</v>
      </c>
      <c r="L1385" s="306"/>
      <c r="M1385" s="309"/>
      <c r="O1385" s="270">
        <f t="shared" si="200"/>
        <v>12</v>
      </c>
      <c r="P1385" s="270">
        <f t="shared" si="200"/>
        <v>2</v>
      </c>
      <c r="Q1385" s="270">
        <f>IF(H1385&gt;I1385,1,0)+IF(J1385&gt;K1385,1,0)+IF(L1385&gt;M1385,1,0)</f>
        <v>2</v>
      </c>
      <c r="R1385" s="270">
        <f>IF(H1385&lt;I1385,1,0)+IF(J1385&lt;K1385,1,0)+IF(L1385&lt;M1385,1,0)</f>
        <v>0</v>
      </c>
      <c r="S1385" s="270">
        <f>IF(Q1385&gt;R1385,1,0)</f>
        <v>1</v>
      </c>
      <c r="T1385" s="270">
        <f>IF(Q1385&lt;R1385,1,0)</f>
        <v>0</v>
      </c>
      <c r="V1385" s="22"/>
      <c r="W1385" s="23"/>
      <c r="Y1385" s="7"/>
    </row>
    <row r="1386" spans="1:25" ht="15" customHeight="1" thickBot="1" x14ac:dyDescent="0.25">
      <c r="A1386" s="12"/>
      <c r="B1386" s="12"/>
      <c r="C1386" s="344"/>
      <c r="D1386" s="262"/>
      <c r="E1386" s="32" t="s">
        <v>67</v>
      </c>
      <c r="F1386" s="126"/>
      <c r="G1386" s="190" t="s">
        <v>67</v>
      </c>
      <c r="H1386" s="265"/>
      <c r="I1386" s="268"/>
      <c r="J1386" s="265"/>
      <c r="K1386" s="268"/>
      <c r="L1386" s="307"/>
      <c r="M1386" s="310"/>
      <c r="O1386" s="271"/>
      <c r="P1386" s="271"/>
      <c r="Q1386" s="271"/>
      <c r="R1386" s="271"/>
      <c r="S1386" s="271"/>
      <c r="T1386" s="271"/>
      <c r="V1386" s="26"/>
      <c r="W1386" s="23"/>
      <c r="Y1386" s="7"/>
    </row>
    <row r="1387" spans="1:25" ht="15" customHeight="1" thickBot="1" x14ac:dyDescent="0.25">
      <c r="A1387" s="12"/>
      <c r="B1387" s="12"/>
      <c r="C1387" s="345"/>
      <c r="D1387" s="263"/>
      <c r="E1387" s="17" t="s">
        <v>148</v>
      </c>
      <c r="F1387" s="127"/>
      <c r="G1387" s="189" t="s">
        <v>440</v>
      </c>
      <c r="H1387" s="266"/>
      <c r="I1387" s="269"/>
      <c r="J1387" s="266"/>
      <c r="K1387" s="269"/>
      <c r="L1387" s="308"/>
      <c r="M1387" s="311"/>
      <c r="O1387" s="272"/>
      <c r="P1387" s="272"/>
      <c r="Q1387" s="272"/>
      <c r="R1387" s="272"/>
      <c r="S1387" s="272"/>
      <c r="T1387" s="272"/>
      <c r="V1387" s="26"/>
      <c r="Y1387" s="7"/>
    </row>
    <row r="1388" spans="1:25" ht="15" customHeight="1" x14ac:dyDescent="0.2">
      <c r="A1388" s="12"/>
      <c r="B1388" s="12"/>
      <c r="G1388" s="80"/>
      <c r="H1388" s="80"/>
      <c r="O1388" s="8">
        <f t="shared" ref="O1388:T1388" si="201">O1383+O1384+O1385</f>
        <v>36</v>
      </c>
      <c r="P1388" s="8">
        <f t="shared" si="201"/>
        <v>9</v>
      </c>
      <c r="Q1388" s="9">
        <f t="shared" si="201"/>
        <v>6</v>
      </c>
      <c r="R1388" s="8">
        <f t="shared" si="201"/>
        <v>0</v>
      </c>
      <c r="S1388" s="8">
        <f t="shared" si="201"/>
        <v>3</v>
      </c>
      <c r="T1388" s="8">
        <f t="shared" si="201"/>
        <v>0</v>
      </c>
      <c r="V1388" s="26"/>
      <c r="Y1388" s="7"/>
    </row>
    <row r="1389" spans="1:25" ht="15" customHeight="1" thickBot="1" x14ac:dyDescent="0.25"/>
    <row r="1390" spans="1:25" ht="15" customHeight="1" x14ac:dyDescent="0.2">
      <c r="A1390" s="12"/>
      <c r="B1390" s="12"/>
      <c r="C1390" s="312" t="s">
        <v>144</v>
      </c>
      <c r="D1390" s="313"/>
      <c r="E1390" s="313"/>
      <c r="F1390" s="313"/>
      <c r="G1390" s="313"/>
      <c r="H1390" s="313"/>
      <c r="I1390" s="313"/>
      <c r="J1390" s="313"/>
      <c r="K1390" s="313"/>
      <c r="L1390" s="313"/>
      <c r="M1390" s="314"/>
    </row>
    <row r="1391" spans="1:25" ht="15" customHeight="1" thickBot="1" x14ac:dyDescent="0.25">
      <c r="A1391" s="12"/>
      <c r="B1391" s="12"/>
      <c r="C1391" s="315"/>
      <c r="D1391" s="316"/>
      <c r="E1391" s="316"/>
      <c r="F1391" s="316"/>
      <c r="G1391" s="316"/>
      <c r="H1391" s="316"/>
      <c r="I1391" s="316"/>
      <c r="J1391" s="316"/>
      <c r="K1391" s="316"/>
      <c r="L1391" s="316"/>
      <c r="M1391" s="317"/>
    </row>
    <row r="1392" spans="1:25" ht="15" customHeight="1" thickBot="1" x14ac:dyDescent="0.25">
      <c r="A1392" s="12"/>
      <c r="B1392" s="12"/>
      <c r="C1392" s="327" t="s">
        <v>13</v>
      </c>
      <c r="D1392" s="328"/>
      <c r="E1392" s="327" t="s">
        <v>63</v>
      </c>
      <c r="F1392" s="328"/>
      <c r="G1392" s="64" t="s">
        <v>64</v>
      </c>
      <c r="H1392" s="331" t="s">
        <v>65</v>
      </c>
      <c r="I1392" s="332"/>
      <c r="J1392" s="332"/>
      <c r="K1392" s="332"/>
      <c r="L1392" s="332"/>
      <c r="M1392" s="333"/>
      <c r="R1392" s="14"/>
      <c r="S1392" s="15"/>
      <c r="T1392" s="16"/>
      <c r="U1392" s="16"/>
    </row>
    <row r="1393" spans="1:25" ht="15" customHeight="1" thickBot="1" x14ac:dyDescent="0.25">
      <c r="A1393" s="12"/>
      <c r="B1393" s="12"/>
      <c r="C1393" s="284">
        <v>44728</v>
      </c>
      <c r="D1393" s="318"/>
      <c r="E1393" s="340" t="s">
        <v>1</v>
      </c>
      <c r="F1393" s="341"/>
      <c r="G1393" s="17" t="s">
        <v>93</v>
      </c>
      <c r="H1393" s="340"/>
      <c r="I1393" s="342"/>
      <c r="J1393" s="342"/>
      <c r="K1393" s="342"/>
      <c r="L1393" s="342"/>
      <c r="M1393" s="341"/>
    </row>
    <row r="1394" spans="1:25" ht="15" customHeight="1" thickBot="1" x14ac:dyDescent="0.25">
      <c r="A1394" s="12"/>
      <c r="B1394" s="12"/>
      <c r="C1394" s="340"/>
      <c r="D1394" s="342"/>
      <c r="E1394" s="342"/>
      <c r="F1394" s="342"/>
      <c r="G1394" s="342"/>
      <c r="H1394" s="342"/>
      <c r="I1394" s="342"/>
      <c r="J1394" s="342"/>
      <c r="K1394" s="342"/>
      <c r="L1394" s="342"/>
      <c r="M1394" s="341"/>
    </row>
    <row r="1395" spans="1:25" ht="15" customHeight="1" thickBot="1" x14ac:dyDescent="0.25">
      <c r="A1395" s="12"/>
      <c r="B1395" s="12"/>
      <c r="C1395" s="66" t="s">
        <v>15</v>
      </c>
      <c r="D1395" s="67"/>
      <c r="E1395" s="66" t="s">
        <v>66</v>
      </c>
      <c r="F1395" s="129" t="s">
        <v>67</v>
      </c>
      <c r="G1395" s="66" t="s">
        <v>66</v>
      </c>
      <c r="H1395" s="327" t="s">
        <v>62</v>
      </c>
      <c r="I1395" s="346"/>
      <c r="J1395" s="346"/>
      <c r="K1395" s="346"/>
      <c r="L1395" s="346"/>
      <c r="M1395" s="328"/>
      <c r="Y1395" s="7"/>
    </row>
    <row r="1396" spans="1:25" ht="15" customHeight="1" thickBot="1" x14ac:dyDescent="0.3">
      <c r="A1396" s="12"/>
      <c r="B1396" s="12"/>
      <c r="C1396" s="81"/>
      <c r="D1396" s="68"/>
      <c r="E1396" s="119" t="s">
        <v>112</v>
      </c>
      <c r="F1396" s="119" t="s">
        <v>95</v>
      </c>
      <c r="G1396" s="119" t="s">
        <v>109</v>
      </c>
      <c r="H1396" s="350">
        <f>S1403</f>
        <v>3</v>
      </c>
      <c r="I1396" s="351"/>
      <c r="J1396" s="352"/>
      <c r="K1396" s="350">
        <f>T1403</f>
        <v>0</v>
      </c>
      <c r="L1396" s="351"/>
      <c r="M1396" s="352"/>
      <c r="V1396" s="22"/>
      <c r="W1396" s="23"/>
      <c r="Y1396" s="7"/>
    </row>
    <row r="1397" spans="1:25" ht="15" customHeight="1" thickBot="1" x14ac:dyDescent="0.25">
      <c r="A1397" s="12"/>
      <c r="B1397" s="12"/>
      <c r="C1397" s="69" t="s">
        <v>14</v>
      </c>
      <c r="D1397" s="70" t="s">
        <v>68</v>
      </c>
      <c r="E1397" s="69" t="s">
        <v>69</v>
      </c>
      <c r="F1397" s="139"/>
      <c r="G1397" s="69" t="s">
        <v>69</v>
      </c>
      <c r="H1397" s="340" t="s">
        <v>70</v>
      </c>
      <c r="I1397" s="341"/>
      <c r="J1397" s="340" t="s">
        <v>71</v>
      </c>
      <c r="K1397" s="341"/>
      <c r="L1397" s="340" t="s">
        <v>72</v>
      </c>
      <c r="M1397" s="341"/>
      <c r="O1397" s="292" t="s">
        <v>73</v>
      </c>
      <c r="P1397" s="293"/>
      <c r="Q1397" s="292" t="s">
        <v>74</v>
      </c>
      <c r="R1397" s="293"/>
      <c r="S1397" s="292" t="s">
        <v>68</v>
      </c>
      <c r="T1397" s="293"/>
      <c r="V1397" s="26"/>
      <c r="W1397" s="23"/>
      <c r="Y1397" s="7"/>
    </row>
    <row r="1398" spans="1:25" ht="15" customHeight="1" thickBot="1" x14ac:dyDescent="0.25">
      <c r="A1398" s="12"/>
      <c r="B1398" s="12"/>
      <c r="C1398" s="72" t="s">
        <v>140</v>
      </c>
      <c r="D1398" s="73" t="s">
        <v>75</v>
      </c>
      <c r="E1398" s="65" t="s">
        <v>159</v>
      </c>
      <c r="F1398" s="133"/>
      <c r="G1398" s="65" t="s">
        <v>439</v>
      </c>
      <c r="H1398" s="77">
        <v>6</v>
      </c>
      <c r="I1398" s="73">
        <v>2</v>
      </c>
      <c r="J1398" s="77">
        <v>6</v>
      </c>
      <c r="K1398" s="73">
        <v>1</v>
      </c>
      <c r="L1398" s="77"/>
      <c r="M1398" s="73"/>
      <c r="O1398" s="30">
        <f t="shared" ref="O1398:P1400" si="202">H1398+J1398+L1398</f>
        <v>12</v>
      </c>
      <c r="P1398" s="30">
        <f t="shared" si="202"/>
        <v>3</v>
      </c>
      <c r="Q1398" s="30">
        <f>IF(H1398&gt;I1398,1,0)+IF(J1398&gt;K1398,1,0)+IF(L1398&gt;M1398,1,0)</f>
        <v>2</v>
      </c>
      <c r="R1398" s="31">
        <f>IF(H1398&lt;I1398,1,0)+IF(J1398&lt;K1398,1,0)+IF(L1398&lt;M1398,1,0)</f>
        <v>0</v>
      </c>
      <c r="S1398" s="31">
        <f>IF(Q1398&gt;R1398,1,0)</f>
        <v>1</v>
      </c>
      <c r="T1398" s="31">
        <f>IF(Q1398&lt;R1398,1,0)</f>
        <v>0</v>
      </c>
      <c r="V1398" s="26"/>
      <c r="W1398" s="23"/>
      <c r="Y1398" s="7"/>
    </row>
    <row r="1399" spans="1:25" ht="15" customHeight="1" thickBot="1" x14ac:dyDescent="0.25">
      <c r="A1399" s="12"/>
      <c r="B1399" s="12"/>
      <c r="C1399" s="65"/>
      <c r="D1399" s="73" t="s">
        <v>76</v>
      </c>
      <c r="E1399" s="65" t="s">
        <v>157</v>
      </c>
      <c r="F1399" s="133"/>
      <c r="G1399" s="65" t="s">
        <v>151</v>
      </c>
      <c r="H1399" s="77">
        <v>6</v>
      </c>
      <c r="I1399" s="73">
        <v>1</v>
      </c>
      <c r="J1399" s="77">
        <v>6</v>
      </c>
      <c r="K1399" s="73">
        <v>1</v>
      </c>
      <c r="L1399" s="77"/>
      <c r="M1399" s="73"/>
      <c r="O1399" s="9">
        <f t="shared" si="202"/>
        <v>12</v>
      </c>
      <c r="P1399" s="9">
        <f t="shared" si="202"/>
        <v>2</v>
      </c>
      <c r="Q1399" s="9">
        <f>IF(H1399&gt;I1399,1,0)+IF(J1399&gt;K1399,1,0)+IF(L1399&gt;M1399,1,0)</f>
        <v>2</v>
      </c>
      <c r="R1399" s="8">
        <f>IF(H1399&lt;I1399,1,0)+IF(J1399&lt;K1399,1,0)+IF(L1399&lt;M1399,1,0)</f>
        <v>0</v>
      </c>
      <c r="S1399" s="8">
        <f>IF(Q1399&gt;R1399,1,0)</f>
        <v>1</v>
      </c>
      <c r="T1399" s="8">
        <f>IF(Q1399&lt;R1399,1,0)</f>
        <v>0</v>
      </c>
      <c r="V1399" s="26"/>
      <c r="W1399" s="23"/>
      <c r="Y1399" s="7"/>
    </row>
    <row r="1400" spans="1:25" ht="15" customHeight="1" thickBot="1" x14ac:dyDescent="0.3">
      <c r="A1400" s="12"/>
      <c r="B1400" s="12"/>
      <c r="C1400" s="343"/>
      <c r="D1400" s="261" t="s">
        <v>77</v>
      </c>
      <c r="E1400" s="65" t="s">
        <v>159</v>
      </c>
      <c r="F1400" s="134"/>
      <c r="G1400" s="65" t="s">
        <v>152</v>
      </c>
      <c r="H1400" s="306">
        <v>6</v>
      </c>
      <c r="I1400" s="309">
        <v>0</v>
      </c>
      <c r="J1400" s="306">
        <v>6</v>
      </c>
      <c r="K1400" s="309">
        <v>0</v>
      </c>
      <c r="L1400" s="306"/>
      <c r="M1400" s="309"/>
      <c r="O1400" s="270">
        <f t="shared" si="202"/>
        <v>12</v>
      </c>
      <c r="P1400" s="270">
        <f t="shared" si="202"/>
        <v>0</v>
      </c>
      <c r="Q1400" s="270">
        <f>IF(H1400&gt;I1400,1,0)+IF(J1400&gt;K1400,1,0)+IF(L1400&gt;M1400,1,0)</f>
        <v>2</v>
      </c>
      <c r="R1400" s="270">
        <f>IF(H1400&lt;I1400,1,0)+IF(J1400&lt;K1400,1,0)+IF(L1400&lt;M1400,1,0)</f>
        <v>0</v>
      </c>
      <c r="S1400" s="270">
        <f>IF(Q1400&gt;R1400,1,0)</f>
        <v>1</v>
      </c>
      <c r="T1400" s="270">
        <f>IF(Q1400&lt;R1400,1,0)</f>
        <v>0</v>
      </c>
      <c r="V1400" s="22"/>
      <c r="W1400" s="23"/>
      <c r="Y1400" s="7"/>
    </row>
    <row r="1401" spans="1:25" ht="15" customHeight="1" thickBot="1" x14ac:dyDescent="0.25">
      <c r="A1401" s="12"/>
      <c r="B1401" s="12"/>
      <c r="C1401" s="344"/>
      <c r="D1401" s="262"/>
      <c r="E1401" s="79" t="s">
        <v>67</v>
      </c>
      <c r="F1401" s="135"/>
      <c r="G1401" s="79" t="s">
        <v>67</v>
      </c>
      <c r="H1401" s="307"/>
      <c r="I1401" s="310"/>
      <c r="J1401" s="307"/>
      <c r="K1401" s="310"/>
      <c r="L1401" s="307"/>
      <c r="M1401" s="310"/>
      <c r="O1401" s="271"/>
      <c r="P1401" s="271"/>
      <c r="Q1401" s="271"/>
      <c r="R1401" s="271"/>
      <c r="S1401" s="271"/>
      <c r="T1401" s="271"/>
      <c r="V1401" s="26"/>
      <c r="W1401" s="23"/>
      <c r="Y1401" s="7"/>
    </row>
    <row r="1402" spans="1:25" ht="15" customHeight="1" thickBot="1" x14ac:dyDescent="0.25">
      <c r="A1402" s="12"/>
      <c r="B1402" s="12"/>
      <c r="C1402" s="345"/>
      <c r="D1402" s="263"/>
      <c r="E1402" s="65" t="s">
        <v>157</v>
      </c>
      <c r="F1402" s="136"/>
      <c r="G1402" s="65" t="s">
        <v>151</v>
      </c>
      <c r="H1402" s="308"/>
      <c r="I1402" s="311"/>
      <c r="J1402" s="308"/>
      <c r="K1402" s="311"/>
      <c r="L1402" s="308"/>
      <c r="M1402" s="311"/>
      <c r="O1402" s="272"/>
      <c r="P1402" s="272"/>
      <c r="Q1402" s="272"/>
      <c r="R1402" s="272"/>
      <c r="S1402" s="272"/>
      <c r="T1402" s="272"/>
      <c r="V1402" s="26"/>
      <c r="Y1402" s="7"/>
    </row>
    <row r="1403" spans="1:25" ht="15" customHeight="1" thickBot="1" x14ac:dyDescent="0.25">
      <c r="A1403" s="12"/>
      <c r="B1403" s="12"/>
      <c r="G1403" s="80"/>
      <c r="H1403" s="80"/>
      <c r="O1403" s="8">
        <f t="shared" ref="O1403:T1403" si="203">O1398+O1399+O1400</f>
        <v>36</v>
      </c>
      <c r="P1403" s="8">
        <f t="shared" si="203"/>
        <v>5</v>
      </c>
      <c r="Q1403" s="9">
        <f t="shared" si="203"/>
        <v>6</v>
      </c>
      <c r="R1403" s="8">
        <f t="shared" si="203"/>
        <v>0</v>
      </c>
      <c r="S1403" s="8">
        <f t="shared" si="203"/>
        <v>3</v>
      </c>
      <c r="T1403" s="8">
        <f t="shared" si="203"/>
        <v>0</v>
      </c>
      <c r="V1403" s="26"/>
      <c r="Y1403" s="7"/>
    </row>
    <row r="1404" spans="1:25" ht="15" customHeight="1" x14ac:dyDescent="0.2">
      <c r="A1404" s="12"/>
      <c r="B1404" s="12"/>
      <c r="C1404" s="312" t="s">
        <v>144</v>
      </c>
      <c r="D1404" s="313"/>
      <c r="E1404" s="313"/>
      <c r="F1404" s="313"/>
      <c r="G1404" s="313"/>
      <c r="H1404" s="313"/>
      <c r="I1404" s="313"/>
      <c r="J1404" s="313"/>
      <c r="K1404" s="313"/>
      <c r="L1404" s="313"/>
      <c r="M1404" s="314"/>
    </row>
    <row r="1405" spans="1:25" ht="15" customHeight="1" thickBot="1" x14ac:dyDescent="0.25">
      <c r="A1405" s="12"/>
      <c r="B1405" s="12"/>
      <c r="C1405" s="315"/>
      <c r="D1405" s="316"/>
      <c r="E1405" s="316"/>
      <c r="F1405" s="316"/>
      <c r="G1405" s="316"/>
      <c r="H1405" s="316"/>
      <c r="I1405" s="316"/>
      <c r="J1405" s="316"/>
      <c r="K1405" s="316"/>
      <c r="L1405" s="316"/>
      <c r="M1405" s="317"/>
    </row>
    <row r="1406" spans="1:25" ht="15" customHeight="1" thickBot="1" x14ac:dyDescent="0.25">
      <c r="A1406" s="12"/>
      <c r="B1406" s="12"/>
      <c r="C1406" s="327" t="s">
        <v>13</v>
      </c>
      <c r="D1406" s="328"/>
      <c r="E1406" s="327" t="s">
        <v>63</v>
      </c>
      <c r="F1406" s="328"/>
      <c r="G1406" s="64" t="s">
        <v>64</v>
      </c>
      <c r="H1406" s="331" t="s">
        <v>65</v>
      </c>
      <c r="I1406" s="332"/>
      <c r="J1406" s="332"/>
      <c r="K1406" s="332"/>
      <c r="L1406" s="332"/>
      <c r="M1406" s="333"/>
      <c r="R1406" s="14"/>
      <c r="S1406" s="15"/>
      <c r="T1406" s="16"/>
      <c r="U1406" s="16"/>
    </row>
    <row r="1407" spans="1:25" ht="15" customHeight="1" thickBot="1" x14ac:dyDescent="0.25">
      <c r="A1407" s="12"/>
      <c r="B1407" s="12"/>
      <c r="C1407" s="284">
        <v>44728</v>
      </c>
      <c r="D1407" s="318"/>
      <c r="E1407" s="340" t="s">
        <v>1</v>
      </c>
      <c r="F1407" s="341"/>
      <c r="G1407" s="17" t="s">
        <v>93</v>
      </c>
      <c r="H1407" s="340"/>
      <c r="I1407" s="342"/>
      <c r="J1407" s="342"/>
      <c r="K1407" s="342"/>
      <c r="L1407" s="342"/>
      <c r="M1407" s="341"/>
    </row>
    <row r="1408" spans="1:25" ht="15" customHeight="1" thickBot="1" x14ac:dyDescent="0.25">
      <c r="A1408" s="12"/>
      <c r="B1408" s="12"/>
      <c r="C1408" s="340"/>
      <c r="D1408" s="342"/>
      <c r="E1408" s="342"/>
      <c r="F1408" s="342"/>
      <c r="G1408" s="342"/>
      <c r="H1408" s="342"/>
      <c r="I1408" s="342"/>
      <c r="J1408" s="342"/>
      <c r="K1408" s="342"/>
      <c r="L1408" s="342"/>
      <c r="M1408" s="341"/>
    </row>
    <row r="1409" spans="1:25" ht="15" customHeight="1" thickBot="1" x14ac:dyDescent="0.25">
      <c r="A1409" s="12"/>
      <c r="B1409" s="12"/>
      <c r="C1409" s="66" t="s">
        <v>15</v>
      </c>
      <c r="D1409" s="67"/>
      <c r="E1409" s="66" t="s">
        <v>66</v>
      </c>
      <c r="F1409" s="129" t="s">
        <v>67</v>
      </c>
      <c r="G1409" s="66" t="s">
        <v>66</v>
      </c>
      <c r="H1409" s="327" t="s">
        <v>62</v>
      </c>
      <c r="I1409" s="346"/>
      <c r="J1409" s="346"/>
      <c r="K1409" s="346"/>
      <c r="L1409" s="346"/>
      <c r="M1409" s="328"/>
      <c r="Y1409" s="7"/>
    </row>
    <row r="1410" spans="1:25" ht="15" customHeight="1" thickBot="1" x14ac:dyDescent="0.3">
      <c r="A1410" s="12"/>
      <c r="B1410" s="12"/>
      <c r="C1410" s="81"/>
      <c r="D1410" s="68"/>
      <c r="E1410" s="119" t="s">
        <v>110</v>
      </c>
      <c r="F1410" s="119" t="s">
        <v>95</v>
      </c>
      <c r="G1410" s="119" t="s">
        <v>108</v>
      </c>
      <c r="H1410" s="350">
        <f>S1417</f>
        <v>2</v>
      </c>
      <c r="I1410" s="351"/>
      <c r="J1410" s="352"/>
      <c r="K1410" s="350">
        <f>T1417</f>
        <v>1</v>
      </c>
      <c r="L1410" s="351"/>
      <c r="M1410" s="352"/>
      <c r="V1410" s="22"/>
      <c r="W1410" s="23"/>
      <c r="Y1410" s="7"/>
    </row>
    <row r="1411" spans="1:25" ht="15" customHeight="1" thickBot="1" x14ac:dyDescent="0.25">
      <c r="A1411" s="12"/>
      <c r="B1411" s="12"/>
      <c r="C1411" s="69" t="s">
        <v>14</v>
      </c>
      <c r="D1411" s="70" t="s">
        <v>68</v>
      </c>
      <c r="E1411" s="69" t="s">
        <v>69</v>
      </c>
      <c r="F1411" s="139"/>
      <c r="G1411" s="69" t="s">
        <v>69</v>
      </c>
      <c r="H1411" s="340" t="s">
        <v>70</v>
      </c>
      <c r="I1411" s="341"/>
      <c r="J1411" s="340" t="s">
        <v>71</v>
      </c>
      <c r="K1411" s="341"/>
      <c r="L1411" s="340" t="s">
        <v>72</v>
      </c>
      <c r="M1411" s="341"/>
      <c r="O1411" s="292" t="s">
        <v>73</v>
      </c>
      <c r="P1411" s="293"/>
      <c r="Q1411" s="292" t="s">
        <v>74</v>
      </c>
      <c r="R1411" s="293"/>
      <c r="S1411" s="292" t="s">
        <v>68</v>
      </c>
      <c r="T1411" s="293"/>
      <c r="V1411" s="26"/>
      <c r="W1411" s="23"/>
      <c r="Y1411" s="7"/>
    </row>
    <row r="1412" spans="1:25" ht="15" customHeight="1" thickBot="1" x14ac:dyDescent="0.25">
      <c r="A1412" s="12"/>
      <c r="B1412" s="12"/>
      <c r="C1412" s="72" t="s">
        <v>140</v>
      </c>
      <c r="D1412" s="73" t="s">
        <v>75</v>
      </c>
      <c r="E1412" s="65" t="s">
        <v>17</v>
      </c>
      <c r="F1412" s="133"/>
      <c r="G1412" s="65" t="s">
        <v>18</v>
      </c>
      <c r="H1412" s="77">
        <v>6</v>
      </c>
      <c r="I1412" s="73">
        <v>2</v>
      </c>
      <c r="J1412" s="77">
        <v>6</v>
      </c>
      <c r="K1412" s="73">
        <v>2</v>
      </c>
      <c r="L1412" s="77"/>
      <c r="M1412" s="73"/>
      <c r="O1412" s="30">
        <f t="shared" ref="O1412:P1414" si="204">H1412+J1412+L1412</f>
        <v>12</v>
      </c>
      <c r="P1412" s="30">
        <f t="shared" si="204"/>
        <v>4</v>
      </c>
      <c r="Q1412" s="30">
        <f>IF(H1412&gt;I1412,1,0)+IF(J1412&gt;K1412,1,0)+IF(L1412&gt;M1412,1,0)</f>
        <v>2</v>
      </c>
      <c r="R1412" s="31">
        <f>IF(H1412&lt;I1412,1,0)+IF(J1412&lt;K1412,1,0)+IF(L1412&lt;M1412,1,0)</f>
        <v>0</v>
      </c>
      <c r="S1412" s="31">
        <f>IF(Q1412&gt;R1412,1,0)</f>
        <v>1</v>
      </c>
      <c r="T1412" s="31">
        <f>IF(Q1412&lt;R1412,1,0)</f>
        <v>0</v>
      </c>
      <c r="V1412" s="26"/>
      <c r="W1412" s="23"/>
      <c r="Y1412" s="7"/>
    </row>
    <row r="1413" spans="1:25" ht="15" customHeight="1" thickBot="1" x14ac:dyDescent="0.25">
      <c r="A1413" s="12"/>
      <c r="B1413" s="12"/>
      <c r="C1413" s="65"/>
      <c r="D1413" s="73" t="s">
        <v>76</v>
      </c>
      <c r="E1413" s="65" t="s">
        <v>153</v>
      </c>
      <c r="F1413" s="133"/>
      <c r="G1413" s="65" t="s">
        <v>149</v>
      </c>
      <c r="H1413" s="77">
        <v>2</v>
      </c>
      <c r="I1413" s="73">
        <v>6</v>
      </c>
      <c r="J1413" s="77">
        <v>3</v>
      </c>
      <c r="K1413" s="73">
        <v>6</v>
      </c>
      <c r="L1413" s="77"/>
      <c r="M1413" s="73"/>
      <c r="O1413" s="9">
        <f t="shared" si="204"/>
        <v>5</v>
      </c>
      <c r="P1413" s="9">
        <f t="shared" si="204"/>
        <v>12</v>
      </c>
      <c r="Q1413" s="9">
        <f>IF(H1413&gt;I1413,1,0)+IF(J1413&gt;K1413,1,0)+IF(L1413&gt;M1413,1,0)</f>
        <v>0</v>
      </c>
      <c r="R1413" s="8">
        <f>IF(H1413&lt;I1413,1,0)+IF(J1413&lt;K1413,1,0)+IF(L1413&lt;M1413,1,0)</f>
        <v>2</v>
      </c>
      <c r="S1413" s="8">
        <f>IF(Q1413&gt;R1413,1,0)</f>
        <v>0</v>
      </c>
      <c r="T1413" s="8">
        <f>IF(Q1413&lt;R1413,1,0)</f>
        <v>1</v>
      </c>
      <c r="V1413" s="26"/>
      <c r="W1413" s="23"/>
      <c r="Y1413" s="7"/>
    </row>
    <row r="1414" spans="1:25" ht="15" customHeight="1" thickBot="1" x14ac:dyDescent="0.3">
      <c r="A1414" s="12"/>
      <c r="B1414" s="12"/>
      <c r="C1414" s="343"/>
      <c r="D1414" s="261" t="s">
        <v>77</v>
      </c>
      <c r="E1414" s="65" t="s">
        <v>154</v>
      </c>
      <c r="F1414" s="134"/>
      <c r="G1414" s="65" t="s">
        <v>18</v>
      </c>
      <c r="H1414" s="306">
        <v>6</v>
      </c>
      <c r="I1414" s="309">
        <v>3</v>
      </c>
      <c r="J1414" s="306">
        <v>5</v>
      </c>
      <c r="K1414" s="309">
        <v>4</v>
      </c>
      <c r="L1414" s="306"/>
      <c r="M1414" s="309"/>
      <c r="O1414" s="270">
        <f t="shared" si="204"/>
        <v>11</v>
      </c>
      <c r="P1414" s="270">
        <f t="shared" si="204"/>
        <v>7</v>
      </c>
      <c r="Q1414" s="270">
        <f>IF(H1414&gt;I1414,1,0)+IF(J1414&gt;K1414,1,0)+IF(L1414&gt;M1414,1,0)</f>
        <v>2</v>
      </c>
      <c r="R1414" s="270">
        <f>IF(H1414&lt;I1414,1,0)+IF(J1414&lt;K1414,1,0)+IF(L1414&lt;M1414,1,0)</f>
        <v>0</v>
      </c>
      <c r="S1414" s="270">
        <f>IF(Q1414&gt;R1414,1,0)</f>
        <v>1</v>
      </c>
      <c r="T1414" s="270">
        <f>IF(Q1414&lt;R1414,1,0)</f>
        <v>0</v>
      </c>
      <c r="V1414" s="22"/>
      <c r="W1414" s="23"/>
      <c r="Y1414" s="7"/>
    </row>
    <row r="1415" spans="1:25" ht="15" customHeight="1" thickBot="1" x14ac:dyDescent="0.25">
      <c r="A1415" s="12"/>
      <c r="B1415" s="12"/>
      <c r="C1415" s="344"/>
      <c r="D1415" s="262"/>
      <c r="E1415" s="79" t="s">
        <v>67</v>
      </c>
      <c r="F1415" s="135"/>
      <c r="G1415" s="79" t="s">
        <v>67</v>
      </c>
      <c r="H1415" s="307"/>
      <c r="I1415" s="310"/>
      <c r="J1415" s="307"/>
      <c r="K1415" s="310"/>
      <c r="L1415" s="307"/>
      <c r="M1415" s="310"/>
      <c r="O1415" s="271"/>
      <c r="P1415" s="271"/>
      <c r="Q1415" s="271"/>
      <c r="R1415" s="271"/>
      <c r="S1415" s="271"/>
      <c r="T1415" s="271"/>
      <c r="V1415" s="26"/>
      <c r="W1415" s="23"/>
      <c r="Y1415" s="7"/>
    </row>
    <row r="1416" spans="1:25" ht="15" customHeight="1" thickBot="1" x14ac:dyDescent="0.25">
      <c r="A1416" s="12"/>
      <c r="B1416" s="12"/>
      <c r="C1416" s="345"/>
      <c r="D1416" s="263"/>
      <c r="E1416" s="65" t="s">
        <v>17</v>
      </c>
      <c r="F1416" s="136"/>
      <c r="G1416" s="65" t="s">
        <v>149</v>
      </c>
      <c r="H1416" s="308"/>
      <c r="I1416" s="311"/>
      <c r="J1416" s="308"/>
      <c r="K1416" s="311"/>
      <c r="L1416" s="308"/>
      <c r="M1416" s="311"/>
      <c r="O1416" s="272"/>
      <c r="P1416" s="272"/>
      <c r="Q1416" s="272"/>
      <c r="R1416" s="272"/>
      <c r="S1416" s="272"/>
      <c r="T1416" s="272"/>
      <c r="V1416" s="26"/>
      <c r="Y1416" s="7"/>
    </row>
    <row r="1417" spans="1:25" ht="15" customHeight="1" x14ac:dyDescent="0.2">
      <c r="A1417" s="12"/>
      <c r="B1417" s="12"/>
      <c r="G1417" s="80"/>
      <c r="H1417" s="80"/>
      <c r="O1417" s="8">
        <f t="shared" ref="O1417:T1417" si="205">O1412+O1413+O1414</f>
        <v>28</v>
      </c>
      <c r="P1417" s="8">
        <f t="shared" si="205"/>
        <v>23</v>
      </c>
      <c r="Q1417" s="9">
        <f t="shared" si="205"/>
        <v>4</v>
      </c>
      <c r="R1417" s="8">
        <f t="shared" si="205"/>
        <v>2</v>
      </c>
      <c r="S1417" s="8">
        <f t="shared" si="205"/>
        <v>2</v>
      </c>
      <c r="T1417" s="8">
        <f t="shared" si="205"/>
        <v>1</v>
      </c>
      <c r="V1417" s="26"/>
      <c r="Y1417" s="7"/>
    </row>
    <row r="1418" spans="1:25" ht="15" customHeight="1" thickBot="1" x14ac:dyDescent="0.25"/>
    <row r="1419" spans="1:25" ht="15" customHeight="1" x14ac:dyDescent="0.2">
      <c r="A1419" s="12"/>
      <c r="B1419" s="12"/>
      <c r="C1419" s="312" t="s">
        <v>144</v>
      </c>
      <c r="D1419" s="313"/>
      <c r="E1419" s="313"/>
      <c r="F1419" s="313"/>
      <c r="G1419" s="313"/>
      <c r="H1419" s="313"/>
      <c r="I1419" s="313"/>
      <c r="J1419" s="313"/>
      <c r="K1419" s="313"/>
      <c r="L1419" s="313"/>
      <c r="M1419" s="314"/>
    </row>
    <row r="1420" spans="1:25" ht="15" customHeight="1" thickBot="1" x14ac:dyDescent="0.25">
      <c r="A1420" s="12"/>
      <c r="B1420" s="12"/>
      <c r="C1420" s="315"/>
      <c r="D1420" s="316"/>
      <c r="E1420" s="316"/>
      <c r="F1420" s="316"/>
      <c r="G1420" s="316"/>
      <c r="H1420" s="316"/>
      <c r="I1420" s="316"/>
      <c r="J1420" s="316"/>
      <c r="K1420" s="316"/>
      <c r="L1420" s="316"/>
      <c r="M1420" s="317"/>
    </row>
    <row r="1421" spans="1:25" ht="15" customHeight="1" thickBot="1" x14ac:dyDescent="0.25">
      <c r="A1421" s="12"/>
      <c r="B1421" s="12"/>
      <c r="C1421" s="327" t="s">
        <v>13</v>
      </c>
      <c r="D1421" s="328"/>
      <c r="E1421" s="327" t="s">
        <v>63</v>
      </c>
      <c r="F1421" s="328"/>
      <c r="G1421" s="64" t="s">
        <v>64</v>
      </c>
      <c r="H1421" s="331" t="s">
        <v>65</v>
      </c>
      <c r="I1421" s="332"/>
      <c r="J1421" s="332"/>
      <c r="K1421" s="332"/>
      <c r="L1421" s="332"/>
      <c r="M1421" s="333"/>
      <c r="R1421" s="14"/>
      <c r="S1421" s="15"/>
      <c r="T1421" s="16"/>
      <c r="U1421" s="16"/>
    </row>
    <row r="1422" spans="1:25" ht="15" customHeight="1" thickBot="1" x14ac:dyDescent="0.25">
      <c r="A1422" s="12"/>
      <c r="B1422" s="12"/>
      <c r="C1422" s="284">
        <v>44728</v>
      </c>
      <c r="D1422" s="318"/>
      <c r="E1422" s="340" t="s">
        <v>2</v>
      </c>
      <c r="F1422" s="341"/>
      <c r="G1422" s="17" t="s">
        <v>93</v>
      </c>
      <c r="H1422" s="340"/>
      <c r="I1422" s="342"/>
      <c r="J1422" s="342"/>
      <c r="K1422" s="342"/>
      <c r="L1422" s="342"/>
      <c r="M1422" s="341"/>
    </row>
    <row r="1423" spans="1:25" ht="15" customHeight="1" thickBot="1" x14ac:dyDescent="0.25">
      <c r="A1423" s="12"/>
      <c r="B1423" s="12"/>
      <c r="C1423" s="340"/>
      <c r="D1423" s="342"/>
      <c r="E1423" s="342"/>
      <c r="F1423" s="342"/>
      <c r="G1423" s="342"/>
      <c r="H1423" s="342"/>
      <c r="I1423" s="342"/>
      <c r="J1423" s="342"/>
      <c r="K1423" s="342"/>
      <c r="L1423" s="342"/>
      <c r="M1423" s="341"/>
    </row>
    <row r="1424" spans="1:25" ht="15" customHeight="1" thickBot="1" x14ac:dyDescent="0.25">
      <c r="A1424" s="12"/>
      <c r="B1424" s="12"/>
      <c r="C1424" s="66" t="s">
        <v>15</v>
      </c>
      <c r="D1424" s="67"/>
      <c r="E1424" s="66" t="s">
        <v>66</v>
      </c>
      <c r="F1424" s="129" t="s">
        <v>67</v>
      </c>
      <c r="G1424" s="66" t="s">
        <v>66</v>
      </c>
      <c r="H1424" s="327" t="s">
        <v>62</v>
      </c>
      <c r="I1424" s="346"/>
      <c r="J1424" s="346"/>
      <c r="K1424" s="346"/>
      <c r="L1424" s="346"/>
      <c r="M1424" s="328"/>
      <c r="Y1424" s="7"/>
    </row>
    <row r="1425" spans="1:25" ht="15" customHeight="1" thickBot="1" x14ac:dyDescent="0.3">
      <c r="A1425" s="12"/>
      <c r="B1425" s="12"/>
      <c r="C1425" s="81"/>
      <c r="D1425" s="68"/>
      <c r="E1425" s="119" t="s">
        <v>368</v>
      </c>
      <c r="F1425" s="119" t="s">
        <v>95</v>
      </c>
      <c r="G1425" s="119" t="s">
        <v>370</v>
      </c>
      <c r="H1425" s="350">
        <f>S1432</f>
        <v>3</v>
      </c>
      <c r="I1425" s="351"/>
      <c r="J1425" s="352"/>
      <c r="K1425" s="350">
        <f>T1432</f>
        <v>0</v>
      </c>
      <c r="L1425" s="351"/>
      <c r="M1425" s="352"/>
      <c r="V1425" s="22"/>
      <c r="W1425" s="23"/>
      <c r="Y1425" s="7"/>
    </row>
    <row r="1426" spans="1:25" ht="15" customHeight="1" thickBot="1" x14ac:dyDescent="0.25">
      <c r="A1426" s="12"/>
      <c r="B1426" s="12"/>
      <c r="C1426" s="69" t="s">
        <v>14</v>
      </c>
      <c r="D1426" s="70" t="s">
        <v>68</v>
      </c>
      <c r="E1426" s="69" t="s">
        <v>69</v>
      </c>
      <c r="F1426" s="139"/>
      <c r="G1426" s="69" t="s">
        <v>69</v>
      </c>
      <c r="H1426" s="340" t="s">
        <v>70</v>
      </c>
      <c r="I1426" s="341"/>
      <c r="J1426" s="340" t="s">
        <v>71</v>
      </c>
      <c r="K1426" s="341"/>
      <c r="L1426" s="340" t="s">
        <v>72</v>
      </c>
      <c r="M1426" s="341"/>
      <c r="O1426" s="292" t="s">
        <v>73</v>
      </c>
      <c r="P1426" s="293"/>
      <c r="Q1426" s="292" t="s">
        <v>74</v>
      </c>
      <c r="R1426" s="293"/>
      <c r="S1426" s="292" t="s">
        <v>68</v>
      </c>
      <c r="T1426" s="293"/>
      <c r="V1426" s="26"/>
      <c r="W1426" s="23"/>
      <c r="Y1426" s="7"/>
    </row>
    <row r="1427" spans="1:25" ht="15" customHeight="1" thickBot="1" x14ac:dyDescent="0.25">
      <c r="A1427" s="12"/>
      <c r="B1427" s="12"/>
      <c r="C1427" s="72" t="s">
        <v>140</v>
      </c>
      <c r="D1427" s="73" t="s">
        <v>75</v>
      </c>
      <c r="E1427" s="65" t="s">
        <v>672</v>
      </c>
      <c r="F1427" s="133"/>
      <c r="G1427" s="65" t="s">
        <v>674</v>
      </c>
      <c r="H1427" s="77">
        <v>6</v>
      </c>
      <c r="I1427" s="73">
        <v>0</v>
      </c>
      <c r="J1427" s="77">
        <v>6</v>
      </c>
      <c r="K1427" s="73">
        <v>2</v>
      </c>
      <c r="L1427" s="77"/>
      <c r="M1427" s="73"/>
      <c r="O1427" s="30">
        <f t="shared" ref="O1427:P1429" si="206">H1427+J1427+L1427</f>
        <v>12</v>
      </c>
      <c r="P1427" s="30">
        <f t="shared" si="206"/>
        <v>2</v>
      </c>
      <c r="Q1427" s="30">
        <f>IF(H1427&gt;I1427,1,0)+IF(J1427&gt;K1427,1,0)+IF(L1427&gt;M1427,1,0)</f>
        <v>2</v>
      </c>
      <c r="R1427" s="31">
        <f>IF(H1427&lt;I1427,1,0)+IF(J1427&lt;K1427,1,0)+IF(L1427&lt;M1427,1,0)</f>
        <v>0</v>
      </c>
      <c r="S1427" s="31">
        <f>IF(Q1427&gt;R1427,1,0)</f>
        <v>1</v>
      </c>
      <c r="T1427" s="31">
        <f>IF(Q1427&lt;R1427,1,0)</f>
        <v>0</v>
      </c>
      <c r="V1427" s="26"/>
      <c r="W1427" s="23"/>
      <c r="Y1427" s="7"/>
    </row>
    <row r="1428" spans="1:25" ht="15" customHeight="1" thickBot="1" x14ac:dyDescent="0.25">
      <c r="A1428" s="12"/>
      <c r="B1428" s="12"/>
      <c r="C1428" s="65"/>
      <c r="D1428" s="73" t="s">
        <v>76</v>
      </c>
      <c r="E1428" s="65" t="s">
        <v>772</v>
      </c>
      <c r="F1428" s="133"/>
      <c r="G1428" s="65" t="s">
        <v>579</v>
      </c>
      <c r="H1428" s="77">
        <v>6</v>
      </c>
      <c r="I1428" s="73">
        <v>3</v>
      </c>
      <c r="J1428" s="77">
        <v>6</v>
      </c>
      <c r="K1428" s="73">
        <v>1</v>
      </c>
      <c r="L1428" s="77"/>
      <c r="M1428" s="73"/>
      <c r="O1428" s="9">
        <f t="shared" si="206"/>
        <v>12</v>
      </c>
      <c r="P1428" s="9">
        <f t="shared" si="206"/>
        <v>4</v>
      </c>
      <c r="Q1428" s="9">
        <f>IF(H1428&gt;I1428,1,0)+IF(J1428&gt;K1428,1,0)+IF(L1428&gt;M1428,1,0)</f>
        <v>2</v>
      </c>
      <c r="R1428" s="8">
        <f>IF(H1428&lt;I1428,1,0)+IF(J1428&lt;K1428,1,0)+IF(L1428&lt;M1428,1,0)</f>
        <v>0</v>
      </c>
      <c r="S1428" s="8">
        <f>IF(Q1428&gt;R1428,1,0)</f>
        <v>1</v>
      </c>
      <c r="T1428" s="8">
        <f>IF(Q1428&lt;R1428,1,0)</f>
        <v>0</v>
      </c>
      <c r="V1428" s="26"/>
      <c r="W1428" s="23"/>
      <c r="Y1428" s="7"/>
    </row>
    <row r="1429" spans="1:25" ht="15" customHeight="1" thickBot="1" x14ac:dyDescent="0.3">
      <c r="A1429" s="12"/>
      <c r="B1429" s="12"/>
      <c r="C1429" s="343"/>
      <c r="D1429" s="261" t="s">
        <v>77</v>
      </c>
      <c r="E1429" s="65" t="s">
        <v>672</v>
      </c>
      <c r="F1429" s="134"/>
      <c r="G1429" s="65" t="s">
        <v>674</v>
      </c>
      <c r="H1429" s="306">
        <v>6</v>
      </c>
      <c r="I1429" s="309">
        <v>4</v>
      </c>
      <c r="J1429" s="306">
        <v>6</v>
      </c>
      <c r="K1429" s="309">
        <v>4</v>
      </c>
      <c r="L1429" s="306"/>
      <c r="M1429" s="309"/>
      <c r="O1429" s="270">
        <f t="shared" si="206"/>
        <v>12</v>
      </c>
      <c r="P1429" s="270">
        <f t="shared" si="206"/>
        <v>8</v>
      </c>
      <c r="Q1429" s="270">
        <f>IF(H1429&gt;I1429,1,0)+IF(J1429&gt;K1429,1,0)+IF(L1429&gt;M1429,1,0)</f>
        <v>2</v>
      </c>
      <c r="R1429" s="270">
        <f>IF(H1429&lt;I1429,1,0)+IF(J1429&lt;K1429,1,0)+IF(L1429&lt;M1429,1,0)</f>
        <v>0</v>
      </c>
      <c r="S1429" s="270">
        <f>IF(Q1429&gt;R1429,1,0)</f>
        <v>1</v>
      </c>
      <c r="T1429" s="270">
        <f>IF(Q1429&lt;R1429,1,0)</f>
        <v>0</v>
      </c>
      <c r="V1429" s="22"/>
      <c r="W1429" s="23"/>
      <c r="Y1429" s="7"/>
    </row>
    <row r="1430" spans="1:25" ht="15" customHeight="1" thickBot="1" x14ac:dyDescent="0.25">
      <c r="A1430" s="12"/>
      <c r="B1430" s="12"/>
      <c r="C1430" s="344"/>
      <c r="D1430" s="262"/>
      <c r="E1430" s="79" t="s">
        <v>67</v>
      </c>
      <c r="F1430" s="135"/>
      <c r="G1430" s="79" t="s">
        <v>67</v>
      </c>
      <c r="H1430" s="307"/>
      <c r="I1430" s="310"/>
      <c r="J1430" s="307"/>
      <c r="K1430" s="310"/>
      <c r="L1430" s="307"/>
      <c r="M1430" s="310"/>
      <c r="O1430" s="271"/>
      <c r="P1430" s="271"/>
      <c r="Q1430" s="271"/>
      <c r="R1430" s="271"/>
      <c r="S1430" s="271"/>
      <c r="T1430" s="271"/>
      <c r="V1430" s="26"/>
      <c r="W1430" s="23"/>
      <c r="Y1430" s="7"/>
    </row>
    <row r="1431" spans="1:25" ht="15" customHeight="1" thickBot="1" x14ac:dyDescent="0.25">
      <c r="A1431" s="12"/>
      <c r="B1431" s="12"/>
      <c r="C1431" s="345"/>
      <c r="D1431" s="263"/>
      <c r="E1431" s="65" t="s">
        <v>772</v>
      </c>
      <c r="F1431" s="136"/>
      <c r="G1431" s="65" t="s">
        <v>579</v>
      </c>
      <c r="H1431" s="308"/>
      <c r="I1431" s="311"/>
      <c r="J1431" s="308"/>
      <c r="K1431" s="311"/>
      <c r="L1431" s="308"/>
      <c r="M1431" s="311"/>
      <c r="O1431" s="272"/>
      <c r="P1431" s="272"/>
      <c r="Q1431" s="272"/>
      <c r="R1431" s="272"/>
      <c r="S1431" s="272"/>
      <c r="T1431" s="272"/>
      <c r="V1431" s="26"/>
      <c r="Y1431" s="7"/>
    </row>
    <row r="1432" spans="1:25" ht="15" customHeight="1" thickBot="1" x14ac:dyDescent="0.25">
      <c r="A1432" s="12"/>
      <c r="B1432" s="12"/>
      <c r="G1432" s="80"/>
      <c r="H1432" s="80"/>
      <c r="O1432" s="8">
        <f t="shared" ref="O1432:T1432" si="207">O1427+O1428+O1429</f>
        <v>36</v>
      </c>
      <c r="P1432" s="8">
        <f t="shared" si="207"/>
        <v>14</v>
      </c>
      <c r="Q1432" s="9">
        <f t="shared" si="207"/>
        <v>6</v>
      </c>
      <c r="R1432" s="8">
        <f t="shared" si="207"/>
        <v>0</v>
      </c>
      <c r="S1432" s="8">
        <f t="shared" si="207"/>
        <v>3</v>
      </c>
      <c r="T1432" s="8">
        <f t="shared" si="207"/>
        <v>0</v>
      </c>
      <c r="V1432" s="26"/>
      <c r="Y1432" s="7"/>
    </row>
    <row r="1433" spans="1:25" ht="15" customHeight="1" x14ac:dyDescent="0.2">
      <c r="A1433" s="12"/>
      <c r="B1433" s="12"/>
      <c r="C1433" s="312" t="s">
        <v>144</v>
      </c>
      <c r="D1433" s="313"/>
      <c r="E1433" s="313"/>
      <c r="F1433" s="313"/>
      <c r="G1433" s="313"/>
      <c r="H1433" s="313"/>
      <c r="I1433" s="313"/>
      <c r="J1433" s="313"/>
      <c r="K1433" s="313"/>
      <c r="L1433" s="313"/>
      <c r="M1433" s="314"/>
    </row>
    <row r="1434" spans="1:25" ht="15" customHeight="1" thickBot="1" x14ac:dyDescent="0.25">
      <c r="A1434" s="12"/>
      <c r="B1434" s="12"/>
      <c r="C1434" s="315"/>
      <c r="D1434" s="316"/>
      <c r="E1434" s="316"/>
      <c r="F1434" s="316"/>
      <c r="G1434" s="316"/>
      <c r="H1434" s="316"/>
      <c r="I1434" s="316"/>
      <c r="J1434" s="316"/>
      <c r="K1434" s="316"/>
      <c r="L1434" s="316"/>
      <c r="M1434" s="317"/>
    </row>
    <row r="1435" spans="1:25" ht="15" customHeight="1" thickBot="1" x14ac:dyDescent="0.25">
      <c r="A1435" s="12"/>
      <c r="B1435" s="12"/>
      <c r="C1435" s="327" t="s">
        <v>13</v>
      </c>
      <c r="D1435" s="328"/>
      <c r="E1435" s="327" t="s">
        <v>63</v>
      </c>
      <c r="F1435" s="328"/>
      <c r="G1435" s="64" t="s">
        <v>64</v>
      </c>
      <c r="H1435" s="331" t="s">
        <v>65</v>
      </c>
      <c r="I1435" s="332"/>
      <c r="J1435" s="332"/>
      <c r="K1435" s="332"/>
      <c r="L1435" s="332"/>
      <c r="M1435" s="333"/>
      <c r="R1435" s="14"/>
      <c r="S1435" s="15"/>
      <c r="T1435" s="16"/>
      <c r="U1435" s="16"/>
    </row>
    <row r="1436" spans="1:25" ht="15" customHeight="1" thickBot="1" x14ac:dyDescent="0.25">
      <c r="A1436" s="12"/>
      <c r="B1436" s="12"/>
      <c r="C1436" s="284">
        <v>44728</v>
      </c>
      <c r="D1436" s="318"/>
      <c r="E1436" s="340" t="s">
        <v>2</v>
      </c>
      <c r="F1436" s="341"/>
      <c r="G1436" s="17" t="s">
        <v>93</v>
      </c>
      <c r="H1436" s="340"/>
      <c r="I1436" s="342"/>
      <c r="J1436" s="342"/>
      <c r="K1436" s="342"/>
      <c r="L1436" s="342"/>
      <c r="M1436" s="341"/>
    </row>
    <row r="1437" spans="1:25" ht="15" customHeight="1" thickBot="1" x14ac:dyDescent="0.25">
      <c r="A1437" s="12"/>
      <c r="B1437" s="12"/>
      <c r="C1437" s="340"/>
      <c r="D1437" s="342"/>
      <c r="E1437" s="342"/>
      <c r="F1437" s="342"/>
      <c r="G1437" s="342"/>
      <c r="H1437" s="342"/>
      <c r="I1437" s="342"/>
      <c r="J1437" s="342"/>
      <c r="K1437" s="342"/>
      <c r="L1437" s="342"/>
      <c r="M1437" s="341"/>
    </row>
    <row r="1438" spans="1:25" ht="15" customHeight="1" thickBot="1" x14ac:dyDescent="0.25">
      <c r="A1438" s="12"/>
      <c r="B1438" s="12"/>
      <c r="C1438" s="66" t="s">
        <v>15</v>
      </c>
      <c r="D1438" s="67"/>
      <c r="E1438" s="66" t="s">
        <v>66</v>
      </c>
      <c r="F1438" s="129" t="s">
        <v>67</v>
      </c>
      <c r="G1438" s="66" t="s">
        <v>66</v>
      </c>
      <c r="H1438" s="327" t="s">
        <v>62</v>
      </c>
      <c r="I1438" s="346"/>
      <c r="J1438" s="346"/>
      <c r="K1438" s="346"/>
      <c r="L1438" s="346"/>
      <c r="M1438" s="328"/>
      <c r="Y1438" s="7"/>
    </row>
    <row r="1439" spans="1:25" ht="15" customHeight="1" thickBot="1" x14ac:dyDescent="0.3">
      <c r="A1439" s="12"/>
      <c r="B1439" s="12"/>
      <c r="C1439" s="81"/>
      <c r="D1439" s="68"/>
      <c r="E1439" s="197" t="s">
        <v>371</v>
      </c>
      <c r="F1439" s="197" t="s">
        <v>95</v>
      </c>
      <c r="G1439" s="197" t="s">
        <v>369</v>
      </c>
      <c r="H1439" s="350">
        <f>S1446</f>
        <v>3</v>
      </c>
      <c r="I1439" s="351"/>
      <c r="J1439" s="352"/>
      <c r="K1439" s="350">
        <f>T1446</f>
        <v>0</v>
      </c>
      <c r="L1439" s="351"/>
      <c r="M1439" s="352"/>
      <c r="V1439" s="22"/>
      <c r="W1439" s="23"/>
      <c r="Y1439" s="7"/>
    </row>
    <row r="1440" spans="1:25" ht="15" customHeight="1" thickBot="1" x14ac:dyDescent="0.25">
      <c r="A1440" s="12"/>
      <c r="B1440" s="12"/>
      <c r="C1440" s="69" t="s">
        <v>14</v>
      </c>
      <c r="D1440" s="70" t="s">
        <v>68</v>
      </c>
      <c r="E1440" s="69" t="s">
        <v>69</v>
      </c>
      <c r="F1440" s="139"/>
      <c r="G1440" s="69" t="s">
        <v>69</v>
      </c>
      <c r="H1440" s="340" t="s">
        <v>70</v>
      </c>
      <c r="I1440" s="341"/>
      <c r="J1440" s="340" t="s">
        <v>71</v>
      </c>
      <c r="K1440" s="341"/>
      <c r="L1440" s="340" t="s">
        <v>72</v>
      </c>
      <c r="M1440" s="341"/>
      <c r="O1440" s="292" t="s">
        <v>73</v>
      </c>
      <c r="P1440" s="293"/>
      <c r="Q1440" s="292" t="s">
        <v>74</v>
      </c>
      <c r="R1440" s="293"/>
      <c r="S1440" s="292" t="s">
        <v>68</v>
      </c>
      <c r="T1440" s="293"/>
      <c r="V1440" s="26"/>
      <c r="W1440" s="23"/>
      <c r="Y1440" s="7"/>
    </row>
    <row r="1441" spans="1:25" ht="15" customHeight="1" thickBot="1" x14ac:dyDescent="0.25">
      <c r="A1441" s="12"/>
      <c r="B1441" s="12"/>
      <c r="C1441" s="72" t="s">
        <v>140</v>
      </c>
      <c r="D1441" s="73" t="s">
        <v>75</v>
      </c>
      <c r="E1441" s="65" t="s">
        <v>580</v>
      </c>
      <c r="F1441" s="133"/>
      <c r="G1441" s="65" t="s">
        <v>771</v>
      </c>
      <c r="H1441" s="77">
        <v>7</v>
      </c>
      <c r="I1441" s="73">
        <v>6</v>
      </c>
      <c r="J1441" s="77">
        <v>6</v>
      </c>
      <c r="K1441" s="73">
        <v>4</v>
      </c>
      <c r="L1441" s="77"/>
      <c r="M1441" s="73"/>
      <c r="O1441" s="30">
        <f t="shared" ref="O1441:P1443" si="208">H1441+J1441+L1441</f>
        <v>13</v>
      </c>
      <c r="P1441" s="30">
        <f t="shared" si="208"/>
        <v>10</v>
      </c>
      <c r="Q1441" s="30">
        <f>IF(H1441&gt;I1441,1,0)+IF(J1441&gt;K1441,1,0)+IF(L1441&gt;M1441,1,0)</f>
        <v>2</v>
      </c>
      <c r="R1441" s="31">
        <f>IF(H1441&lt;I1441,1,0)+IF(J1441&lt;K1441,1,0)+IF(L1441&lt;M1441,1,0)</f>
        <v>0</v>
      </c>
      <c r="S1441" s="31">
        <f>IF(Q1441&gt;R1441,1,0)</f>
        <v>1</v>
      </c>
      <c r="T1441" s="31">
        <f>IF(Q1441&lt;R1441,1,0)</f>
        <v>0</v>
      </c>
      <c r="V1441" s="26"/>
      <c r="W1441" s="23"/>
      <c r="Y1441" s="7"/>
    </row>
    <row r="1442" spans="1:25" ht="15" customHeight="1" thickBot="1" x14ac:dyDescent="0.25">
      <c r="A1442" s="12"/>
      <c r="B1442" s="12"/>
      <c r="C1442" s="65"/>
      <c r="D1442" s="73" t="s">
        <v>76</v>
      </c>
      <c r="E1442" s="65" t="s">
        <v>581</v>
      </c>
      <c r="F1442" s="133"/>
      <c r="G1442" s="65" t="s">
        <v>586</v>
      </c>
      <c r="H1442" s="77">
        <v>6</v>
      </c>
      <c r="I1442" s="73">
        <v>0</v>
      </c>
      <c r="J1442" s="77">
        <v>6</v>
      </c>
      <c r="K1442" s="73">
        <v>0</v>
      </c>
      <c r="L1442" s="77"/>
      <c r="M1442" s="73"/>
      <c r="O1442" s="9">
        <f t="shared" si="208"/>
        <v>12</v>
      </c>
      <c r="P1442" s="9">
        <f t="shared" si="208"/>
        <v>0</v>
      </c>
      <c r="Q1442" s="9">
        <f>IF(H1442&gt;I1442,1,0)+IF(J1442&gt;K1442,1,0)+IF(L1442&gt;M1442,1,0)</f>
        <v>2</v>
      </c>
      <c r="R1442" s="8">
        <f>IF(H1442&lt;I1442,1,0)+IF(J1442&lt;K1442,1,0)+IF(L1442&lt;M1442,1,0)</f>
        <v>0</v>
      </c>
      <c r="S1442" s="8">
        <f>IF(Q1442&gt;R1442,1,0)</f>
        <v>1</v>
      </c>
      <c r="T1442" s="8">
        <f>IF(Q1442&lt;R1442,1,0)</f>
        <v>0</v>
      </c>
      <c r="V1442" s="26"/>
      <c r="W1442" s="23"/>
      <c r="Y1442" s="7"/>
    </row>
    <row r="1443" spans="1:25" ht="15" customHeight="1" thickBot="1" x14ac:dyDescent="0.3">
      <c r="A1443" s="12"/>
      <c r="B1443" s="12"/>
      <c r="C1443" s="343"/>
      <c r="D1443" s="261" t="s">
        <v>77</v>
      </c>
      <c r="E1443" s="65" t="s">
        <v>580</v>
      </c>
      <c r="F1443" s="134"/>
      <c r="G1443" s="65" t="s">
        <v>771</v>
      </c>
      <c r="H1443" s="306">
        <v>6</v>
      </c>
      <c r="I1443" s="309">
        <v>2</v>
      </c>
      <c r="J1443" s="306">
        <v>6</v>
      </c>
      <c r="K1443" s="309">
        <v>4</v>
      </c>
      <c r="L1443" s="306"/>
      <c r="M1443" s="309"/>
      <c r="O1443" s="270">
        <f t="shared" si="208"/>
        <v>12</v>
      </c>
      <c r="P1443" s="270">
        <f t="shared" si="208"/>
        <v>6</v>
      </c>
      <c r="Q1443" s="270">
        <f>IF(H1443&gt;I1443,1,0)+IF(J1443&gt;K1443,1,0)+IF(L1443&gt;M1443,1,0)</f>
        <v>2</v>
      </c>
      <c r="R1443" s="270">
        <f>IF(H1443&lt;I1443,1,0)+IF(J1443&lt;K1443,1,0)+IF(L1443&lt;M1443,1,0)</f>
        <v>0</v>
      </c>
      <c r="S1443" s="270">
        <f>IF(Q1443&gt;R1443,1,0)</f>
        <v>1</v>
      </c>
      <c r="T1443" s="270">
        <f>IF(Q1443&lt;R1443,1,0)</f>
        <v>0</v>
      </c>
      <c r="V1443" s="22"/>
      <c r="W1443" s="23"/>
      <c r="Y1443" s="7"/>
    </row>
    <row r="1444" spans="1:25" ht="15" customHeight="1" thickBot="1" x14ac:dyDescent="0.25">
      <c r="A1444" s="12"/>
      <c r="B1444" s="12"/>
      <c r="C1444" s="344"/>
      <c r="D1444" s="262"/>
      <c r="E1444" s="79" t="s">
        <v>67</v>
      </c>
      <c r="F1444" s="135"/>
      <c r="G1444" s="79" t="s">
        <v>67</v>
      </c>
      <c r="H1444" s="307"/>
      <c r="I1444" s="310"/>
      <c r="J1444" s="307"/>
      <c r="K1444" s="310"/>
      <c r="L1444" s="307"/>
      <c r="M1444" s="310"/>
      <c r="O1444" s="271"/>
      <c r="P1444" s="271"/>
      <c r="Q1444" s="271"/>
      <c r="R1444" s="271"/>
      <c r="S1444" s="271"/>
      <c r="T1444" s="271"/>
      <c r="V1444" s="26"/>
      <c r="W1444" s="23"/>
      <c r="Y1444" s="7"/>
    </row>
    <row r="1445" spans="1:25" ht="15" customHeight="1" thickBot="1" x14ac:dyDescent="0.25">
      <c r="A1445" s="12"/>
      <c r="B1445" s="12"/>
      <c r="C1445" s="345"/>
      <c r="D1445" s="263"/>
      <c r="E1445" s="65" t="s">
        <v>581</v>
      </c>
      <c r="F1445" s="136"/>
      <c r="G1445" s="65" t="s">
        <v>586</v>
      </c>
      <c r="H1445" s="308"/>
      <c r="I1445" s="311"/>
      <c r="J1445" s="308"/>
      <c r="K1445" s="311"/>
      <c r="L1445" s="308"/>
      <c r="M1445" s="311"/>
      <c r="O1445" s="272"/>
      <c r="P1445" s="272"/>
      <c r="Q1445" s="272"/>
      <c r="R1445" s="272"/>
      <c r="S1445" s="272"/>
      <c r="T1445" s="272"/>
      <c r="V1445" s="26"/>
      <c r="Y1445" s="7"/>
    </row>
    <row r="1446" spans="1:25" ht="15" customHeight="1" x14ac:dyDescent="0.2">
      <c r="A1446" s="12"/>
      <c r="B1446" s="12"/>
      <c r="G1446" s="80"/>
      <c r="H1446" s="80"/>
      <c r="O1446" s="8">
        <f t="shared" ref="O1446:T1446" si="209">O1441+O1442+O1443</f>
        <v>37</v>
      </c>
      <c r="P1446" s="8">
        <f t="shared" si="209"/>
        <v>16</v>
      </c>
      <c r="Q1446" s="9">
        <f t="shared" si="209"/>
        <v>6</v>
      </c>
      <c r="R1446" s="8">
        <f t="shared" si="209"/>
        <v>0</v>
      </c>
      <c r="S1446" s="8">
        <f t="shared" si="209"/>
        <v>3</v>
      </c>
      <c r="T1446" s="8">
        <f t="shared" si="209"/>
        <v>0</v>
      </c>
      <c r="V1446" s="26"/>
      <c r="Y1446" s="7"/>
    </row>
    <row r="1447" spans="1:25" ht="15" customHeight="1" thickBot="1" x14ac:dyDescent="0.25"/>
    <row r="1448" spans="1:25" ht="15" customHeight="1" x14ac:dyDescent="0.2">
      <c r="A1448" s="12"/>
      <c r="B1448" s="12"/>
      <c r="C1448" s="312" t="s">
        <v>144</v>
      </c>
      <c r="D1448" s="313"/>
      <c r="E1448" s="313"/>
      <c r="F1448" s="313"/>
      <c r="G1448" s="313"/>
      <c r="H1448" s="313"/>
      <c r="I1448" s="313"/>
      <c r="J1448" s="313"/>
      <c r="K1448" s="313"/>
      <c r="L1448" s="313"/>
      <c r="M1448" s="314"/>
    </row>
    <row r="1449" spans="1:25" ht="15" customHeight="1" thickBot="1" x14ac:dyDescent="0.25">
      <c r="A1449" s="12"/>
      <c r="B1449" s="12"/>
      <c r="C1449" s="315"/>
      <c r="D1449" s="316"/>
      <c r="E1449" s="316"/>
      <c r="F1449" s="316"/>
      <c r="G1449" s="316"/>
      <c r="H1449" s="316"/>
      <c r="I1449" s="316"/>
      <c r="J1449" s="316"/>
      <c r="K1449" s="316"/>
      <c r="L1449" s="316"/>
      <c r="M1449" s="317"/>
    </row>
    <row r="1450" spans="1:25" ht="15" customHeight="1" thickBot="1" x14ac:dyDescent="0.25">
      <c r="A1450" s="12"/>
      <c r="B1450" s="12"/>
      <c r="C1450" s="327" t="s">
        <v>13</v>
      </c>
      <c r="D1450" s="328"/>
      <c r="E1450" s="327" t="s">
        <v>63</v>
      </c>
      <c r="F1450" s="328"/>
      <c r="G1450" s="64" t="s">
        <v>64</v>
      </c>
      <c r="H1450" s="331" t="s">
        <v>65</v>
      </c>
      <c r="I1450" s="332"/>
      <c r="J1450" s="332"/>
      <c r="K1450" s="332"/>
      <c r="L1450" s="332"/>
      <c r="M1450" s="333"/>
      <c r="R1450" s="14"/>
      <c r="S1450" s="15"/>
      <c r="T1450" s="16"/>
      <c r="U1450" s="16"/>
    </row>
    <row r="1451" spans="1:25" ht="15" customHeight="1" thickBot="1" x14ac:dyDescent="0.25">
      <c r="A1451" s="12"/>
      <c r="B1451" s="12"/>
      <c r="C1451" s="284">
        <v>44728</v>
      </c>
      <c r="D1451" s="318"/>
      <c r="E1451" s="340" t="s">
        <v>374</v>
      </c>
      <c r="F1451" s="341"/>
      <c r="G1451" s="17" t="s">
        <v>93</v>
      </c>
      <c r="H1451" s="340"/>
      <c r="I1451" s="342"/>
      <c r="J1451" s="342"/>
      <c r="K1451" s="342"/>
      <c r="L1451" s="342"/>
      <c r="M1451" s="341"/>
    </row>
    <row r="1452" spans="1:25" ht="15" customHeight="1" thickBot="1" x14ac:dyDescent="0.25">
      <c r="A1452" s="12"/>
      <c r="B1452" s="12"/>
      <c r="C1452" s="340"/>
      <c r="D1452" s="342"/>
      <c r="E1452" s="342"/>
      <c r="F1452" s="342"/>
      <c r="G1452" s="342"/>
      <c r="H1452" s="342"/>
      <c r="I1452" s="342"/>
      <c r="J1452" s="342"/>
      <c r="K1452" s="342"/>
      <c r="L1452" s="342"/>
      <c r="M1452" s="341"/>
    </row>
    <row r="1453" spans="1:25" ht="15" customHeight="1" thickBot="1" x14ac:dyDescent="0.25">
      <c r="A1453" s="12"/>
      <c r="B1453" s="12"/>
      <c r="C1453" s="66" t="s">
        <v>15</v>
      </c>
      <c r="D1453" s="67"/>
      <c r="E1453" s="66" t="s">
        <v>66</v>
      </c>
      <c r="F1453" s="129" t="s">
        <v>67</v>
      </c>
      <c r="G1453" s="66" t="s">
        <v>66</v>
      </c>
      <c r="H1453" s="327" t="s">
        <v>62</v>
      </c>
      <c r="I1453" s="346"/>
      <c r="J1453" s="346"/>
      <c r="K1453" s="346"/>
      <c r="L1453" s="346"/>
      <c r="M1453" s="328"/>
      <c r="Y1453" s="7"/>
    </row>
    <row r="1454" spans="1:25" ht="15" customHeight="1" thickBot="1" x14ac:dyDescent="0.3">
      <c r="A1454" s="12"/>
      <c r="B1454" s="12"/>
      <c r="C1454" s="81"/>
      <c r="D1454" s="68"/>
      <c r="E1454" s="119" t="s">
        <v>372</v>
      </c>
      <c r="F1454" s="159" t="s">
        <v>95</v>
      </c>
      <c r="G1454" s="119" t="s">
        <v>375</v>
      </c>
      <c r="H1454" s="350">
        <f>S1461</f>
        <v>0</v>
      </c>
      <c r="I1454" s="351"/>
      <c r="J1454" s="352"/>
      <c r="K1454" s="350">
        <f>T1461</f>
        <v>3</v>
      </c>
      <c r="L1454" s="351"/>
      <c r="M1454" s="352"/>
      <c r="V1454" s="22"/>
      <c r="W1454" s="23"/>
      <c r="Y1454" s="7"/>
    </row>
    <row r="1455" spans="1:25" ht="15" customHeight="1" thickBot="1" x14ac:dyDescent="0.25">
      <c r="A1455" s="12"/>
      <c r="B1455" s="12"/>
      <c r="C1455" s="69" t="s">
        <v>14</v>
      </c>
      <c r="D1455" s="70" t="s">
        <v>68</v>
      </c>
      <c r="E1455" s="69" t="s">
        <v>69</v>
      </c>
      <c r="F1455" s="139"/>
      <c r="G1455" s="69" t="s">
        <v>69</v>
      </c>
      <c r="H1455" s="340" t="s">
        <v>70</v>
      </c>
      <c r="I1455" s="341"/>
      <c r="J1455" s="340" t="s">
        <v>71</v>
      </c>
      <c r="K1455" s="341"/>
      <c r="L1455" s="340" t="s">
        <v>72</v>
      </c>
      <c r="M1455" s="341"/>
      <c r="O1455" s="292" t="s">
        <v>73</v>
      </c>
      <c r="P1455" s="293"/>
      <c r="Q1455" s="292" t="s">
        <v>74</v>
      </c>
      <c r="R1455" s="293"/>
      <c r="S1455" s="292" t="s">
        <v>68</v>
      </c>
      <c r="T1455" s="293"/>
      <c r="V1455" s="26"/>
      <c r="W1455" s="23"/>
      <c r="Y1455" s="7"/>
    </row>
    <row r="1456" spans="1:25" ht="15" customHeight="1" thickBot="1" x14ac:dyDescent="0.25">
      <c r="A1456" s="12"/>
      <c r="B1456" s="12"/>
      <c r="C1456" s="72" t="s">
        <v>140</v>
      </c>
      <c r="D1456" s="73" t="s">
        <v>75</v>
      </c>
      <c r="E1456" s="170" t="s">
        <v>511</v>
      </c>
      <c r="F1456" s="232"/>
      <c r="G1456" s="170" t="s">
        <v>519</v>
      </c>
      <c r="H1456" s="77">
        <v>0</v>
      </c>
      <c r="I1456" s="73">
        <v>6</v>
      </c>
      <c r="J1456" s="77">
        <v>0</v>
      </c>
      <c r="K1456" s="73">
        <v>6</v>
      </c>
      <c r="L1456" s="77"/>
      <c r="M1456" s="73"/>
      <c r="O1456" s="30">
        <f t="shared" ref="O1456:P1458" si="210">H1456+J1456+L1456</f>
        <v>0</v>
      </c>
      <c r="P1456" s="30">
        <f t="shared" si="210"/>
        <v>12</v>
      </c>
      <c r="Q1456" s="30">
        <f>IF(H1456&gt;I1456,1,0)+IF(J1456&gt;K1456,1,0)+IF(L1456&gt;M1456,1,0)</f>
        <v>0</v>
      </c>
      <c r="R1456" s="31">
        <f>IF(H1456&lt;I1456,1,0)+IF(J1456&lt;K1456,1,0)+IF(L1456&lt;M1456,1,0)</f>
        <v>2</v>
      </c>
      <c r="S1456" s="31">
        <f>IF(Q1456&gt;R1456,1,0)</f>
        <v>0</v>
      </c>
      <c r="T1456" s="31">
        <f>IF(Q1456&lt;R1456,1,0)</f>
        <v>1</v>
      </c>
      <c r="V1456" s="26"/>
      <c r="W1456" s="23"/>
      <c r="Y1456" s="7"/>
    </row>
    <row r="1457" spans="1:25" ht="15" customHeight="1" thickBot="1" x14ac:dyDescent="0.25">
      <c r="A1457" s="12"/>
      <c r="B1457" s="12"/>
      <c r="C1457" s="65"/>
      <c r="D1457" s="73" t="s">
        <v>76</v>
      </c>
      <c r="E1457" s="170" t="s">
        <v>513</v>
      </c>
      <c r="F1457" s="232"/>
      <c r="G1457" s="170" t="s">
        <v>521</v>
      </c>
      <c r="H1457" s="77">
        <v>0</v>
      </c>
      <c r="I1457" s="73">
        <v>6</v>
      </c>
      <c r="J1457" s="77">
        <v>0</v>
      </c>
      <c r="K1457" s="73">
        <v>6</v>
      </c>
      <c r="L1457" s="77"/>
      <c r="M1457" s="73"/>
      <c r="O1457" s="9">
        <f t="shared" si="210"/>
        <v>0</v>
      </c>
      <c r="P1457" s="9">
        <f t="shared" si="210"/>
        <v>12</v>
      </c>
      <c r="Q1457" s="9">
        <f>IF(H1457&gt;I1457,1,0)+IF(J1457&gt;K1457,1,0)+IF(L1457&gt;M1457,1,0)</f>
        <v>0</v>
      </c>
      <c r="R1457" s="8">
        <f>IF(H1457&lt;I1457,1,0)+IF(J1457&lt;K1457,1,0)+IF(L1457&lt;M1457,1,0)</f>
        <v>2</v>
      </c>
      <c r="S1457" s="8">
        <f>IF(Q1457&gt;R1457,1,0)</f>
        <v>0</v>
      </c>
      <c r="T1457" s="8">
        <f>IF(Q1457&lt;R1457,1,0)</f>
        <v>1</v>
      </c>
      <c r="V1457" s="26"/>
      <c r="W1457" s="23"/>
      <c r="Y1457" s="7"/>
    </row>
    <row r="1458" spans="1:25" ht="15" customHeight="1" thickBot="1" x14ac:dyDescent="0.3">
      <c r="A1458" s="12"/>
      <c r="B1458" s="12"/>
      <c r="C1458" s="343"/>
      <c r="D1458" s="261" t="s">
        <v>77</v>
      </c>
      <c r="E1458" s="173" t="s">
        <v>511</v>
      </c>
      <c r="F1458" s="172"/>
      <c r="G1458" s="173" t="s">
        <v>706</v>
      </c>
      <c r="H1458" s="306">
        <v>0</v>
      </c>
      <c r="I1458" s="309">
        <v>6</v>
      </c>
      <c r="J1458" s="306">
        <v>1</v>
      </c>
      <c r="K1458" s="309">
        <v>6</v>
      </c>
      <c r="L1458" s="306"/>
      <c r="M1458" s="309"/>
      <c r="O1458" s="270">
        <f t="shared" si="210"/>
        <v>1</v>
      </c>
      <c r="P1458" s="270">
        <f t="shared" si="210"/>
        <v>12</v>
      </c>
      <c r="Q1458" s="270">
        <f>IF(H1458&gt;I1458,1,0)+IF(J1458&gt;K1458,1,0)+IF(L1458&gt;M1458,1,0)</f>
        <v>0</v>
      </c>
      <c r="R1458" s="270">
        <f>IF(H1458&lt;I1458,1,0)+IF(J1458&lt;K1458,1,0)+IF(L1458&lt;M1458,1,0)</f>
        <v>2</v>
      </c>
      <c r="S1458" s="270">
        <f>IF(Q1458&gt;R1458,1,0)</f>
        <v>0</v>
      </c>
      <c r="T1458" s="270">
        <f>IF(Q1458&lt;R1458,1,0)</f>
        <v>1</v>
      </c>
      <c r="V1458" s="22"/>
      <c r="W1458" s="23"/>
      <c r="Y1458" s="7"/>
    </row>
    <row r="1459" spans="1:25" ht="15" customHeight="1" thickBot="1" x14ac:dyDescent="0.25">
      <c r="A1459" s="12"/>
      <c r="B1459" s="12"/>
      <c r="C1459" s="344"/>
      <c r="D1459" s="262"/>
      <c r="E1459" s="173" t="s">
        <v>67</v>
      </c>
      <c r="F1459" s="357"/>
      <c r="G1459" s="173" t="s">
        <v>67</v>
      </c>
      <c r="H1459" s="307"/>
      <c r="I1459" s="310"/>
      <c r="J1459" s="307"/>
      <c r="K1459" s="310"/>
      <c r="L1459" s="307"/>
      <c r="M1459" s="310"/>
      <c r="O1459" s="271"/>
      <c r="P1459" s="271"/>
      <c r="Q1459" s="271"/>
      <c r="R1459" s="271"/>
      <c r="S1459" s="271"/>
      <c r="T1459" s="271"/>
      <c r="V1459" s="26"/>
      <c r="W1459" s="23"/>
      <c r="Y1459" s="7"/>
    </row>
    <row r="1460" spans="1:25" ht="15" customHeight="1" thickBot="1" x14ac:dyDescent="0.25">
      <c r="A1460" s="12"/>
      <c r="B1460" s="12"/>
      <c r="C1460" s="345"/>
      <c r="D1460" s="263"/>
      <c r="E1460" s="232" t="s">
        <v>513</v>
      </c>
      <c r="F1460" s="358"/>
      <c r="G1460" s="173" t="s">
        <v>522</v>
      </c>
      <c r="H1460" s="308"/>
      <c r="I1460" s="311"/>
      <c r="J1460" s="308"/>
      <c r="K1460" s="311"/>
      <c r="L1460" s="308"/>
      <c r="M1460" s="311"/>
      <c r="O1460" s="272"/>
      <c r="P1460" s="272"/>
      <c r="Q1460" s="272"/>
      <c r="R1460" s="272"/>
      <c r="S1460" s="272"/>
      <c r="T1460" s="272"/>
      <c r="V1460" s="26"/>
      <c r="Y1460" s="7"/>
    </row>
    <row r="1461" spans="1:25" ht="15" customHeight="1" thickBot="1" x14ac:dyDescent="0.25">
      <c r="A1461" s="12"/>
      <c r="B1461" s="12"/>
      <c r="G1461" s="80"/>
      <c r="H1461" s="80"/>
      <c r="O1461" s="8">
        <f t="shared" ref="O1461:T1461" si="211">O1456+O1457+O1458</f>
        <v>1</v>
      </c>
      <c r="P1461" s="8">
        <f t="shared" si="211"/>
        <v>36</v>
      </c>
      <c r="Q1461" s="9">
        <f t="shared" si="211"/>
        <v>0</v>
      </c>
      <c r="R1461" s="8">
        <f t="shared" si="211"/>
        <v>6</v>
      </c>
      <c r="S1461" s="8">
        <f t="shared" si="211"/>
        <v>0</v>
      </c>
      <c r="T1461" s="8">
        <f t="shared" si="211"/>
        <v>3</v>
      </c>
      <c r="V1461" s="26"/>
      <c r="Y1461" s="7"/>
    </row>
    <row r="1462" spans="1:25" ht="15" customHeight="1" x14ac:dyDescent="0.2">
      <c r="A1462" s="12"/>
      <c r="B1462" s="12"/>
      <c r="C1462" s="312" t="s">
        <v>144</v>
      </c>
      <c r="D1462" s="313"/>
      <c r="E1462" s="313"/>
      <c r="F1462" s="313"/>
      <c r="G1462" s="313"/>
      <c r="H1462" s="313"/>
      <c r="I1462" s="313"/>
      <c r="J1462" s="313"/>
      <c r="K1462" s="313"/>
      <c r="L1462" s="313"/>
      <c r="M1462" s="314"/>
    </row>
    <row r="1463" spans="1:25" ht="15" customHeight="1" thickBot="1" x14ac:dyDescent="0.25">
      <c r="A1463" s="12"/>
      <c r="B1463" s="12"/>
      <c r="C1463" s="315"/>
      <c r="D1463" s="316"/>
      <c r="E1463" s="316"/>
      <c r="F1463" s="316"/>
      <c r="G1463" s="316"/>
      <c r="H1463" s="316"/>
      <c r="I1463" s="316"/>
      <c r="J1463" s="316"/>
      <c r="K1463" s="316"/>
      <c r="L1463" s="316"/>
      <c r="M1463" s="317"/>
    </row>
    <row r="1464" spans="1:25" ht="15" customHeight="1" thickBot="1" x14ac:dyDescent="0.25">
      <c r="A1464" s="12"/>
      <c r="B1464" s="12"/>
      <c r="C1464" s="327" t="s">
        <v>13</v>
      </c>
      <c r="D1464" s="328"/>
      <c r="E1464" s="327" t="s">
        <v>63</v>
      </c>
      <c r="F1464" s="328"/>
      <c r="G1464" s="64" t="s">
        <v>64</v>
      </c>
      <c r="H1464" s="331" t="s">
        <v>65</v>
      </c>
      <c r="I1464" s="332"/>
      <c r="J1464" s="332"/>
      <c r="K1464" s="332"/>
      <c r="L1464" s="332"/>
      <c r="M1464" s="333"/>
      <c r="R1464" s="14"/>
      <c r="S1464" s="15"/>
      <c r="T1464" s="16"/>
      <c r="U1464" s="16"/>
    </row>
    <row r="1465" spans="1:25" ht="15" customHeight="1" thickBot="1" x14ac:dyDescent="0.25">
      <c r="A1465" s="12"/>
      <c r="B1465" s="12"/>
      <c r="C1465" s="284">
        <v>44728</v>
      </c>
      <c r="D1465" s="318"/>
      <c r="E1465" s="340" t="s">
        <v>374</v>
      </c>
      <c r="F1465" s="341"/>
      <c r="G1465" s="17" t="s">
        <v>93</v>
      </c>
      <c r="H1465" s="340"/>
      <c r="I1465" s="342"/>
      <c r="J1465" s="342"/>
      <c r="K1465" s="342"/>
      <c r="L1465" s="342"/>
      <c r="M1465" s="341"/>
    </row>
    <row r="1466" spans="1:25" ht="15" customHeight="1" thickBot="1" x14ac:dyDescent="0.25">
      <c r="A1466" s="12"/>
      <c r="B1466" s="12"/>
      <c r="C1466" s="340"/>
      <c r="D1466" s="342"/>
      <c r="E1466" s="342"/>
      <c r="F1466" s="342"/>
      <c r="G1466" s="342"/>
      <c r="H1466" s="342"/>
      <c r="I1466" s="342"/>
      <c r="J1466" s="342"/>
      <c r="K1466" s="342"/>
      <c r="L1466" s="342"/>
      <c r="M1466" s="341"/>
    </row>
    <row r="1467" spans="1:25" ht="15" customHeight="1" thickBot="1" x14ac:dyDescent="0.25">
      <c r="A1467" s="12"/>
      <c r="B1467" s="12"/>
      <c r="C1467" s="66" t="s">
        <v>15</v>
      </c>
      <c r="D1467" s="67"/>
      <c r="E1467" s="66" t="s">
        <v>66</v>
      </c>
      <c r="F1467" s="129" t="s">
        <v>67</v>
      </c>
      <c r="G1467" s="66" t="s">
        <v>66</v>
      </c>
      <c r="H1467" s="327" t="s">
        <v>62</v>
      </c>
      <c r="I1467" s="346"/>
      <c r="J1467" s="346"/>
      <c r="K1467" s="346"/>
      <c r="L1467" s="346"/>
      <c r="M1467" s="328"/>
      <c r="Y1467" s="7"/>
    </row>
    <row r="1468" spans="1:25" ht="15" customHeight="1" thickBot="1" x14ac:dyDescent="0.3">
      <c r="A1468" s="12"/>
      <c r="B1468" s="12"/>
      <c r="C1468" s="81"/>
      <c r="D1468" s="68"/>
      <c r="E1468" s="197" t="s">
        <v>376</v>
      </c>
      <c r="F1468" s="245" t="s">
        <v>95</v>
      </c>
      <c r="G1468" s="197" t="s">
        <v>373</v>
      </c>
      <c r="H1468" s="350">
        <f>S1475</f>
        <v>2</v>
      </c>
      <c r="I1468" s="351"/>
      <c r="J1468" s="352"/>
      <c r="K1468" s="350">
        <f>T1475</f>
        <v>1</v>
      </c>
      <c r="L1468" s="351"/>
      <c r="M1468" s="352"/>
      <c r="V1468" s="22"/>
      <c r="W1468" s="23"/>
      <c r="Y1468" s="7"/>
    </row>
    <row r="1469" spans="1:25" ht="15" customHeight="1" thickBot="1" x14ac:dyDescent="0.25">
      <c r="A1469" s="12"/>
      <c r="B1469" s="12"/>
      <c r="C1469" s="69" t="s">
        <v>14</v>
      </c>
      <c r="D1469" s="70" t="s">
        <v>68</v>
      </c>
      <c r="E1469" s="69" t="s">
        <v>69</v>
      </c>
      <c r="F1469" s="139"/>
      <c r="G1469" s="69" t="s">
        <v>69</v>
      </c>
      <c r="H1469" s="340" t="s">
        <v>70</v>
      </c>
      <c r="I1469" s="341"/>
      <c r="J1469" s="340" t="s">
        <v>71</v>
      </c>
      <c r="K1469" s="341"/>
      <c r="L1469" s="340" t="s">
        <v>72</v>
      </c>
      <c r="M1469" s="341"/>
      <c r="O1469" s="292" t="s">
        <v>73</v>
      </c>
      <c r="P1469" s="293"/>
      <c r="Q1469" s="292" t="s">
        <v>74</v>
      </c>
      <c r="R1469" s="293"/>
      <c r="S1469" s="292" t="s">
        <v>68</v>
      </c>
      <c r="T1469" s="293"/>
      <c r="V1469" s="26"/>
      <c r="W1469" s="23"/>
      <c r="Y1469" s="7"/>
    </row>
    <row r="1470" spans="1:25" ht="15" customHeight="1" thickBot="1" x14ac:dyDescent="0.25">
      <c r="A1470" s="12"/>
      <c r="B1470" s="12"/>
      <c r="C1470" s="72" t="s">
        <v>140</v>
      </c>
      <c r="D1470" s="73" t="s">
        <v>75</v>
      </c>
      <c r="E1470" s="170" t="s">
        <v>518</v>
      </c>
      <c r="F1470" s="232"/>
      <c r="G1470" s="170" t="s">
        <v>791</v>
      </c>
      <c r="H1470" s="77">
        <v>6</v>
      </c>
      <c r="I1470" s="73">
        <v>3</v>
      </c>
      <c r="J1470" s="77">
        <v>6</v>
      </c>
      <c r="K1470" s="73">
        <v>2</v>
      </c>
      <c r="L1470" s="77"/>
      <c r="M1470" s="73"/>
      <c r="O1470" s="30">
        <f t="shared" ref="O1470:P1472" si="212">H1470+J1470+L1470</f>
        <v>12</v>
      </c>
      <c r="P1470" s="30">
        <f t="shared" si="212"/>
        <v>5</v>
      </c>
      <c r="Q1470" s="30">
        <f>IF(H1470&gt;I1470,1,0)+IF(J1470&gt;K1470,1,0)+IF(L1470&gt;M1470,1,0)</f>
        <v>2</v>
      </c>
      <c r="R1470" s="31">
        <f>IF(H1470&lt;I1470,1,0)+IF(J1470&lt;K1470,1,0)+IF(L1470&lt;M1470,1,0)</f>
        <v>0</v>
      </c>
      <c r="S1470" s="31">
        <f>IF(Q1470&gt;R1470,1,0)</f>
        <v>1</v>
      </c>
      <c r="T1470" s="31">
        <f>IF(Q1470&lt;R1470,1,0)</f>
        <v>0</v>
      </c>
      <c r="V1470" s="26"/>
      <c r="W1470" s="23"/>
      <c r="Y1470" s="7"/>
    </row>
    <row r="1471" spans="1:25" ht="15" customHeight="1" thickBot="1" x14ac:dyDescent="0.25">
      <c r="A1471" s="12"/>
      <c r="B1471" s="12"/>
      <c r="C1471" s="65"/>
      <c r="D1471" s="73" t="s">
        <v>76</v>
      </c>
      <c r="E1471" s="170" t="s">
        <v>792</v>
      </c>
      <c r="F1471" s="232"/>
      <c r="G1471" s="170" t="s">
        <v>516</v>
      </c>
      <c r="H1471" s="77">
        <v>7</v>
      </c>
      <c r="I1471" s="73">
        <v>6</v>
      </c>
      <c r="J1471" s="77">
        <v>6</v>
      </c>
      <c r="K1471" s="73">
        <v>2</v>
      </c>
      <c r="L1471" s="77"/>
      <c r="M1471" s="73"/>
      <c r="O1471" s="9">
        <f t="shared" si="212"/>
        <v>13</v>
      </c>
      <c r="P1471" s="9">
        <f t="shared" si="212"/>
        <v>8</v>
      </c>
      <c r="Q1471" s="9">
        <f>IF(H1471&gt;I1471,1,0)+IF(J1471&gt;K1471,1,0)+IF(L1471&gt;M1471,1,0)</f>
        <v>2</v>
      </c>
      <c r="R1471" s="8">
        <f>IF(H1471&lt;I1471,1,0)+IF(J1471&lt;K1471,1,0)+IF(L1471&lt;M1471,1,0)</f>
        <v>0</v>
      </c>
      <c r="S1471" s="8">
        <f>IF(Q1471&gt;R1471,1,0)</f>
        <v>1</v>
      </c>
      <c r="T1471" s="8">
        <f>IF(Q1471&lt;R1471,1,0)</f>
        <v>0</v>
      </c>
      <c r="V1471" s="26"/>
      <c r="W1471" s="23"/>
      <c r="Y1471" s="7"/>
    </row>
    <row r="1472" spans="1:25" ht="15" customHeight="1" thickBot="1" x14ac:dyDescent="0.3">
      <c r="A1472" s="12"/>
      <c r="B1472" s="12"/>
      <c r="C1472" s="343"/>
      <c r="D1472" s="261" t="s">
        <v>77</v>
      </c>
      <c r="E1472" s="173" t="s">
        <v>518</v>
      </c>
      <c r="F1472" s="172"/>
      <c r="G1472" s="173" t="s">
        <v>791</v>
      </c>
      <c r="H1472" s="306">
        <v>6</v>
      </c>
      <c r="I1472" s="309">
        <v>7</v>
      </c>
      <c r="J1472" s="306">
        <v>6</v>
      </c>
      <c r="K1472" s="309">
        <v>7</v>
      </c>
      <c r="L1472" s="306"/>
      <c r="M1472" s="309"/>
      <c r="O1472" s="270">
        <f t="shared" si="212"/>
        <v>12</v>
      </c>
      <c r="P1472" s="270">
        <f t="shared" si="212"/>
        <v>14</v>
      </c>
      <c r="Q1472" s="270">
        <f>IF(H1472&gt;I1472,1,0)+IF(J1472&gt;K1472,1,0)+IF(L1472&gt;M1472,1,0)</f>
        <v>0</v>
      </c>
      <c r="R1472" s="270">
        <f>IF(H1472&lt;I1472,1,0)+IF(J1472&lt;K1472,1,0)+IF(L1472&lt;M1472,1,0)</f>
        <v>2</v>
      </c>
      <c r="S1472" s="270">
        <f>IF(Q1472&gt;R1472,1,0)</f>
        <v>0</v>
      </c>
      <c r="T1472" s="270">
        <f>IF(Q1472&lt;R1472,1,0)</f>
        <v>1</v>
      </c>
      <c r="V1472" s="22"/>
      <c r="W1472" s="23"/>
      <c r="Y1472" s="7"/>
    </row>
    <row r="1473" spans="1:25" ht="15" customHeight="1" thickBot="1" x14ac:dyDescent="0.25">
      <c r="A1473" s="12"/>
      <c r="B1473" s="12"/>
      <c r="C1473" s="344"/>
      <c r="D1473" s="262"/>
      <c r="E1473" s="173" t="s">
        <v>67</v>
      </c>
      <c r="F1473" s="172"/>
      <c r="G1473" s="173" t="s">
        <v>67</v>
      </c>
      <c r="H1473" s="307"/>
      <c r="I1473" s="310"/>
      <c r="J1473" s="307"/>
      <c r="K1473" s="310"/>
      <c r="L1473" s="307"/>
      <c r="M1473" s="310"/>
      <c r="O1473" s="271"/>
      <c r="P1473" s="271"/>
      <c r="Q1473" s="271"/>
      <c r="R1473" s="271"/>
      <c r="S1473" s="271"/>
      <c r="T1473" s="271"/>
      <c r="V1473" s="26"/>
      <c r="W1473" s="23"/>
      <c r="Y1473" s="7"/>
    </row>
    <row r="1474" spans="1:25" ht="15" customHeight="1" thickBot="1" x14ac:dyDescent="0.25">
      <c r="A1474" s="12"/>
      <c r="B1474" s="12"/>
      <c r="C1474" s="345"/>
      <c r="D1474" s="263"/>
      <c r="E1474" s="173" t="s">
        <v>705</v>
      </c>
      <c r="F1474" s="172"/>
      <c r="G1474" s="173" t="s">
        <v>514</v>
      </c>
      <c r="H1474" s="308"/>
      <c r="I1474" s="311"/>
      <c r="J1474" s="308"/>
      <c r="K1474" s="311"/>
      <c r="L1474" s="308"/>
      <c r="M1474" s="311"/>
      <c r="O1474" s="272"/>
      <c r="P1474" s="272"/>
      <c r="Q1474" s="272"/>
      <c r="R1474" s="272"/>
      <c r="S1474" s="272"/>
      <c r="T1474" s="272"/>
      <c r="V1474" s="26"/>
      <c r="Y1474" s="7"/>
    </row>
    <row r="1475" spans="1:25" ht="15" customHeight="1" thickBot="1" x14ac:dyDescent="0.25">
      <c r="A1475" s="12"/>
      <c r="B1475" s="12"/>
      <c r="G1475" s="80"/>
      <c r="H1475" s="80"/>
      <c r="O1475" s="8">
        <f t="shared" ref="O1475:T1475" si="213">O1470+O1471+O1472</f>
        <v>37</v>
      </c>
      <c r="P1475" s="8">
        <f t="shared" si="213"/>
        <v>27</v>
      </c>
      <c r="Q1475" s="9">
        <f t="shared" si="213"/>
        <v>4</v>
      </c>
      <c r="R1475" s="8">
        <f t="shared" si="213"/>
        <v>2</v>
      </c>
      <c r="S1475" s="8">
        <f t="shared" si="213"/>
        <v>2</v>
      </c>
      <c r="T1475" s="8">
        <f t="shared" si="213"/>
        <v>1</v>
      </c>
      <c r="V1475" s="26"/>
      <c r="Y1475" s="7"/>
    </row>
    <row r="1476" spans="1:25" ht="15" customHeight="1" x14ac:dyDescent="0.2">
      <c r="A1476" s="12"/>
      <c r="B1476" s="12"/>
      <c r="C1476" s="312" t="s">
        <v>144</v>
      </c>
      <c r="D1476" s="313"/>
      <c r="E1476" s="313"/>
      <c r="F1476" s="313"/>
      <c r="G1476" s="313"/>
      <c r="H1476" s="313"/>
      <c r="I1476" s="313"/>
      <c r="J1476" s="313"/>
      <c r="K1476" s="313"/>
      <c r="L1476" s="313"/>
      <c r="M1476" s="314"/>
    </row>
    <row r="1477" spans="1:25" ht="15" customHeight="1" thickBot="1" x14ac:dyDescent="0.25">
      <c r="A1477" s="12"/>
      <c r="B1477" s="12"/>
      <c r="C1477" s="315"/>
      <c r="D1477" s="316"/>
      <c r="E1477" s="316"/>
      <c r="F1477" s="316"/>
      <c r="G1477" s="316"/>
      <c r="H1477" s="316"/>
      <c r="I1477" s="316"/>
      <c r="J1477" s="316"/>
      <c r="K1477" s="316"/>
      <c r="L1477" s="316"/>
      <c r="M1477" s="317"/>
    </row>
    <row r="1478" spans="1:25" ht="15" customHeight="1" thickBot="1" x14ac:dyDescent="0.25">
      <c r="A1478" s="12"/>
      <c r="B1478" s="12"/>
      <c r="C1478" s="327" t="s">
        <v>13</v>
      </c>
      <c r="D1478" s="328"/>
      <c r="E1478" s="327" t="s">
        <v>63</v>
      </c>
      <c r="F1478" s="328"/>
      <c r="G1478" s="64" t="s">
        <v>64</v>
      </c>
      <c r="H1478" s="331" t="s">
        <v>65</v>
      </c>
      <c r="I1478" s="332"/>
      <c r="J1478" s="332"/>
      <c r="K1478" s="332"/>
      <c r="L1478" s="332"/>
      <c r="M1478" s="333"/>
      <c r="R1478" s="14"/>
      <c r="S1478" s="15"/>
      <c r="T1478" s="16"/>
      <c r="U1478" s="16"/>
    </row>
    <row r="1479" spans="1:25" ht="15" customHeight="1" thickBot="1" x14ac:dyDescent="0.25">
      <c r="A1479" s="12"/>
      <c r="B1479" s="12"/>
      <c r="C1479" s="284">
        <v>44728</v>
      </c>
      <c r="D1479" s="318"/>
      <c r="E1479" s="340" t="s">
        <v>11</v>
      </c>
      <c r="F1479" s="341"/>
      <c r="G1479" s="17" t="s">
        <v>93</v>
      </c>
      <c r="H1479" s="340"/>
      <c r="I1479" s="342"/>
      <c r="J1479" s="342"/>
      <c r="K1479" s="342"/>
      <c r="L1479" s="342"/>
      <c r="M1479" s="341"/>
    </row>
    <row r="1480" spans="1:25" ht="15" customHeight="1" thickBot="1" x14ac:dyDescent="0.25">
      <c r="A1480" s="12"/>
      <c r="B1480" s="12"/>
      <c r="C1480" s="340"/>
      <c r="D1480" s="342"/>
      <c r="E1480" s="342"/>
      <c r="F1480" s="342"/>
      <c r="G1480" s="342"/>
      <c r="H1480" s="342"/>
      <c r="I1480" s="342"/>
      <c r="J1480" s="342"/>
      <c r="K1480" s="342"/>
      <c r="L1480" s="342"/>
      <c r="M1480" s="341"/>
    </row>
    <row r="1481" spans="1:25" ht="15" customHeight="1" thickBot="1" x14ac:dyDescent="0.25">
      <c r="A1481" s="12"/>
      <c r="B1481" s="12"/>
      <c r="C1481" s="66" t="s">
        <v>15</v>
      </c>
      <c r="D1481" s="67"/>
      <c r="E1481" s="66" t="s">
        <v>66</v>
      </c>
      <c r="F1481" s="129" t="s">
        <v>67</v>
      </c>
      <c r="G1481" s="66" t="s">
        <v>66</v>
      </c>
      <c r="H1481" s="327" t="s">
        <v>62</v>
      </c>
      <c r="I1481" s="346"/>
      <c r="J1481" s="346"/>
      <c r="K1481" s="346"/>
      <c r="L1481" s="346"/>
      <c r="M1481" s="328"/>
      <c r="Y1481" s="7"/>
    </row>
    <row r="1482" spans="1:25" ht="15" customHeight="1" thickBot="1" x14ac:dyDescent="0.3">
      <c r="A1482" s="12"/>
      <c r="B1482" s="12"/>
      <c r="C1482" s="81"/>
      <c r="D1482" s="68"/>
      <c r="E1482" s="246" t="s">
        <v>610</v>
      </c>
      <c r="F1482" s="197" t="s">
        <v>95</v>
      </c>
      <c r="G1482" s="246" t="s">
        <v>377</v>
      </c>
      <c r="H1482" s="350">
        <f>S1489</f>
        <v>3</v>
      </c>
      <c r="I1482" s="351"/>
      <c r="J1482" s="352"/>
      <c r="K1482" s="350">
        <f>T1489</f>
        <v>0</v>
      </c>
      <c r="L1482" s="351"/>
      <c r="M1482" s="352"/>
      <c r="V1482" s="22"/>
      <c r="W1482" s="23"/>
      <c r="Y1482" s="7"/>
    </row>
    <row r="1483" spans="1:25" ht="15" customHeight="1" thickBot="1" x14ac:dyDescent="0.25">
      <c r="A1483" s="12"/>
      <c r="B1483" s="12"/>
      <c r="C1483" s="69" t="s">
        <v>14</v>
      </c>
      <c r="D1483" s="70" t="s">
        <v>68</v>
      </c>
      <c r="E1483" s="69" t="s">
        <v>69</v>
      </c>
      <c r="F1483" s="139"/>
      <c r="G1483" s="69" t="s">
        <v>69</v>
      </c>
      <c r="H1483" s="340" t="s">
        <v>70</v>
      </c>
      <c r="I1483" s="341"/>
      <c r="J1483" s="340" t="s">
        <v>71</v>
      </c>
      <c r="K1483" s="341"/>
      <c r="L1483" s="340" t="s">
        <v>72</v>
      </c>
      <c r="M1483" s="341"/>
      <c r="O1483" s="292" t="s">
        <v>73</v>
      </c>
      <c r="P1483" s="293"/>
      <c r="Q1483" s="292" t="s">
        <v>74</v>
      </c>
      <c r="R1483" s="293"/>
      <c r="S1483" s="292" t="s">
        <v>68</v>
      </c>
      <c r="T1483" s="293"/>
      <c r="V1483" s="26"/>
      <c r="W1483" s="23"/>
      <c r="Y1483" s="7"/>
    </row>
    <row r="1484" spans="1:25" ht="15" customHeight="1" thickBot="1" x14ac:dyDescent="0.25">
      <c r="A1484" s="12"/>
      <c r="B1484" s="12"/>
      <c r="C1484" s="72" t="s">
        <v>140</v>
      </c>
      <c r="D1484" s="73" t="s">
        <v>75</v>
      </c>
      <c r="E1484" s="65" t="s">
        <v>679</v>
      </c>
      <c r="F1484" s="133"/>
      <c r="G1484" s="65" t="s">
        <v>448</v>
      </c>
      <c r="H1484" s="77">
        <v>6</v>
      </c>
      <c r="I1484" s="73">
        <v>0</v>
      </c>
      <c r="J1484" s="77">
        <v>6</v>
      </c>
      <c r="K1484" s="73">
        <v>0</v>
      </c>
      <c r="L1484" s="77"/>
      <c r="M1484" s="73"/>
      <c r="O1484" s="30">
        <f t="shared" ref="O1484:P1486" si="214">H1484+J1484+L1484</f>
        <v>12</v>
      </c>
      <c r="P1484" s="30">
        <f t="shared" si="214"/>
        <v>0</v>
      </c>
      <c r="Q1484" s="30">
        <f>IF(H1484&gt;I1484,1,0)+IF(J1484&gt;K1484,1,0)+IF(L1484&gt;M1484,1,0)</f>
        <v>2</v>
      </c>
      <c r="R1484" s="31">
        <f>IF(H1484&lt;I1484,1,0)+IF(J1484&lt;K1484,1,0)+IF(L1484&lt;M1484,1,0)</f>
        <v>0</v>
      </c>
      <c r="S1484" s="31">
        <f>IF(Q1484&gt;R1484,1,0)</f>
        <v>1</v>
      </c>
      <c r="T1484" s="31">
        <f>IF(Q1484&lt;R1484,1,0)</f>
        <v>0</v>
      </c>
      <c r="V1484" s="26"/>
      <c r="W1484" s="23"/>
      <c r="Y1484" s="7"/>
    </row>
    <row r="1485" spans="1:25" ht="15" customHeight="1" thickBot="1" x14ac:dyDescent="0.25">
      <c r="A1485" s="12"/>
      <c r="B1485" s="12"/>
      <c r="C1485" s="65"/>
      <c r="D1485" s="73" t="s">
        <v>76</v>
      </c>
      <c r="E1485" s="65" t="s">
        <v>786</v>
      </c>
      <c r="F1485" s="133"/>
      <c r="G1485" s="65" t="s">
        <v>449</v>
      </c>
      <c r="H1485" s="77">
        <v>6</v>
      </c>
      <c r="I1485" s="73">
        <v>3</v>
      </c>
      <c r="J1485" s="77">
        <v>6</v>
      </c>
      <c r="K1485" s="73">
        <v>2</v>
      </c>
      <c r="L1485" s="77"/>
      <c r="M1485" s="73"/>
      <c r="O1485" s="9">
        <f t="shared" si="214"/>
        <v>12</v>
      </c>
      <c r="P1485" s="9">
        <f t="shared" si="214"/>
        <v>5</v>
      </c>
      <c r="Q1485" s="9">
        <f>IF(H1485&gt;I1485,1,0)+IF(J1485&gt;K1485,1,0)+IF(L1485&gt;M1485,1,0)</f>
        <v>2</v>
      </c>
      <c r="R1485" s="8">
        <f>IF(H1485&lt;I1485,1,0)+IF(J1485&lt;K1485,1,0)+IF(L1485&lt;M1485,1,0)</f>
        <v>0</v>
      </c>
      <c r="S1485" s="8">
        <f>IF(Q1485&gt;R1485,1,0)</f>
        <v>1</v>
      </c>
      <c r="T1485" s="8">
        <f>IF(Q1485&lt;R1485,1,0)</f>
        <v>0</v>
      </c>
      <c r="V1485" s="26"/>
      <c r="W1485" s="23"/>
      <c r="Y1485" s="7"/>
    </row>
    <row r="1486" spans="1:25" ht="15" customHeight="1" thickBot="1" x14ac:dyDescent="0.3">
      <c r="A1486" s="12"/>
      <c r="B1486" s="12"/>
      <c r="C1486" s="343"/>
      <c r="D1486" s="261" t="s">
        <v>77</v>
      </c>
      <c r="E1486" s="65" t="s">
        <v>679</v>
      </c>
      <c r="F1486" s="134"/>
      <c r="G1486" s="65" t="s">
        <v>450</v>
      </c>
      <c r="H1486" s="306">
        <v>6</v>
      </c>
      <c r="I1486" s="309">
        <v>0</v>
      </c>
      <c r="J1486" s="306">
        <v>6</v>
      </c>
      <c r="K1486" s="309">
        <v>0</v>
      </c>
      <c r="L1486" s="306"/>
      <c r="M1486" s="309"/>
      <c r="O1486" s="270">
        <f t="shared" si="214"/>
        <v>12</v>
      </c>
      <c r="P1486" s="270">
        <f t="shared" si="214"/>
        <v>0</v>
      </c>
      <c r="Q1486" s="270">
        <f>IF(H1486&gt;I1486,1,0)+IF(J1486&gt;K1486,1,0)+IF(L1486&gt;M1486,1,0)</f>
        <v>2</v>
      </c>
      <c r="R1486" s="270">
        <f>IF(H1486&lt;I1486,1,0)+IF(J1486&lt;K1486,1,0)+IF(L1486&lt;M1486,1,0)</f>
        <v>0</v>
      </c>
      <c r="S1486" s="270">
        <f>IF(Q1486&gt;R1486,1,0)</f>
        <v>1</v>
      </c>
      <c r="T1486" s="270">
        <f>IF(Q1486&lt;R1486,1,0)</f>
        <v>0</v>
      </c>
      <c r="V1486" s="22"/>
      <c r="W1486" s="23"/>
      <c r="Y1486" s="7"/>
    </row>
    <row r="1487" spans="1:25" ht="15" customHeight="1" thickBot="1" x14ac:dyDescent="0.25">
      <c r="A1487" s="12"/>
      <c r="B1487" s="12"/>
      <c r="C1487" s="344"/>
      <c r="D1487" s="262"/>
      <c r="E1487" s="79" t="s">
        <v>67</v>
      </c>
      <c r="F1487" s="135"/>
      <c r="G1487" s="79" t="s">
        <v>67</v>
      </c>
      <c r="H1487" s="307"/>
      <c r="I1487" s="310"/>
      <c r="J1487" s="307"/>
      <c r="K1487" s="310"/>
      <c r="L1487" s="307"/>
      <c r="M1487" s="310"/>
      <c r="O1487" s="271"/>
      <c r="P1487" s="271"/>
      <c r="Q1487" s="271"/>
      <c r="R1487" s="271"/>
      <c r="S1487" s="271"/>
      <c r="T1487" s="271"/>
      <c r="V1487" s="26"/>
      <c r="W1487" s="23"/>
      <c r="Y1487" s="7"/>
    </row>
    <row r="1488" spans="1:25" ht="15" customHeight="1" thickBot="1" x14ac:dyDescent="0.25">
      <c r="A1488" s="12"/>
      <c r="B1488" s="12"/>
      <c r="C1488" s="345"/>
      <c r="D1488" s="263"/>
      <c r="E1488" s="65" t="s">
        <v>681</v>
      </c>
      <c r="F1488" s="136"/>
      <c r="G1488" s="65" t="s">
        <v>449</v>
      </c>
      <c r="H1488" s="308"/>
      <c r="I1488" s="311"/>
      <c r="J1488" s="308"/>
      <c r="K1488" s="311"/>
      <c r="L1488" s="308"/>
      <c r="M1488" s="311"/>
      <c r="O1488" s="272"/>
      <c r="P1488" s="272"/>
      <c r="Q1488" s="272"/>
      <c r="R1488" s="272"/>
      <c r="S1488" s="272"/>
      <c r="T1488" s="272"/>
      <c r="V1488" s="26"/>
      <c r="Y1488" s="7"/>
    </row>
    <row r="1489" spans="1:25" ht="15" customHeight="1" thickBot="1" x14ac:dyDescent="0.25">
      <c r="A1489" s="12"/>
      <c r="B1489" s="12"/>
      <c r="G1489" s="80"/>
      <c r="H1489" s="80"/>
      <c r="O1489" s="8">
        <f t="shared" ref="O1489:T1489" si="215">O1484+O1485+O1486</f>
        <v>36</v>
      </c>
      <c r="P1489" s="8">
        <f t="shared" si="215"/>
        <v>5</v>
      </c>
      <c r="Q1489" s="9">
        <f t="shared" si="215"/>
        <v>6</v>
      </c>
      <c r="R1489" s="8">
        <f t="shared" si="215"/>
        <v>0</v>
      </c>
      <c r="S1489" s="8">
        <f t="shared" si="215"/>
        <v>3</v>
      </c>
      <c r="T1489" s="8">
        <f t="shared" si="215"/>
        <v>0</v>
      </c>
      <c r="V1489" s="26"/>
      <c r="Y1489" s="7"/>
    </row>
    <row r="1490" spans="1:25" ht="15" customHeight="1" x14ac:dyDescent="0.2">
      <c r="A1490" s="12"/>
      <c r="B1490" s="12"/>
      <c r="C1490" s="312" t="s">
        <v>144</v>
      </c>
      <c r="D1490" s="313"/>
      <c r="E1490" s="313"/>
      <c r="F1490" s="313"/>
      <c r="G1490" s="313"/>
      <c r="H1490" s="313"/>
      <c r="I1490" s="313"/>
      <c r="J1490" s="313"/>
      <c r="K1490" s="313"/>
      <c r="L1490" s="313"/>
      <c r="M1490" s="314"/>
    </row>
    <row r="1491" spans="1:25" ht="15" customHeight="1" thickBot="1" x14ac:dyDescent="0.25">
      <c r="A1491" s="12"/>
      <c r="B1491" s="12"/>
      <c r="C1491" s="315"/>
      <c r="D1491" s="316"/>
      <c r="E1491" s="316"/>
      <c r="F1491" s="316"/>
      <c r="G1491" s="316"/>
      <c r="H1491" s="316"/>
      <c r="I1491" s="316"/>
      <c r="J1491" s="316"/>
      <c r="K1491" s="316"/>
      <c r="L1491" s="316"/>
      <c r="M1491" s="317"/>
    </row>
    <row r="1492" spans="1:25" ht="15" customHeight="1" thickBot="1" x14ac:dyDescent="0.25">
      <c r="A1492" s="12"/>
      <c r="B1492" s="12"/>
      <c r="C1492" s="327" t="s">
        <v>13</v>
      </c>
      <c r="D1492" s="328"/>
      <c r="E1492" s="327" t="s">
        <v>63</v>
      </c>
      <c r="F1492" s="328"/>
      <c r="G1492" s="64" t="s">
        <v>64</v>
      </c>
      <c r="H1492" s="331" t="s">
        <v>65</v>
      </c>
      <c r="I1492" s="332"/>
      <c r="J1492" s="332"/>
      <c r="K1492" s="332"/>
      <c r="L1492" s="332"/>
      <c r="M1492" s="333"/>
      <c r="R1492" s="14"/>
      <c r="S1492" s="15"/>
      <c r="T1492" s="16"/>
      <c r="U1492" s="16"/>
    </row>
    <row r="1493" spans="1:25" ht="15" customHeight="1" thickBot="1" x14ac:dyDescent="0.25">
      <c r="A1493" s="12"/>
      <c r="B1493" s="12"/>
      <c r="C1493" s="284">
        <v>44728</v>
      </c>
      <c r="D1493" s="318"/>
      <c r="E1493" s="340" t="s">
        <v>8</v>
      </c>
      <c r="F1493" s="341"/>
      <c r="G1493" s="17" t="s">
        <v>93</v>
      </c>
      <c r="H1493" s="340"/>
      <c r="I1493" s="342"/>
      <c r="J1493" s="342"/>
      <c r="K1493" s="342"/>
      <c r="L1493" s="342"/>
      <c r="M1493" s="341"/>
    </row>
    <row r="1494" spans="1:25" ht="15" customHeight="1" thickBot="1" x14ac:dyDescent="0.25">
      <c r="A1494" s="12"/>
      <c r="B1494" s="12"/>
      <c r="C1494" s="340"/>
      <c r="D1494" s="342"/>
      <c r="E1494" s="342"/>
      <c r="F1494" s="342"/>
      <c r="G1494" s="342"/>
      <c r="H1494" s="342"/>
      <c r="I1494" s="342"/>
      <c r="J1494" s="342"/>
      <c r="K1494" s="342"/>
      <c r="L1494" s="342"/>
      <c r="M1494" s="341"/>
    </row>
    <row r="1495" spans="1:25" ht="15" customHeight="1" thickBot="1" x14ac:dyDescent="0.25">
      <c r="A1495" s="12"/>
      <c r="B1495" s="12"/>
      <c r="C1495" s="66" t="s">
        <v>15</v>
      </c>
      <c r="D1495" s="67"/>
      <c r="E1495" s="66" t="s">
        <v>66</v>
      </c>
      <c r="F1495" s="129" t="s">
        <v>67</v>
      </c>
      <c r="G1495" s="66" t="s">
        <v>66</v>
      </c>
      <c r="H1495" s="327" t="s">
        <v>62</v>
      </c>
      <c r="I1495" s="346"/>
      <c r="J1495" s="346"/>
      <c r="K1495" s="346"/>
      <c r="L1495" s="346"/>
      <c r="M1495" s="328"/>
      <c r="Y1495" s="7"/>
    </row>
    <row r="1496" spans="1:25" ht="15" customHeight="1" thickBot="1" x14ac:dyDescent="0.3">
      <c r="A1496" s="12"/>
      <c r="B1496" s="12"/>
      <c r="C1496" s="81"/>
      <c r="D1496" s="68"/>
      <c r="E1496" s="119" t="s">
        <v>379</v>
      </c>
      <c r="F1496" s="119" t="s">
        <v>95</v>
      </c>
      <c r="G1496" s="119" t="s">
        <v>132</v>
      </c>
      <c r="H1496" s="350">
        <f>S1503</f>
        <v>3</v>
      </c>
      <c r="I1496" s="351"/>
      <c r="J1496" s="352"/>
      <c r="K1496" s="350">
        <f>T1503</f>
        <v>0</v>
      </c>
      <c r="L1496" s="351"/>
      <c r="M1496" s="352"/>
      <c r="V1496" s="22"/>
      <c r="W1496" s="23"/>
      <c r="Y1496" s="7"/>
    </row>
    <row r="1497" spans="1:25" ht="15" customHeight="1" thickBot="1" x14ac:dyDescent="0.25">
      <c r="A1497" s="12"/>
      <c r="B1497" s="12"/>
      <c r="C1497" s="69" t="s">
        <v>14</v>
      </c>
      <c r="D1497" s="70" t="s">
        <v>68</v>
      </c>
      <c r="E1497" s="69" t="s">
        <v>69</v>
      </c>
      <c r="F1497" s="139"/>
      <c r="G1497" s="69" t="s">
        <v>69</v>
      </c>
      <c r="H1497" s="340" t="s">
        <v>70</v>
      </c>
      <c r="I1497" s="341"/>
      <c r="J1497" s="340" t="s">
        <v>71</v>
      </c>
      <c r="K1497" s="341"/>
      <c r="L1497" s="340" t="s">
        <v>72</v>
      </c>
      <c r="M1497" s="341"/>
      <c r="O1497" s="292" t="s">
        <v>73</v>
      </c>
      <c r="P1497" s="293"/>
      <c r="Q1497" s="292" t="s">
        <v>74</v>
      </c>
      <c r="R1497" s="293"/>
      <c r="S1497" s="292" t="s">
        <v>68</v>
      </c>
      <c r="T1497" s="293"/>
      <c r="V1497" s="26"/>
      <c r="W1497" s="23"/>
      <c r="Y1497" s="7"/>
    </row>
    <row r="1498" spans="1:25" ht="15" customHeight="1" thickBot="1" x14ac:dyDescent="0.25">
      <c r="A1498" s="12"/>
      <c r="B1498" s="12"/>
      <c r="C1498" s="72" t="s">
        <v>140</v>
      </c>
      <c r="D1498" s="73" t="s">
        <v>75</v>
      </c>
      <c r="E1498" s="65" t="s">
        <v>645</v>
      </c>
      <c r="F1498" s="133"/>
      <c r="G1498" s="65" t="s">
        <v>183</v>
      </c>
      <c r="H1498" s="77">
        <v>6</v>
      </c>
      <c r="I1498" s="73">
        <v>0</v>
      </c>
      <c r="J1498" s="77">
        <v>6</v>
      </c>
      <c r="K1498" s="73">
        <v>0</v>
      </c>
      <c r="L1498" s="77"/>
      <c r="M1498" s="73"/>
      <c r="O1498" s="30">
        <f t="shared" ref="O1498:P1500" si="216">H1498+J1498+L1498</f>
        <v>12</v>
      </c>
      <c r="P1498" s="30">
        <f t="shared" si="216"/>
        <v>0</v>
      </c>
      <c r="Q1498" s="30">
        <f>IF(H1498&gt;I1498,1,0)+IF(J1498&gt;K1498,1,0)+IF(L1498&gt;M1498,1,0)</f>
        <v>2</v>
      </c>
      <c r="R1498" s="31">
        <f>IF(H1498&lt;I1498,1,0)+IF(J1498&lt;K1498,1,0)+IF(L1498&lt;M1498,1,0)</f>
        <v>0</v>
      </c>
      <c r="S1498" s="31">
        <f>IF(Q1498&gt;R1498,1,0)</f>
        <v>1</v>
      </c>
      <c r="T1498" s="31">
        <f>IF(Q1498&lt;R1498,1,0)</f>
        <v>0</v>
      </c>
      <c r="V1498" s="26"/>
      <c r="W1498" s="23"/>
      <c r="Y1498" s="7"/>
    </row>
    <row r="1499" spans="1:25" ht="15" customHeight="1" thickBot="1" x14ac:dyDescent="0.25">
      <c r="A1499" s="12"/>
      <c r="B1499" s="12"/>
      <c r="C1499" s="65"/>
      <c r="D1499" s="73" t="s">
        <v>76</v>
      </c>
      <c r="E1499" s="65" t="s">
        <v>421</v>
      </c>
      <c r="F1499" s="133"/>
      <c r="G1499" s="65" t="s">
        <v>419</v>
      </c>
      <c r="H1499" s="77">
        <v>6</v>
      </c>
      <c r="I1499" s="73">
        <v>0</v>
      </c>
      <c r="J1499" s="77">
        <v>6</v>
      </c>
      <c r="K1499" s="73">
        <v>0</v>
      </c>
      <c r="L1499" s="77"/>
      <c r="M1499" s="73"/>
      <c r="O1499" s="9">
        <f t="shared" si="216"/>
        <v>12</v>
      </c>
      <c r="P1499" s="9">
        <f t="shared" si="216"/>
        <v>0</v>
      </c>
      <c r="Q1499" s="9">
        <f>IF(H1499&gt;I1499,1,0)+IF(J1499&gt;K1499,1,0)+IF(L1499&gt;M1499,1,0)</f>
        <v>2</v>
      </c>
      <c r="R1499" s="8">
        <f>IF(H1499&lt;I1499,1,0)+IF(J1499&lt;K1499,1,0)+IF(L1499&lt;M1499,1,0)</f>
        <v>0</v>
      </c>
      <c r="S1499" s="8">
        <f>IF(Q1499&gt;R1499,1,0)</f>
        <v>1</v>
      </c>
      <c r="T1499" s="8">
        <f>IF(Q1499&lt;R1499,1,0)</f>
        <v>0</v>
      </c>
      <c r="V1499" s="26"/>
      <c r="W1499" s="23"/>
      <c r="Y1499" s="7"/>
    </row>
    <row r="1500" spans="1:25" ht="15" customHeight="1" thickBot="1" x14ac:dyDescent="0.3">
      <c r="A1500" s="12"/>
      <c r="B1500" s="12"/>
      <c r="C1500" s="343"/>
      <c r="D1500" s="261" t="s">
        <v>77</v>
      </c>
      <c r="E1500" s="65" t="s">
        <v>422</v>
      </c>
      <c r="F1500" s="134"/>
      <c r="G1500" s="65" t="s">
        <v>185</v>
      </c>
      <c r="H1500" s="306">
        <v>6</v>
      </c>
      <c r="I1500" s="309">
        <v>1</v>
      </c>
      <c r="J1500" s="306">
        <v>6</v>
      </c>
      <c r="K1500" s="309">
        <v>0</v>
      </c>
      <c r="L1500" s="306"/>
      <c r="M1500" s="309"/>
      <c r="O1500" s="270">
        <f t="shared" si="216"/>
        <v>12</v>
      </c>
      <c r="P1500" s="270">
        <f t="shared" si="216"/>
        <v>1</v>
      </c>
      <c r="Q1500" s="270">
        <f>IF(H1500&gt;I1500,1,0)+IF(J1500&gt;K1500,1,0)+IF(L1500&gt;M1500,1,0)</f>
        <v>2</v>
      </c>
      <c r="R1500" s="270">
        <f>IF(H1500&lt;I1500,1,0)+IF(J1500&lt;K1500,1,0)+IF(L1500&lt;M1500,1,0)</f>
        <v>0</v>
      </c>
      <c r="S1500" s="270">
        <f>IF(Q1500&gt;R1500,1,0)</f>
        <v>1</v>
      </c>
      <c r="T1500" s="270">
        <f>IF(Q1500&lt;R1500,1,0)</f>
        <v>0</v>
      </c>
      <c r="V1500" s="22"/>
      <c r="W1500" s="23"/>
      <c r="Y1500" s="7"/>
    </row>
    <row r="1501" spans="1:25" ht="15" customHeight="1" thickBot="1" x14ac:dyDescent="0.25">
      <c r="A1501" s="12"/>
      <c r="B1501" s="12"/>
      <c r="C1501" s="344"/>
      <c r="D1501" s="262"/>
      <c r="E1501" s="79" t="s">
        <v>67</v>
      </c>
      <c r="F1501" s="135"/>
      <c r="G1501" s="79" t="s">
        <v>67</v>
      </c>
      <c r="H1501" s="307"/>
      <c r="I1501" s="310"/>
      <c r="J1501" s="307"/>
      <c r="K1501" s="310"/>
      <c r="L1501" s="307"/>
      <c r="M1501" s="310"/>
      <c r="O1501" s="271"/>
      <c r="P1501" s="271"/>
      <c r="Q1501" s="271"/>
      <c r="R1501" s="271"/>
      <c r="S1501" s="271"/>
      <c r="T1501" s="271"/>
      <c r="V1501" s="26"/>
      <c r="W1501" s="23"/>
      <c r="Y1501" s="7"/>
    </row>
    <row r="1502" spans="1:25" ht="15" customHeight="1" thickBot="1" x14ac:dyDescent="0.25">
      <c r="A1502" s="12"/>
      <c r="B1502" s="12"/>
      <c r="C1502" s="345"/>
      <c r="D1502" s="263"/>
      <c r="E1502" s="65" t="s">
        <v>423</v>
      </c>
      <c r="F1502" s="136"/>
      <c r="G1502" s="65" t="s">
        <v>419</v>
      </c>
      <c r="H1502" s="308"/>
      <c r="I1502" s="311"/>
      <c r="J1502" s="308"/>
      <c r="K1502" s="311"/>
      <c r="L1502" s="308"/>
      <c r="M1502" s="311"/>
      <c r="O1502" s="272"/>
      <c r="P1502" s="272"/>
      <c r="Q1502" s="272"/>
      <c r="R1502" s="272"/>
      <c r="S1502" s="272"/>
      <c r="T1502" s="272"/>
      <c r="V1502" s="26"/>
      <c r="Y1502" s="7"/>
    </row>
    <row r="1503" spans="1:25" ht="15" customHeight="1" thickBot="1" x14ac:dyDescent="0.25">
      <c r="A1503" s="12"/>
      <c r="B1503" s="12"/>
      <c r="G1503" s="80"/>
      <c r="H1503" s="80"/>
      <c r="O1503" s="8">
        <f t="shared" ref="O1503:T1503" si="217">O1498+O1499+O1500</f>
        <v>36</v>
      </c>
      <c r="P1503" s="8">
        <f t="shared" si="217"/>
        <v>1</v>
      </c>
      <c r="Q1503" s="9">
        <f t="shared" si="217"/>
        <v>6</v>
      </c>
      <c r="R1503" s="8">
        <f t="shared" si="217"/>
        <v>0</v>
      </c>
      <c r="S1503" s="8">
        <f t="shared" si="217"/>
        <v>3</v>
      </c>
      <c r="T1503" s="8">
        <f t="shared" si="217"/>
        <v>0</v>
      </c>
      <c r="V1503" s="26"/>
      <c r="Y1503" s="7"/>
    </row>
    <row r="1504" spans="1:25" ht="15" customHeight="1" x14ac:dyDescent="0.2">
      <c r="A1504" s="12"/>
      <c r="B1504" s="12"/>
      <c r="C1504" s="312" t="s">
        <v>144</v>
      </c>
      <c r="D1504" s="313"/>
      <c r="E1504" s="313"/>
      <c r="F1504" s="313"/>
      <c r="G1504" s="313"/>
      <c r="H1504" s="313"/>
      <c r="I1504" s="313"/>
      <c r="J1504" s="313"/>
      <c r="K1504" s="313"/>
      <c r="L1504" s="313"/>
      <c r="M1504" s="314"/>
    </row>
    <row r="1505" spans="1:25" ht="15" customHeight="1" thickBot="1" x14ac:dyDescent="0.25">
      <c r="A1505" s="12"/>
      <c r="B1505" s="12"/>
      <c r="C1505" s="315"/>
      <c r="D1505" s="316"/>
      <c r="E1505" s="316"/>
      <c r="F1505" s="316"/>
      <c r="G1505" s="316"/>
      <c r="H1505" s="316"/>
      <c r="I1505" s="316"/>
      <c r="J1505" s="316"/>
      <c r="K1505" s="316"/>
      <c r="L1505" s="316"/>
      <c r="M1505" s="317"/>
    </row>
    <row r="1506" spans="1:25" ht="15" customHeight="1" thickBot="1" x14ac:dyDescent="0.25">
      <c r="A1506" s="12"/>
      <c r="B1506" s="12"/>
      <c r="C1506" s="327" t="s">
        <v>13</v>
      </c>
      <c r="D1506" s="328"/>
      <c r="E1506" s="327" t="s">
        <v>63</v>
      </c>
      <c r="F1506" s="328"/>
      <c r="G1506" s="64" t="s">
        <v>64</v>
      </c>
      <c r="H1506" s="331" t="s">
        <v>65</v>
      </c>
      <c r="I1506" s="332"/>
      <c r="J1506" s="332"/>
      <c r="K1506" s="332"/>
      <c r="L1506" s="332"/>
      <c r="M1506" s="333"/>
      <c r="R1506" s="14"/>
      <c r="S1506" s="15"/>
      <c r="T1506" s="16"/>
      <c r="U1506" s="16"/>
    </row>
    <row r="1507" spans="1:25" ht="15" customHeight="1" thickBot="1" x14ac:dyDescent="0.25">
      <c r="A1507" s="12"/>
      <c r="B1507" s="12"/>
      <c r="C1507" s="284">
        <v>44728</v>
      </c>
      <c r="D1507" s="318"/>
      <c r="E1507" s="340" t="s">
        <v>8</v>
      </c>
      <c r="F1507" s="341"/>
      <c r="G1507" s="17" t="s">
        <v>93</v>
      </c>
      <c r="H1507" s="340"/>
      <c r="I1507" s="342"/>
      <c r="J1507" s="342"/>
      <c r="K1507" s="342"/>
      <c r="L1507" s="342"/>
      <c r="M1507" s="341"/>
    </row>
    <row r="1508" spans="1:25" ht="15" customHeight="1" thickBot="1" x14ac:dyDescent="0.25">
      <c r="A1508" s="12"/>
      <c r="B1508" s="12"/>
      <c r="C1508" s="340"/>
      <c r="D1508" s="342"/>
      <c r="E1508" s="342"/>
      <c r="F1508" s="342"/>
      <c r="G1508" s="342"/>
      <c r="H1508" s="342"/>
      <c r="I1508" s="342"/>
      <c r="J1508" s="342"/>
      <c r="K1508" s="342"/>
      <c r="L1508" s="342"/>
      <c r="M1508" s="341"/>
    </row>
    <row r="1509" spans="1:25" ht="15" customHeight="1" thickBot="1" x14ac:dyDescent="0.25">
      <c r="A1509" s="12"/>
      <c r="B1509" s="12"/>
      <c r="C1509" s="66" t="s">
        <v>15</v>
      </c>
      <c r="D1509" s="67"/>
      <c r="E1509" s="66" t="s">
        <v>66</v>
      </c>
      <c r="F1509" s="129" t="s">
        <v>67</v>
      </c>
      <c r="G1509" s="66" t="s">
        <v>66</v>
      </c>
      <c r="H1509" s="327" t="s">
        <v>62</v>
      </c>
      <c r="I1509" s="346"/>
      <c r="J1509" s="346"/>
      <c r="K1509" s="346"/>
      <c r="L1509" s="346"/>
      <c r="M1509" s="328"/>
      <c r="Y1509" s="7"/>
    </row>
    <row r="1510" spans="1:25" ht="15" customHeight="1" thickBot="1" x14ac:dyDescent="0.3">
      <c r="A1510" s="12"/>
      <c r="B1510" s="12"/>
      <c r="C1510" s="81"/>
      <c r="D1510" s="68"/>
      <c r="E1510" s="119" t="s">
        <v>134</v>
      </c>
      <c r="F1510" s="119" t="s">
        <v>95</v>
      </c>
      <c r="G1510" s="119" t="s">
        <v>133</v>
      </c>
      <c r="H1510" s="350">
        <f>S1517</f>
        <v>0</v>
      </c>
      <c r="I1510" s="351"/>
      <c r="J1510" s="352"/>
      <c r="K1510" s="350">
        <f>T1517</f>
        <v>3</v>
      </c>
      <c r="L1510" s="351"/>
      <c r="M1510" s="352"/>
      <c r="V1510" s="22"/>
      <c r="W1510" s="23"/>
      <c r="Y1510" s="7"/>
    </row>
    <row r="1511" spans="1:25" ht="15" customHeight="1" thickBot="1" x14ac:dyDescent="0.25">
      <c r="A1511" s="12"/>
      <c r="B1511" s="12"/>
      <c r="C1511" s="69" t="s">
        <v>14</v>
      </c>
      <c r="D1511" s="70" t="s">
        <v>68</v>
      </c>
      <c r="E1511" s="69" t="s">
        <v>69</v>
      </c>
      <c r="F1511" s="139"/>
      <c r="G1511" s="69" t="s">
        <v>69</v>
      </c>
      <c r="H1511" s="340" t="s">
        <v>70</v>
      </c>
      <c r="I1511" s="341"/>
      <c r="J1511" s="340" t="s">
        <v>71</v>
      </c>
      <c r="K1511" s="341"/>
      <c r="L1511" s="340" t="s">
        <v>72</v>
      </c>
      <c r="M1511" s="341"/>
      <c r="O1511" s="292" t="s">
        <v>73</v>
      </c>
      <c r="P1511" s="293"/>
      <c r="Q1511" s="292" t="s">
        <v>74</v>
      </c>
      <c r="R1511" s="293"/>
      <c r="S1511" s="292" t="s">
        <v>68</v>
      </c>
      <c r="T1511" s="293"/>
      <c r="V1511" s="26"/>
      <c r="W1511" s="23"/>
      <c r="Y1511" s="7"/>
    </row>
    <row r="1512" spans="1:25" ht="15" customHeight="1" thickBot="1" x14ac:dyDescent="0.25">
      <c r="A1512" s="12"/>
      <c r="B1512" s="12"/>
      <c r="C1512" s="72" t="s">
        <v>140</v>
      </c>
      <c r="D1512" s="73" t="s">
        <v>75</v>
      </c>
      <c r="E1512" s="65" t="s">
        <v>180</v>
      </c>
      <c r="F1512" s="133"/>
      <c r="G1512" s="65" t="s">
        <v>177</v>
      </c>
      <c r="H1512" s="77">
        <v>3</v>
      </c>
      <c r="I1512" s="73">
        <v>6</v>
      </c>
      <c r="J1512" s="77">
        <v>1</v>
      </c>
      <c r="K1512" s="73">
        <v>6</v>
      </c>
      <c r="L1512" s="77"/>
      <c r="M1512" s="73"/>
      <c r="O1512" s="30">
        <f t="shared" ref="O1512:P1514" si="218">H1512+J1512+L1512</f>
        <v>4</v>
      </c>
      <c r="P1512" s="30">
        <f t="shared" si="218"/>
        <v>12</v>
      </c>
      <c r="Q1512" s="30">
        <f>IF(H1512&gt;I1512,1,0)+IF(J1512&gt;K1512,1,0)+IF(L1512&gt;M1512,1,0)</f>
        <v>0</v>
      </c>
      <c r="R1512" s="31">
        <f>IF(H1512&lt;I1512,1,0)+IF(J1512&lt;K1512,1,0)+IF(L1512&lt;M1512,1,0)</f>
        <v>2</v>
      </c>
      <c r="S1512" s="31">
        <f>IF(Q1512&gt;R1512,1,0)</f>
        <v>0</v>
      </c>
      <c r="T1512" s="31">
        <f>IF(Q1512&lt;R1512,1,0)</f>
        <v>1</v>
      </c>
      <c r="V1512" s="26"/>
      <c r="W1512" s="23"/>
      <c r="Y1512" s="7"/>
    </row>
    <row r="1513" spans="1:25" ht="15" customHeight="1" thickBot="1" x14ac:dyDescent="0.25">
      <c r="A1513" s="12"/>
      <c r="B1513" s="12"/>
      <c r="C1513" s="65"/>
      <c r="D1513" s="73" t="s">
        <v>76</v>
      </c>
      <c r="E1513" s="65" t="s">
        <v>181</v>
      </c>
      <c r="F1513" s="133"/>
      <c r="G1513" s="65" t="s">
        <v>178</v>
      </c>
      <c r="H1513" s="77">
        <v>0</v>
      </c>
      <c r="I1513" s="73">
        <v>6</v>
      </c>
      <c r="J1513" s="77">
        <v>0</v>
      </c>
      <c r="K1513" s="73">
        <v>6</v>
      </c>
      <c r="L1513" s="77"/>
      <c r="M1513" s="73"/>
      <c r="O1513" s="9">
        <f t="shared" si="218"/>
        <v>0</v>
      </c>
      <c r="P1513" s="9">
        <f t="shared" si="218"/>
        <v>12</v>
      </c>
      <c r="Q1513" s="9">
        <f>IF(H1513&gt;I1513,1,0)+IF(J1513&gt;K1513,1,0)+IF(L1513&gt;M1513,1,0)</f>
        <v>0</v>
      </c>
      <c r="R1513" s="8">
        <f>IF(H1513&lt;I1513,1,0)+IF(J1513&lt;K1513,1,0)+IF(L1513&lt;M1513,1,0)</f>
        <v>2</v>
      </c>
      <c r="S1513" s="8">
        <f>IF(Q1513&gt;R1513,1,0)</f>
        <v>0</v>
      </c>
      <c r="T1513" s="8">
        <f>IF(Q1513&lt;R1513,1,0)</f>
        <v>1</v>
      </c>
      <c r="V1513" s="26"/>
      <c r="W1513" s="23"/>
      <c r="Y1513" s="7"/>
    </row>
    <row r="1514" spans="1:25" ht="15" customHeight="1" thickBot="1" x14ac:dyDescent="0.3">
      <c r="A1514" s="12"/>
      <c r="B1514" s="12"/>
      <c r="C1514" s="343"/>
      <c r="D1514" s="261" t="s">
        <v>77</v>
      </c>
      <c r="E1514" s="65" t="s">
        <v>761</v>
      </c>
      <c r="F1514" s="134"/>
      <c r="G1514" s="65" t="s">
        <v>33</v>
      </c>
      <c r="H1514" s="306">
        <v>4</v>
      </c>
      <c r="I1514" s="309">
        <v>6</v>
      </c>
      <c r="J1514" s="306">
        <v>4</v>
      </c>
      <c r="K1514" s="309">
        <v>6</v>
      </c>
      <c r="L1514" s="306"/>
      <c r="M1514" s="309"/>
      <c r="O1514" s="270">
        <f t="shared" si="218"/>
        <v>8</v>
      </c>
      <c r="P1514" s="270">
        <f t="shared" si="218"/>
        <v>12</v>
      </c>
      <c r="Q1514" s="270">
        <f>IF(H1514&gt;I1514,1,0)+IF(J1514&gt;K1514,1,0)+IF(L1514&gt;M1514,1,0)</f>
        <v>0</v>
      </c>
      <c r="R1514" s="270">
        <f>IF(H1514&lt;I1514,1,0)+IF(J1514&lt;K1514,1,0)+IF(L1514&lt;M1514,1,0)</f>
        <v>2</v>
      </c>
      <c r="S1514" s="270">
        <f>IF(Q1514&gt;R1514,1,0)</f>
        <v>0</v>
      </c>
      <c r="T1514" s="270">
        <f>IF(Q1514&lt;R1514,1,0)</f>
        <v>1</v>
      </c>
      <c r="V1514" s="22"/>
      <c r="W1514" s="23"/>
      <c r="Y1514" s="7"/>
    </row>
    <row r="1515" spans="1:25" ht="15" customHeight="1" thickBot="1" x14ac:dyDescent="0.25">
      <c r="A1515" s="12"/>
      <c r="B1515" s="12"/>
      <c r="C1515" s="344"/>
      <c r="D1515" s="262"/>
      <c r="E1515" s="79" t="s">
        <v>67</v>
      </c>
      <c r="F1515" s="135"/>
      <c r="G1515" s="79" t="s">
        <v>67</v>
      </c>
      <c r="H1515" s="307"/>
      <c r="I1515" s="310"/>
      <c r="J1515" s="307"/>
      <c r="K1515" s="310"/>
      <c r="L1515" s="307"/>
      <c r="M1515" s="310"/>
      <c r="O1515" s="271"/>
      <c r="P1515" s="271"/>
      <c r="Q1515" s="271"/>
      <c r="R1515" s="271"/>
      <c r="S1515" s="271"/>
      <c r="T1515" s="271"/>
      <c r="V1515" s="26"/>
      <c r="W1515" s="23"/>
      <c r="Y1515" s="7"/>
    </row>
    <row r="1516" spans="1:25" ht="15" customHeight="1" thickBot="1" x14ac:dyDescent="0.25">
      <c r="A1516" s="12"/>
      <c r="B1516" s="12"/>
      <c r="C1516" s="345"/>
      <c r="D1516" s="263"/>
      <c r="E1516" s="65" t="s">
        <v>180</v>
      </c>
      <c r="F1516" s="136"/>
      <c r="G1516" s="65" t="s">
        <v>179</v>
      </c>
      <c r="H1516" s="308"/>
      <c r="I1516" s="311"/>
      <c r="J1516" s="308"/>
      <c r="K1516" s="311"/>
      <c r="L1516" s="308"/>
      <c r="M1516" s="311"/>
      <c r="O1516" s="272"/>
      <c r="P1516" s="272"/>
      <c r="Q1516" s="272"/>
      <c r="R1516" s="272"/>
      <c r="S1516" s="272"/>
      <c r="T1516" s="272"/>
      <c r="V1516" s="26"/>
      <c r="Y1516" s="7"/>
    </row>
    <row r="1517" spans="1:25" ht="15" customHeight="1" thickBot="1" x14ac:dyDescent="0.25">
      <c r="A1517" s="12"/>
      <c r="B1517" s="12"/>
      <c r="G1517" s="80"/>
      <c r="H1517" s="80"/>
      <c r="O1517" s="8">
        <f t="shared" ref="O1517:T1517" si="219">O1512+O1513+O1514</f>
        <v>12</v>
      </c>
      <c r="P1517" s="8">
        <f t="shared" si="219"/>
        <v>36</v>
      </c>
      <c r="Q1517" s="9">
        <f t="shared" si="219"/>
        <v>0</v>
      </c>
      <c r="R1517" s="8">
        <f t="shared" si="219"/>
        <v>6</v>
      </c>
      <c r="S1517" s="8">
        <f t="shared" si="219"/>
        <v>0</v>
      </c>
      <c r="T1517" s="8">
        <f t="shared" si="219"/>
        <v>3</v>
      </c>
      <c r="V1517" s="26"/>
      <c r="Y1517" s="7"/>
    </row>
    <row r="1518" spans="1:25" ht="15" customHeight="1" x14ac:dyDescent="0.2">
      <c r="A1518" s="12"/>
      <c r="B1518" s="12"/>
      <c r="C1518" s="312" t="s">
        <v>144</v>
      </c>
      <c r="D1518" s="313"/>
      <c r="E1518" s="313"/>
      <c r="F1518" s="313"/>
      <c r="G1518" s="313"/>
      <c r="H1518" s="313"/>
      <c r="I1518" s="313"/>
      <c r="J1518" s="313"/>
      <c r="K1518" s="313"/>
      <c r="L1518" s="313"/>
      <c r="M1518" s="314"/>
    </row>
    <row r="1519" spans="1:25" ht="15" customHeight="1" thickBot="1" x14ac:dyDescent="0.25">
      <c r="A1519" s="12"/>
      <c r="B1519" s="12"/>
      <c r="C1519" s="315"/>
      <c r="D1519" s="316"/>
      <c r="E1519" s="316"/>
      <c r="F1519" s="316"/>
      <c r="G1519" s="316"/>
      <c r="H1519" s="316"/>
      <c r="I1519" s="316"/>
      <c r="J1519" s="316"/>
      <c r="K1519" s="316"/>
      <c r="L1519" s="316"/>
      <c r="M1519" s="317"/>
    </row>
    <row r="1520" spans="1:25" ht="15" customHeight="1" thickBot="1" x14ac:dyDescent="0.25">
      <c r="A1520" s="12"/>
      <c r="B1520" s="12"/>
      <c r="C1520" s="327" t="s">
        <v>13</v>
      </c>
      <c r="D1520" s="328"/>
      <c r="E1520" s="327" t="s">
        <v>63</v>
      </c>
      <c r="F1520" s="328"/>
      <c r="G1520" s="64" t="s">
        <v>64</v>
      </c>
      <c r="H1520" s="331" t="s">
        <v>65</v>
      </c>
      <c r="I1520" s="332"/>
      <c r="J1520" s="332"/>
      <c r="K1520" s="332"/>
      <c r="L1520" s="332"/>
      <c r="M1520" s="333"/>
      <c r="R1520" s="14"/>
      <c r="S1520" s="15"/>
      <c r="T1520" s="16"/>
      <c r="U1520" s="16"/>
    </row>
    <row r="1521" spans="1:25" ht="15" customHeight="1" thickBot="1" x14ac:dyDescent="0.25">
      <c r="A1521" s="12"/>
      <c r="B1521" s="12"/>
      <c r="C1521" s="284">
        <v>44728</v>
      </c>
      <c r="D1521" s="318"/>
      <c r="E1521" s="340" t="s">
        <v>7</v>
      </c>
      <c r="F1521" s="341"/>
      <c r="G1521" s="17" t="s">
        <v>93</v>
      </c>
      <c r="H1521" s="340"/>
      <c r="I1521" s="342"/>
      <c r="J1521" s="342"/>
      <c r="K1521" s="342"/>
      <c r="L1521" s="342"/>
      <c r="M1521" s="341"/>
    </row>
    <row r="1522" spans="1:25" ht="15" customHeight="1" thickBot="1" x14ac:dyDescent="0.25">
      <c r="A1522" s="12"/>
      <c r="B1522" s="12"/>
      <c r="C1522" s="340"/>
      <c r="D1522" s="342"/>
      <c r="E1522" s="342"/>
      <c r="F1522" s="342"/>
      <c r="G1522" s="342"/>
      <c r="H1522" s="342"/>
      <c r="I1522" s="342"/>
      <c r="J1522" s="342"/>
      <c r="K1522" s="342"/>
      <c r="L1522" s="342"/>
      <c r="M1522" s="341"/>
    </row>
    <row r="1523" spans="1:25" ht="15" customHeight="1" thickBot="1" x14ac:dyDescent="0.25">
      <c r="A1523" s="12"/>
      <c r="B1523" s="12"/>
      <c r="C1523" s="66" t="s">
        <v>15</v>
      </c>
      <c r="D1523" s="67"/>
      <c r="E1523" s="66" t="s">
        <v>66</v>
      </c>
      <c r="F1523" s="129" t="s">
        <v>67</v>
      </c>
      <c r="G1523" s="66" t="s">
        <v>66</v>
      </c>
      <c r="H1523" s="327" t="s">
        <v>62</v>
      </c>
      <c r="I1523" s="346"/>
      <c r="J1523" s="346"/>
      <c r="K1523" s="346"/>
      <c r="L1523" s="346"/>
      <c r="M1523" s="328"/>
      <c r="Y1523" s="7"/>
    </row>
    <row r="1524" spans="1:25" ht="15" customHeight="1" thickBot="1" x14ac:dyDescent="0.3">
      <c r="A1524" s="12"/>
      <c r="B1524" s="12"/>
      <c r="C1524" s="81"/>
      <c r="D1524" s="68"/>
      <c r="E1524" s="119" t="s">
        <v>380</v>
      </c>
      <c r="F1524" s="119" t="s">
        <v>95</v>
      </c>
      <c r="G1524" s="119" t="s">
        <v>138</v>
      </c>
      <c r="H1524" s="350">
        <f>S1532</f>
        <v>0</v>
      </c>
      <c r="I1524" s="351"/>
      <c r="J1524" s="352"/>
      <c r="K1524" s="350">
        <f>T1532</f>
        <v>0</v>
      </c>
      <c r="L1524" s="351"/>
      <c r="M1524" s="352"/>
      <c r="V1524" s="22"/>
      <c r="W1524" s="23"/>
      <c r="Y1524" s="7"/>
    </row>
    <row r="1525" spans="1:25" ht="15" customHeight="1" thickBot="1" x14ac:dyDescent="0.25">
      <c r="A1525" s="12"/>
      <c r="B1525" s="12"/>
      <c r="C1525" s="69" t="s">
        <v>14</v>
      </c>
      <c r="D1525" s="70" t="s">
        <v>68</v>
      </c>
      <c r="E1525" s="69" t="s">
        <v>69</v>
      </c>
      <c r="F1525" s="139"/>
      <c r="G1525" s="69" t="s">
        <v>69</v>
      </c>
      <c r="H1525" s="340" t="s">
        <v>70</v>
      </c>
      <c r="I1525" s="341"/>
      <c r="J1525" s="340" t="s">
        <v>71</v>
      </c>
      <c r="K1525" s="341"/>
      <c r="L1525" s="340" t="s">
        <v>72</v>
      </c>
      <c r="M1525" s="341"/>
      <c r="O1525" s="292" t="s">
        <v>73</v>
      </c>
      <c r="P1525" s="293"/>
      <c r="Q1525" s="292" t="s">
        <v>74</v>
      </c>
      <c r="R1525" s="293"/>
      <c r="S1525" s="292" t="s">
        <v>68</v>
      </c>
      <c r="T1525" s="293"/>
      <c r="V1525" s="26"/>
      <c r="W1525" s="23"/>
      <c r="Y1525" s="7"/>
    </row>
    <row r="1526" spans="1:25" ht="15" customHeight="1" thickBot="1" x14ac:dyDescent="0.25">
      <c r="A1526" s="12"/>
      <c r="B1526" s="12"/>
      <c r="C1526" s="72" t="s">
        <v>140</v>
      </c>
      <c r="D1526" s="73" t="s">
        <v>75</v>
      </c>
      <c r="E1526" s="17" t="s">
        <v>468</v>
      </c>
      <c r="F1526" s="124"/>
      <c r="G1526" s="189" t="s">
        <v>692</v>
      </c>
      <c r="H1526" s="150">
        <v>6</v>
      </c>
      <c r="I1526" s="252">
        <v>0</v>
      </c>
      <c r="J1526" s="150">
        <v>6</v>
      </c>
      <c r="K1526" s="252">
        <v>0</v>
      </c>
      <c r="L1526" s="150"/>
      <c r="M1526" s="73"/>
      <c r="O1526" s="30">
        <f t="shared" ref="O1526:P1528" si="220">H1526+J1526+L1526</f>
        <v>12</v>
      </c>
      <c r="P1526" s="30">
        <f t="shared" si="220"/>
        <v>0</v>
      </c>
      <c r="Q1526" s="30">
        <f>IF(H1526&gt;I1526,1,0)+IF(J1526&gt;K1526,1,0)+IF(L1526&gt;M1526,1,0)</f>
        <v>2</v>
      </c>
      <c r="R1526" s="31">
        <f>IF(H1526&lt;I1526,1,0)+IF(J1526&lt;K1526,1,0)+IF(L1526&lt;M1526,1,0)</f>
        <v>0</v>
      </c>
      <c r="S1526" s="31">
        <f>IF(Q1526&gt;R1526,1,0)</f>
        <v>1</v>
      </c>
      <c r="T1526" s="31">
        <f>IF(Q1526&lt;R1526,1,0)</f>
        <v>0</v>
      </c>
      <c r="V1526" s="26"/>
      <c r="W1526" s="23"/>
      <c r="Y1526" s="7"/>
    </row>
    <row r="1527" spans="1:25" ht="15" customHeight="1" thickBot="1" x14ac:dyDescent="0.25">
      <c r="A1527" s="12"/>
      <c r="B1527" s="12"/>
      <c r="C1527" s="65"/>
      <c r="D1527" s="73" t="s">
        <v>76</v>
      </c>
      <c r="E1527" s="17" t="s">
        <v>469</v>
      </c>
      <c r="F1527" s="124"/>
      <c r="G1527" s="189" t="s">
        <v>691</v>
      </c>
      <c r="H1527" s="150">
        <v>6</v>
      </c>
      <c r="I1527" s="252">
        <v>0</v>
      </c>
      <c r="J1527" s="150">
        <v>6</v>
      </c>
      <c r="K1527" s="252">
        <v>0</v>
      </c>
      <c r="L1527" s="150"/>
      <c r="M1527" s="73"/>
      <c r="O1527" s="9">
        <f t="shared" si="220"/>
        <v>12</v>
      </c>
      <c r="P1527" s="9">
        <f t="shared" si="220"/>
        <v>0</v>
      </c>
      <c r="Q1527" s="9">
        <f>IF(H1527&gt;I1527,1,0)+IF(J1527&gt;K1527,1,0)+IF(L1527&gt;M1527,1,0)</f>
        <v>2</v>
      </c>
      <c r="R1527" s="8">
        <f>IF(H1527&lt;I1527,1,0)+IF(J1527&lt;K1527,1,0)+IF(L1527&lt;M1527,1,0)</f>
        <v>0</v>
      </c>
      <c r="S1527" s="8">
        <f>IF(Q1527&gt;R1527,1,0)</f>
        <v>1</v>
      </c>
      <c r="T1527" s="8">
        <f>IF(Q1527&lt;R1527,1,0)</f>
        <v>0</v>
      </c>
      <c r="V1527" s="26"/>
      <c r="W1527" s="23"/>
      <c r="Y1527" s="7"/>
    </row>
    <row r="1528" spans="1:25" ht="15" customHeight="1" thickBot="1" x14ac:dyDescent="0.3">
      <c r="A1528" s="12"/>
      <c r="B1528" s="12"/>
      <c r="C1528" s="343"/>
      <c r="D1528" s="261" t="s">
        <v>77</v>
      </c>
      <c r="E1528" s="17" t="s">
        <v>470</v>
      </c>
      <c r="F1528" s="125"/>
      <c r="G1528" s="189" t="s">
        <v>164</v>
      </c>
      <c r="H1528" s="264">
        <v>6</v>
      </c>
      <c r="I1528" s="267">
        <v>0</v>
      </c>
      <c r="J1528" s="264">
        <v>6</v>
      </c>
      <c r="K1528" s="267">
        <v>0</v>
      </c>
      <c r="L1528" s="264"/>
      <c r="M1528" s="309"/>
      <c r="O1528" s="270">
        <f t="shared" si="220"/>
        <v>12</v>
      </c>
      <c r="P1528" s="270">
        <f t="shared" si="220"/>
        <v>0</v>
      </c>
      <c r="Q1528" s="270">
        <f>IF(H1528&gt;I1528,1,0)+IF(J1528&gt;K1528,1,0)+IF(L1528&gt;M1528,1,0)</f>
        <v>2</v>
      </c>
      <c r="R1528" s="270">
        <f>IF(H1528&lt;I1528,1,0)+IF(J1528&lt;K1528,1,0)+IF(L1528&lt;M1528,1,0)</f>
        <v>0</v>
      </c>
      <c r="S1528" s="270">
        <f>IF(Q1528&gt;R1528,1,0)</f>
        <v>1</v>
      </c>
      <c r="T1528" s="270">
        <f>IF(Q1528&lt;R1528,1,0)</f>
        <v>0</v>
      </c>
      <c r="V1528" s="22"/>
      <c r="W1528" s="23"/>
      <c r="Y1528" s="7"/>
    </row>
    <row r="1529" spans="1:25" ht="15" customHeight="1" thickBot="1" x14ac:dyDescent="0.25">
      <c r="A1529" s="12"/>
      <c r="B1529" s="12"/>
      <c r="C1529" s="344"/>
      <c r="D1529" s="262"/>
      <c r="E1529" s="32" t="s">
        <v>67</v>
      </c>
      <c r="F1529" s="126"/>
      <c r="G1529" s="190" t="s">
        <v>67</v>
      </c>
      <c r="H1529" s="265"/>
      <c r="I1529" s="268"/>
      <c r="J1529" s="265"/>
      <c r="K1529" s="268"/>
      <c r="L1529" s="265"/>
      <c r="M1529" s="310"/>
      <c r="O1529" s="271"/>
      <c r="P1529" s="271"/>
      <c r="Q1529" s="271"/>
      <c r="R1529" s="271"/>
      <c r="S1529" s="271"/>
      <c r="T1529" s="271"/>
      <c r="V1529" s="26"/>
      <c r="W1529" s="23"/>
      <c r="Y1529" s="7"/>
    </row>
    <row r="1530" spans="1:25" ht="15" customHeight="1" thickBot="1" x14ac:dyDescent="0.25">
      <c r="A1530" s="12"/>
      <c r="B1530" s="12"/>
      <c r="C1530" s="345"/>
      <c r="D1530" s="263"/>
      <c r="E1530" s="17" t="s">
        <v>471</v>
      </c>
      <c r="F1530" s="127"/>
      <c r="G1530" s="189" t="s">
        <v>474</v>
      </c>
      <c r="H1530" s="266"/>
      <c r="I1530" s="269"/>
      <c r="J1530" s="266"/>
      <c r="K1530" s="269"/>
      <c r="L1530" s="266"/>
      <c r="M1530" s="311"/>
      <c r="O1530" s="272"/>
      <c r="P1530" s="272"/>
      <c r="Q1530" s="272"/>
      <c r="R1530" s="272"/>
      <c r="S1530" s="272"/>
      <c r="T1530" s="272"/>
      <c r="V1530" s="26"/>
      <c r="Y1530" s="7"/>
    </row>
    <row r="1531" spans="1:25" ht="15" customHeight="1" thickBot="1" x14ac:dyDescent="0.25">
      <c r="A1531" s="12"/>
      <c r="B1531" s="12"/>
      <c r="C1531" s="82"/>
      <c r="D1531" s="83"/>
      <c r="E1531" s="33"/>
      <c r="F1531" s="219"/>
      <c r="G1531" s="152"/>
      <c r="H1531" s="216"/>
      <c r="I1531" s="216"/>
      <c r="J1531" s="216"/>
      <c r="K1531" s="216"/>
      <c r="L1531" s="216"/>
      <c r="M1531" s="78"/>
      <c r="O1531" s="8">
        <f t="shared" ref="O1531:T1531" si="221">O1526+O1527+O1528</f>
        <v>36</v>
      </c>
      <c r="P1531" s="8">
        <f t="shared" si="221"/>
        <v>0</v>
      </c>
      <c r="Q1531" s="9">
        <f t="shared" si="221"/>
        <v>6</v>
      </c>
      <c r="R1531" s="8">
        <f t="shared" si="221"/>
        <v>0</v>
      </c>
      <c r="S1531" s="8">
        <f t="shared" si="221"/>
        <v>3</v>
      </c>
      <c r="T1531" s="8">
        <f t="shared" si="221"/>
        <v>0</v>
      </c>
      <c r="V1531" s="26"/>
      <c r="Y1531" s="7"/>
    </row>
    <row r="1532" spans="1:25" ht="15" customHeight="1" x14ac:dyDescent="0.2">
      <c r="A1532" s="12"/>
      <c r="B1532" s="12"/>
      <c r="C1532" s="312" t="s">
        <v>144</v>
      </c>
      <c r="D1532" s="313"/>
      <c r="E1532" s="313"/>
      <c r="F1532" s="313"/>
      <c r="G1532" s="313"/>
      <c r="H1532" s="313"/>
      <c r="I1532" s="313"/>
      <c r="J1532" s="313"/>
      <c r="K1532" s="313"/>
      <c r="L1532" s="313"/>
      <c r="M1532" s="314"/>
    </row>
    <row r="1533" spans="1:25" ht="15" customHeight="1" thickBot="1" x14ac:dyDescent="0.25">
      <c r="A1533" s="12"/>
      <c r="B1533" s="12"/>
      <c r="C1533" s="315"/>
      <c r="D1533" s="316"/>
      <c r="E1533" s="316"/>
      <c r="F1533" s="316"/>
      <c r="G1533" s="316"/>
      <c r="H1533" s="316"/>
      <c r="I1533" s="316"/>
      <c r="J1533" s="316"/>
      <c r="K1533" s="316"/>
      <c r="L1533" s="316"/>
      <c r="M1533" s="317"/>
    </row>
    <row r="1534" spans="1:25" ht="15" customHeight="1" thickBot="1" x14ac:dyDescent="0.25">
      <c r="A1534" s="12"/>
      <c r="B1534" s="12"/>
      <c r="C1534" s="327" t="s">
        <v>13</v>
      </c>
      <c r="D1534" s="328"/>
      <c r="E1534" s="327" t="s">
        <v>63</v>
      </c>
      <c r="F1534" s="328"/>
      <c r="G1534" s="64" t="s">
        <v>64</v>
      </c>
      <c r="H1534" s="331" t="s">
        <v>65</v>
      </c>
      <c r="I1534" s="332"/>
      <c r="J1534" s="332"/>
      <c r="K1534" s="332"/>
      <c r="L1534" s="332"/>
      <c r="M1534" s="333"/>
      <c r="R1534" s="14"/>
      <c r="S1534" s="15"/>
      <c r="T1534" s="16"/>
      <c r="U1534" s="16"/>
    </row>
    <row r="1535" spans="1:25" ht="15" customHeight="1" thickBot="1" x14ac:dyDescent="0.25">
      <c r="A1535" s="12"/>
      <c r="B1535" s="12"/>
      <c r="C1535" s="284">
        <v>44728</v>
      </c>
      <c r="D1535" s="318"/>
      <c r="E1535" s="340" t="s">
        <v>7</v>
      </c>
      <c r="F1535" s="341"/>
      <c r="G1535" s="17" t="s">
        <v>93</v>
      </c>
      <c r="H1535" s="340"/>
      <c r="I1535" s="342"/>
      <c r="J1535" s="342"/>
      <c r="K1535" s="342"/>
      <c r="L1535" s="342"/>
      <c r="M1535" s="341"/>
    </row>
    <row r="1536" spans="1:25" ht="15" customHeight="1" thickBot="1" x14ac:dyDescent="0.25">
      <c r="A1536" s="12"/>
      <c r="B1536" s="12"/>
      <c r="C1536" s="340"/>
      <c r="D1536" s="342"/>
      <c r="E1536" s="342"/>
      <c r="F1536" s="342"/>
      <c r="G1536" s="342"/>
      <c r="H1536" s="342"/>
      <c r="I1536" s="342"/>
      <c r="J1536" s="342"/>
      <c r="K1536" s="342"/>
      <c r="L1536" s="342"/>
      <c r="M1536" s="341"/>
    </row>
    <row r="1537" spans="1:25" ht="15" customHeight="1" thickBot="1" x14ac:dyDescent="0.25">
      <c r="A1537" s="12"/>
      <c r="B1537" s="12"/>
      <c r="C1537" s="66" t="s">
        <v>15</v>
      </c>
      <c r="D1537" s="67"/>
      <c r="E1537" s="66" t="s">
        <v>66</v>
      </c>
      <c r="F1537" s="129" t="s">
        <v>67</v>
      </c>
      <c r="G1537" s="66" t="s">
        <v>66</v>
      </c>
      <c r="H1537" s="327" t="s">
        <v>62</v>
      </c>
      <c r="I1537" s="346"/>
      <c r="J1537" s="346"/>
      <c r="K1537" s="346"/>
      <c r="L1537" s="346"/>
      <c r="M1537" s="328"/>
      <c r="Y1537" s="7"/>
    </row>
    <row r="1538" spans="1:25" ht="15" customHeight="1" thickBot="1" x14ac:dyDescent="0.3">
      <c r="A1538" s="12"/>
      <c r="B1538" s="12"/>
      <c r="C1538" s="81"/>
      <c r="D1538" s="68"/>
      <c r="E1538" s="119" t="s">
        <v>139</v>
      </c>
      <c r="F1538" s="119" t="s">
        <v>95</v>
      </c>
      <c r="G1538" s="119" t="s">
        <v>136</v>
      </c>
      <c r="H1538" s="350">
        <f>S1545</f>
        <v>0</v>
      </c>
      <c r="I1538" s="351"/>
      <c r="J1538" s="352"/>
      <c r="K1538" s="350">
        <f>T1545</f>
        <v>3</v>
      </c>
      <c r="L1538" s="351"/>
      <c r="M1538" s="352"/>
      <c r="V1538" s="22"/>
      <c r="W1538" s="23"/>
      <c r="Y1538" s="7"/>
    </row>
    <row r="1539" spans="1:25" ht="15" customHeight="1" thickBot="1" x14ac:dyDescent="0.25">
      <c r="A1539" s="12"/>
      <c r="B1539" s="12"/>
      <c r="C1539" s="69" t="s">
        <v>14</v>
      </c>
      <c r="D1539" s="70" t="s">
        <v>68</v>
      </c>
      <c r="E1539" s="69" t="s">
        <v>69</v>
      </c>
      <c r="F1539" s="139"/>
      <c r="G1539" s="69" t="s">
        <v>69</v>
      </c>
      <c r="H1539" s="340" t="s">
        <v>70</v>
      </c>
      <c r="I1539" s="341"/>
      <c r="J1539" s="340" t="s">
        <v>71</v>
      </c>
      <c r="K1539" s="341"/>
      <c r="L1539" s="340" t="s">
        <v>72</v>
      </c>
      <c r="M1539" s="341"/>
      <c r="O1539" s="292" t="s">
        <v>73</v>
      </c>
      <c r="P1539" s="293"/>
      <c r="Q1539" s="292" t="s">
        <v>74</v>
      </c>
      <c r="R1539" s="293"/>
      <c r="S1539" s="292" t="s">
        <v>68</v>
      </c>
      <c r="T1539" s="293"/>
      <c r="V1539" s="26"/>
      <c r="W1539" s="23"/>
      <c r="Y1539" s="7"/>
    </row>
    <row r="1540" spans="1:25" ht="15" customHeight="1" thickBot="1" x14ac:dyDescent="0.25">
      <c r="A1540" s="12"/>
      <c r="B1540" s="12"/>
      <c r="C1540" s="72" t="s">
        <v>140</v>
      </c>
      <c r="D1540" s="73" t="s">
        <v>75</v>
      </c>
      <c r="E1540" s="65" t="s">
        <v>694</v>
      </c>
      <c r="F1540" s="133"/>
      <c r="G1540" s="65" t="s">
        <v>344</v>
      </c>
      <c r="H1540" s="77">
        <v>5</v>
      </c>
      <c r="I1540" s="73">
        <v>7</v>
      </c>
      <c r="J1540" s="77">
        <v>5</v>
      </c>
      <c r="K1540" s="73">
        <v>7</v>
      </c>
      <c r="L1540" s="77"/>
      <c r="M1540" s="73"/>
      <c r="O1540" s="30">
        <f t="shared" ref="O1540:P1542" si="222">H1540+J1540+L1540</f>
        <v>10</v>
      </c>
      <c r="P1540" s="30">
        <f t="shared" si="222"/>
        <v>14</v>
      </c>
      <c r="Q1540" s="30">
        <f>IF(H1540&gt;I1540,1,0)+IF(J1540&gt;K1540,1,0)+IF(L1540&gt;M1540,1,0)</f>
        <v>0</v>
      </c>
      <c r="R1540" s="31">
        <f>IF(H1540&lt;I1540,1,0)+IF(J1540&lt;K1540,1,0)+IF(L1540&lt;M1540,1,0)</f>
        <v>2</v>
      </c>
      <c r="S1540" s="31">
        <f>IF(Q1540&gt;R1540,1,0)</f>
        <v>0</v>
      </c>
      <c r="T1540" s="31">
        <f>IF(Q1540&lt;R1540,1,0)</f>
        <v>1</v>
      </c>
      <c r="V1540" s="26"/>
      <c r="W1540" s="23"/>
      <c r="Y1540" s="7"/>
    </row>
    <row r="1541" spans="1:25" ht="15" customHeight="1" thickBot="1" x14ac:dyDescent="0.25">
      <c r="A1541" s="12"/>
      <c r="B1541" s="12"/>
      <c r="C1541" s="65"/>
      <c r="D1541" s="73" t="s">
        <v>76</v>
      </c>
      <c r="E1541" s="65" t="s">
        <v>167</v>
      </c>
      <c r="F1541" s="133"/>
      <c r="G1541" s="65" t="s">
        <v>475</v>
      </c>
      <c r="H1541" s="77">
        <v>5</v>
      </c>
      <c r="I1541" s="73">
        <v>7</v>
      </c>
      <c r="J1541" s="77">
        <v>3</v>
      </c>
      <c r="K1541" s="73">
        <v>6</v>
      </c>
      <c r="L1541" s="77"/>
      <c r="M1541" s="73"/>
      <c r="O1541" s="9">
        <f t="shared" si="222"/>
        <v>8</v>
      </c>
      <c r="P1541" s="9">
        <f t="shared" si="222"/>
        <v>13</v>
      </c>
      <c r="Q1541" s="9">
        <f>IF(H1541&gt;I1541,1,0)+IF(J1541&gt;K1541,1,0)+IF(L1541&gt;M1541,1,0)</f>
        <v>0</v>
      </c>
      <c r="R1541" s="8">
        <f>IF(H1541&lt;I1541,1,0)+IF(J1541&lt;K1541,1,0)+IF(L1541&lt;M1541,1,0)</f>
        <v>2</v>
      </c>
      <c r="S1541" s="8">
        <f>IF(Q1541&gt;R1541,1,0)</f>
        <v>0</v>
      </c>
      <c r="T1541" s="8">
        <f>IF(Q1541&lt;R1541,1,0)</f>
        <v>1</v>
      </c>
      <c r="V1541" s="26"/>
      <c r="W1541" s="23"/>
      <c r="Y1541" s="7"/>
    </row>
    <row r="1542" spans="1:25" ht="15" customHeight="1" thickBot="1" x14ac:dyDescent="0.3">
      <c r="A1542" s="12"/>
      <c r="B1542" s="12"/>
      <c r="C1542" s="343"/>
      <c r="D1542" s="261" t="s">
        <v>77</v>
      </c>
      <c r="E1542" s="65" t="s">
        <v>168</v>
      </c>
      <c r="F1542" s="134"/>
      <c r="G1542" s="65" t="s">
        <v>346</v>
      </c>
      <c r="H1542" s="306">
        <v>3</v>
      </c>
      <c r="I1542" s="309">
        <v>6</v>
      </c>
      <c r="J1542" s="306">
        <v>1</v>
      </c>
      <c r="K1542" s="309">
        <v>6</v>
      </c>
      <c r="L1542" s="306"/>
      <c r="M1542" s="309"/>
      <c r="O1542" s="270">
        <f t="shared" si="222"/>
        <v>4</v>
      </c>
      <c r="P1542" s="270">
        <f t="shared" si="222"/>
        <v>12</v>
      </c>
      <c r="Q1542" s="270">
        <f>IF(H1542&gt;I1542,1,0)+IF(J1542&gt;K1542,1,0)+IF(L1542&gt;M1542,1,0)</f>
        <v>0</v>
      </c>
      <c r="R1542" s="270">
        <f>IF(H1542&lt;I1542,1,0)+IF(J1542&lt;K1542,1,0)+IF(L1542&lt;M1542,1,0)</f>
        <v>2</v>
      </c>
      <c r="S1542" s="270">
        <f>IF(Q1542&gt;R1542,1,0)</f>
        <v>0</v>
      </c>
      <c r="T1542" s="270">
        <f>IF(Q1542&lt;R1542,1,0)</f>
        <v>1</v>
      </c>
      <c r="V1542" s="22"/>
      <c r="W1542" s="23"/>
      <c r="Y1542" s="7"/>
    </row>
    <row r="1543" spans="1:25" ht="15" customHeight="1" thickBot="1" x14ac:dyDescent="0.25">
      <c r="A1543" s="12"/>
      <c r="B1543" s="12"/>
      <c r="C1543" s="344"/>
      <c r="D1543" s="262"/>
      <c r="E1543" s="79" t="s">
        <v>67</v>
      </c>
      <c r="F1543" s="135"/>
      <c r="G1543" s="79" t="s">
        <v>67</v>
      </c>
      <c r="H1543" s="307"/>
      <c r="I1543" s="310"/>
      <c r="J1543" s="307"/>
      <c r="K1543" s="310"/>
      <c r="L1543" s="307"/>
      <c r="M1543" s="310"/>
      <c r="O1543" s="271"/>
      <c r="P1543" s="271"/>
      <c r="Q1543" s="271"/>
      <c r="R1543" s="271"/>
      <c r="S1543" s="271"/>
      <c r="T1543" s="271"/>
      <c r="V1543" s="26"/>
      <c r="W1543" s="23"/>
      <c r="Y1543" s="7"/>
    </row>
    <row r="1544" spans="1:25" ht="15" customHeight="1" thickBot="1" x14ac:dyDescent="0.25">
      <c r="A1544" s="12"/>
      <c r="B1544" s="12"/>
      <c r="C1544" s="345"/>
      <c r="D1544" s="263"/>
      <c r="E1544" s="65" t="s">
        <v>169</v>
      </c>
      <c r="F1544" s="136"/>
      <c r="G1544" s="65" t="s">
        <v>347</v>
      </c>
      <c r="H1544" s="308"/>
      <c r="I1544" s="311"/>
      <c r="J1544" s="308"/>
      <c r="K1544" s="311"/>
      <c r="L1544" s="308"/>
      <c r="M1544" s="311"/>
      <c r="O1544" s="272"/>
      <c r="P1544" s="272"/>
      <c r="Q1544" s="272"/>
      <c r="R1544" s="272"/>
      <c r="S1544" s="272"/>
      <c r="T1544" s="272"/>
      <c r="V1544" s="26"/>
      <c r="Y1544" s="7"/>
    </row>
    <row r="1545" spans="1:25" ht="15" customHeight="1" thickBot="1" x14ac:dyDescent="0.25">
      <c r="A1545" s="12"/>
      <c r="B1545" s="12"/>
      <c r="G1545" s="80"/>
      <c r="H1545" s="80"/>
      <c r="O1545" s="8">
        <f t="shared" ref="O1545:T1545" si="223">O1540+O1541+O1542</f>
        <v>22</v>
      </c>
      <c r="P1545" s="8">
        <f t="shared" si="223"/>
        <v>39</v>
      </c>
      <c r="Q1545" s="9">
        <f t="shared" si="223"/>
        <v>0</v>
      </c>
      <c r="R1545" s="8">
        <f t="shared" si="223"/>
        <v>6</v>
      </c>
      <c r="S1545" s="8">
        <f t="shared" si="223"/>
        <v>0</v>
      </c>
      <c r="T1545" s="8">
        <f t="shared" si="223"/>
        <v>3</v>
      </c>
      <c r="V1545" s="26"/>
      <c r="Y1545" s="7"/>
    </row>
    <row r="1546" spans="1:25" ht="15" customHeight="1" x14ac:dyDescent="0.2">
      <c r="A1546" s="12"/>
      <c r="B1546" s="12"/>
      <c r="C1546" s="312" t="s">
        <v>144</v>
      </c>
      <c r="D1546" s="313"/>
      <c r="E1546" s="313"/>
      <c r="F1546" s="313"/>
      <c r="G1546" s="313"/>
      <c r="H1546" s="313"/>
      <c r="I1546" s="313"/>
      <c r="J1546" s="313"/>
      <c r="K1546" s="313"/>
      <c r="L1546" s="313"/>
      <c r="M1546" s="314"/>
    </row>
    <row r="1547" spans="1:25" ht="15" customHeight="1" thickBot="1" x14ac:dyDescent="0.25">
      <c r="A1547" s="12"/>
      <c r="B1547" s="12"/>
      <c r="C1547" s="315"/>
      <c r="D1547" s="316"/>
      <c r="E1547" s="316"/>
      <c r="F1547" s="316"/>
      <c r="G1547" s="316"/>
      <c r="H1547" s="316"/>
      <c r="I1547" s="316"/>
      <c r="J1547" s="316"/>
      <c r="K1547" s="316"/>
      <c r="L1547" s="316"/>
      <c r="M1547" s="317"/>
    </row>
    <row r="1548" spans="1:25" ht="15" customHeight="1" thickBot="1" x14ac:dyDescent="0.25">
      <c r="A1548" s="12"/>
      <c r="B1548" s="12"/>
      <c r="C1548" s="327" t="s">
        <v>13</v>
      </c>
      <c r="D1548" s="328"/>
      <c r="E1548" s="327" t="s">
        <v>63</v>
      </c>
      <c r="F1548" s="328"/>
      <c r="G1548" s="64" t="s">
        <v>64</v>
      </c>
      <c r="H1548" s="331" t="s">
        <v>65</v>
      </c>
      <c r="I1548" s="332"/>
      <c r="J1548" s="332"/>
      <c r="K1548" s="332"/>
      <c r="L1548" s="332"/>
      <c r="M1548" s="333"/>
      <c r="R1548" s="14"/>
      <c r="S1548" s="15"/>
      <c r="T1548" s="16"/>
      <c r="U1548" s="16"/>
    </row>
    <row r="1549" spans="1:25" ht="15" customHeight="1" thickBot="1" x14ac:dyDescent="0.25">
      <c r="A1549" s="12"/>
      <c r="B1549" s="12"/>
      <c r="C1549" s="284">
        <v>44728</v>
      </c>
      <c r="D1549" s="318"/>
      <c r="E1549" s="340" t="s">
        <v>383</v>
      </c>
      <c r="F1549" s="341"/>
      <c r="G1549" s="17" t="s">
        <v>93</v>
      </c>
      <c r="H1549" s="340"/>
      <c r="I1549" s="342"/>
      <c r="J1549" s="342"/>
      <c r="K1549" s="342"/>
      <c r="L1549" s="342"/>
      <c r="M1549" s="341"/>
    </row>
    <row r="1550" spans="1:25" ht="15" customHeight="1" thickBot="1" x14ac:dyDescent="0.25">
      <c r="A1550" s="12"/>
      <c r="B1550" s="12"/>
      <c r="C1550" s="340"/>
      <c r="D1550" s="342"/>
      <c r="E1550" s="342"/>
      <c r="F1550" s="342"/>
      <c r="G1550" s="342"/>
      <c r="H1550" s="342"/>
      <c r="I1550" s="342"/>
      <c r="J1550" s="342"/>
      <c r="K1550" s="342"/>
      <c r="L1550" s="342"/>
      <c r="M1550" s="341"/>
    </row>
    <row r="1551" spans="1:25" ht="15" customHeight="1" thickBot="1" x14ac:dyDescent="0.25">
      <c r="A1551" s="12"/>
      <c r="B1551" s="12"/>
      <c r="C1551" s="66" t="s">
        <v>15</v>
      </c>
      <c r="D1551" s="67"/>
      <c r="E1551" s="66" t="s">
        <v>66</v>
      </c>
      <c r="F1551" s="129" t="s">
        <v>67</v>
      </c>
      <c r="G1551" s="66" t="s">
        <v>66</v>
      </c>
      <c r="H1551" s="327" t="s">
        <v>62</v>
      </c>
      <c r="I1551" s="346"/>
      <c r="J1551" s="346"/>
      <c r="K1551" s="346"/>
      <c r="L1551" s="346"/>
      <c r="M1551" s="328"/>
      <c r="Y1551" s="7"/>
    </row>
    <row r="1552" spans="1:25" ht="15" customHeight="1" thickBot="1" x14ac:dyDescent="0.3">
      <c r="A1552" s="12"/>
      <c r="B1552" s="12"/>
      <c r="C1552" s="81"/>
      <c r="D1552" s="68"/>
      <c r="E1552" s="241" t="s">
        <v>613</v>
      </c>
      <c r="F1552" s="197" t="s">
        <v>95</v>
      </c>
      <c r="G1552" s="241" t="s">
        <v>381</v>
      </c>
      <c r="H1552" s="350">
        <f>S1559</f>
        <v>3</v>
      </c>
      <c r="I1552" s="351"/>
      <c r="J1552" s="352"/>
      <c r="K1552" s="350">
        <f>T1559</f>
        <v>0</v>
      </c>
      <c r="L1552" s="351"/>
      <c r="M1552" s="352"/>
      <c r="V1552" s="22"/>
      <c r="W1552" s="23"/>
      <c r="Y1552" s="7"/>
    </row>
    <row r="1553" spans="1:25" ht="15" customHeight="1" thickBot="1" x14ac:dyDescent="0.25">
      <c r="A1553" s="12"/>
      <c r="B1553" s="12"/>
      <c r="C1553" s="69" t="s">
        <v>14</v>
      </c>
      <c r="D1553" s="70" t="s">
        <v>68</v>
      </c>
      <c r="E1553" s="69" t="s">
        <v>69</v>
      </c>
      <c r="F1553" s="139"/>
      <c r="G1553" s="69" t="s">
        <v>69</v>
      </c>
      <c r="H1553" s="340" t="s">
        <v>70</v>
      </c>
      <c r="I1553" s="341"/>
      <c r="J1553" s="340" t="s">
        <v>71</v>
      </c>
      <c r="K1553" s="341"/>
      <c r="L1553" s="340" t="s">
        <v>72</v>
      </c>
      <c r="M1553" s="341"/>
      <c r="O1553" s="292" t="s">
        <v>73</v>
      </c>
      <c r="P1553" s="293"/>
      <c r="Q1553" s="292" t="s">
        <v>74</v>
      </c>
      <c r="R1553" s="293"/>
      <c r="S1553" s="292" t="s">
        <v>68</v>
      </c>
      <c r="T1553" s="293"/>
      <c r="V1553" s="26"/>
      <c r="W1553" s="23"/>
      <c r="Y1553" s="7"/>
    </row>
    <row r="1554" spans="1:25" ht="15" customHeight="1" thickBot="1" x14ac:dyDescent="0.25">
      <c r="A1554" s="12"/>
      <c r="B1554" s="12"/>
      <c r="C1554" s="72" t="s">
        <v>140</v>
      </c>
      <c r="D1554" s="73" t="s">
        <v>75</v>
      </c>
      <c r="E1554" s="65" t="s">
        <v>649</v>
      </c>
      <c r="F1554" s="133"/>
      <c r="G1554" s="65" t="s">
        <v>407</v>
      </c>
      <c r="H1554" s="77">
        <v>4</v>
      </c>
      <c r="I1554" s="73">
        <v>2</v>
      </c>
      <c r="J1554" s="77">
        <v>4</v>
      </c>
      <c r="K1554" s="73"/>
      <c r="L1554" s="77">
        <v>2</v>
      </c>
      <c r="M1554" s="73"/>
      <c r="O1554" s="30">
        <f t="shared" ref="O1554:P1556" si="224">H1554+J1554+L1554</f>
        <v>10</v>
      </c>
      <c r="P1554" s="30">
        <f t="shared" si="224"/>
        <v>2</v>
      </c>
      <c r="Q1554" s="30">
        <f>IF(H1554&gt;I1554,1,0)+IF(J1554&gt;K1554,1,0)+IF(L1554&gt;M1554,1,0)</f>
        <v>3</v>
      </c>
      <c r="R1554" s="31">
        <f>IF(H1554&lt;I1554,1,0)+IF(J1554&lt;K1554,1,0)+IF(L1554&lt;M1554,1,0)</f>
        <v>0</v>
      </c>
      <c r="S1554" s="31">
        <f>IF(Q1554&gt;R1554,1,0)</f>
        <v>1</v>
      </c>
      <c r="T1554" s="31">
        <f>IF(Q1554&lt;R1554,1,0)</f>
        <v>0</v>
      </c>
      <c r="V1554" s="26"/>
      <c r="W1554" s="23"/>
      <c r="Y1554" s="7"/>
    </row>
    <row r="1555" spans="1:25" ht="15" customHeight="1" thickBot="1" x14ac:dyDescent="0.25">
      <c r="A1555" s="12"/>
      <c r="B1555" s="12"/>
      <c r="C1555" s="65"/>
      <c r="D1555" s="73" t="s">
        <v>76</v>
      </c>
      <c r="E1555" s="65" t="s">
        <v>650</v>
      </c>
      <c r="F1555" s="133"/>
      <c r="G1555" s="65" t="s">
        <v>760</v>
      </c>
      <c r="H1555" s="77">
        <v>4</v>
      </c>
      <c r="I1555" s="73">
        <v>1</v>
      </c>
      <c r="J1555" s="77">
        <v>4</v>
      </c>
      <c r="K1555" s="73">
        <v>1</v>
      </c>
      <c r="L1555" s="77"/>
      <c r="M1555" s="73"/>
      <c r="O1555" s="9">
        <f t="shared" si="224"/>
        <v>8</v>
      </c>
      <c r="P1555" s="9">
        <f t="shared" si="224"/>
        <v>2</v>
      </c>
      <c r="Q1555" s="9">
        <f>IF(H1555&gt;I1555,1,0)+IF(J1555&gt;K1555,1,0)+IF(L1555&gt;M1555,1,0)</f>
        <v>2</v>
      </c>
      <c r="R1555" s="8">
        <f>IF(H1555&lt;I1555,1,0)+IF(J1555&lt;K1555,1,0)+IF(L1555&lt;M1555,1,0)</f>
        <v>0</v>
      </c>
      <c r="S1555" s="8">
        <f>IF(Q1555&gt;R1555,1,0)</f>
        <v>1</v>
      </c>
      <c r="T1555" s="8">
        <f>IF(Q1555&lt;R1555,1,0)</f>
        <v>0</v>
      </c>
      <c r="V1555" s="26"/>
      <c r="W1555" s="23"/>
      <c r="Y1555" s="7"/>
    </row>
    <row r="1556" spans="1:25" ht="15" customHeight="1" thickBot="1" x14ac:dyDescent="0.3">
      <c r="A1556" s="12"/>
      <c r="B1556" s="12"/>
      <c r="C1556" s="343"/>
      <c r="D1556" s="261" t="s">
        <v>77</v>
      </c>
      <c r="E1556" s="65" t="s">
        <v>650</v>
      </c>
      <c r="F1556" s="134"/>
      <c r="G1556" s="65" t="s">
        <v>407</v>
      </c>
      <c r="H1556" s="306">
        <v>4</v>
      </c>
      <c r="I1556" s="309">
        <v>1</v>
      </c>
      <c r="J1556" s="306">
        <v>4</v>
      </c>
      <c r="K1556" s="309">
        <v>1</v>
      </c>
      <c r="L1556" s="306"/>
      <c r="M1556" s="309"/>
      <c r="O1556" s="270">
        <f t="shared" si="224"/>
        <v>8</v>
      </c>
      <c r="P1556" s="270">
        <f t="shared" si="224"/>
        <v>2</v>
      </c>
      <c r="Q1556" s="270">
        <f>IF(H1556&gt;I1556,1,0)+IF(J1556&gt;K1556,1,0)+IF(L1556&gt;M1556,1,0)</f>
        <v>2</v>
      </c>
      <c r="R1556" s="270">
        <f>IF(H1556&lt;I1556,1,0)+IF(J1556&lt;K1556,1,0)+IF(L1556&lt;M1556,1,0)</f>
        <v>0</v>
      </c>
      <c r="S1556" s="270">
        <f>IF(Q1556&gt;R1556,1,0)</f>
        <v>1</v>
      </c>
      <c r="T1556" s="270">
        <f>IF(Q1556&lt;R1556,1,0)</f>
        <v>0</v>
      </c>
      <c r="V1556" s="22"/>
      <c r="W1556" s="23"/>
      <c r="Y1556" s="7"/>
    </row>
    <row r="1557" spans="1:25" ht="15" customHeight="1" thickBot="1" x14ac:dyDescent="0.25">
      <c r="A1557" s="12"/>
      <c r="B1557" s="12"/>
      <c r="C1557" s="344"/>
      <c r="D1557" s="262"/>
      <c r="E1557" s="79" t="s">
        <v>67</v>
      </c>
      <c r="F1557" s="135"/>
      <c r="G1557" s="79" t="s">
        <v>67</v>
      </c>
      <c r="H1557" s="307"/>
      <c r="I1557" s="310"/>
      <c r="J1557" s="307"/>
      <c r="K1557" s="310"/>
      <c r="L1557" s="307"/>
      <c r="M1557" s="310"/>
      <c r="O1557" s="271"/>
      <c r="P1557" s="271"/>
      <c r="Q1557" s="271"/>
      <c r="R1557" s="271"/>
      <c r="S1557" s="271"/>
      <c r="T1557" s="271"/>
      <c r="V1557" s="26"/>
      <c r="W1557" s="23"/>
      <c r="Y1557" s="7"/>
    </row>
    <row r="1558" spans="1:25" ht="15" customHeight="1" thickBot="1" x14ac:dyDescent="0.25">
      <c r="A1558" s="12"/>
      <c r="B1558" s="12"/>
      <c r="C1558" s="345"/>
      <c r="D1558" s="263"/>
      <c r="E1558" s="65" t="s">
        <v>649</v>
      </c>
      <c r="F1558" s="136"/>
      <c r="G1558" s="65" t="s">
        <v>760</v>
      </c>
      <c r="H1558" s="308"/>
      <c r="I1558" s="311"/>
      <c r="J1558" s="308"/>
      <c r="K1558" s="311"/>
      <c r="L1558" s="308"/>
      <c r="M1558" s="311"/>
      <c r="O1558" s="272"/>
      <c r="P1558" s="272"/>
      <c r="Q1558" s="272"/>
      <c r="R1558" s="272"/>
      <c r="S1558" s="272"/>
      <c r="T1558" s="272"/>
      <c r="V1558" s="26"/>
      <c r="Y1558" s="7"/>
    </row>
    <row r="1559" spans="1:25" ht="15" customHeight="1" x14ac:dyDescent="0.2">
      <c r="A1559" s="12"/>
      <c r="B1559" s="12"/>
      <c r="G1559" s="80"/>
      <c r="H1559" s="80"/>
      <c r="O1559" s="8">
        <f t="shared" ref="O1559:T1559" si="225">O1554+O1555+O1556</f>
        <v>26</v>
      </c>
      <c r="P1559" s="8">
        <f t="shared" si="225"/>
        <v>6</v>
      </c>
      <c r="Q1559" s="9">
        <f t="shared" si="225"/>
        <v>7</v>
      </c>
      <c r="R1559" s="8">
        <f t="shared" si="225"/>
        <v>0</v>
      </c>
      <c r="S1559" s="8">
        <f t="shared" si="225"/>
        <v>3</v>
      </c>
      <c r="T1559" s="8">
        <f t="shared" si="225"/>
        <v>0</v>
      </c>
      <c r="V1559" s="26"/>
      <c r="Y1559" s="7"/>
    </row>
    <row r="1560" spans="1:25" ht="15" customHeight="1" thickBot="1" x14ac:dyDescent="0.25"/>
    <row r="1561" spans="1:25" ht="15" customHeight="1" x14ac:dyDescent="0.2">
      <c r="A1561" s="12"/>
      <c r="B1561" s="12"/>
      <c r="C1561" s="312" t="s">
        <v>144</v>
      </c>
      <c r="D1561" s="313"/>
      <c r="E1561" s="313"/>
      <c r="F1561" s="313"/>
      <c r="G1561" s="313"/>
      <c r="H1561" s="313"/>
      <c r="I1561" s="313"/>
      <c r="J1561" s="313"/>
      <c r="K1561" s="313"/>
      <c r="L1561" s="313"/>
      <c r="M1561" s="314"/>
    </row>
    <row r="1562" spans="1:25" ht="15" customHeight="1" thickBot="1" x14ac:dyDescent="0.25">
      <c r="A1562" s="12"/>
      <c r="B1562" s="12"/>
      <c r="C1562" s="315"/>
      <c r="D1562" s="316"/>
      <c r="E1562" s="316"/>
      <c r="F1562" s="316"/>
      <c r="G1562" s="316"/>
      <c r="H1562" s="316"/>
      <c r="I1562" s="316"/>
      <c r="J1562" s="316"/>
      <c r="K1562" s="316"/>
      <c r="L1562" s="316"/>
      <c r="M1562" s="317"/>
    </row>
    <row r="1563" spans="1:25" ht="15" customHeight="1" thickBot="1" x14ac:dyDescent="0.25">
      <c r="A1563" s="12"/>
      <c r="B1563" s="12"/>
      <c r="C1563" s="327" t="s">
        <v>13</v>
      </c>
      <c r="D1563" s="328"/>
      <c r="E1563" s="327" t="s">
        <v>63</v>
      </c>
      <c r="F1563" s="328"/>
      <c r="G1563" s="64" t="s">
        <v>64</v>
      </c>
      <c r="H1563" s="331" t="s">
        <v>65</v>
      </c>
      <c r="I1563" s="332"/>
      <c r="J1563" s="332"/>
      <c r="K1563" s="332"/>
      <c r="L1563" s="332"/>
      <c r="M1563" s="333"/>
      <c r="R1563" s="14"/>
      <c r="S1563" s="15"/>
      <c r="T1563" s="16"/>
      <c r="U1563" s="16"/>
    </row>
    <row r="1564" spans="1:25" ht="15" customHeight="1" thickBot="1" x14ac:dyDescent="0.25">
      <c r="A1564" s="12"/>
      <c r="B1564" s="12"/>
      <c r="C1564" s="284">
        <v>44728</v>
      </c>
      <c r="D1564" s="318"/>
      <c r="E1564" s="340" t="s">
        <v>386</v>
      </c>
      <c r="F1564" s="341"/>
      <c r="G1564" s="17" t="s">
        <v>93</v>
      </c>
      <c r="H1564" s="340"/>
      <c r="I1564" s="342"/>
      <c r="J1564" s="342"/>
      <c r="K1564" s="342"/>
      <c r="L1564" s="342"/>
      <c r="M1564" s="341"/>
    </row>
    <row r="1565" spans="1:25" ht="15" customHeight="1" thickBot="1" x14ac:dyDescent="0.25">
      <c r="A1565" s="12"/>
      <c r="B1565" s="12"/>
      <c r="C1565" s="340"/>
      <c r="D1565" s="342"/>
      <c r="E1565" s="342"/>
      <c r="F1565" s="342"/>
      <c r="G1565" s="342"/>
      <c r="H1565" s="342"/>
      <c r="I1565" s="342"/>
      <c r="J1565" s="342"/>
      <c r="K1565" s="342"/>
      <c r="L1565" s="342"/>
      <c r="M1565" s="341"/>
    </row>
    <row r="1566" spans="1:25" ht="15" customHeight="1" thickBot="1" x14ac:dyDescent="0.25">
      <c r="A1566" s="12"/>
      <c r="B1566" s="12"/>
      <c r="C1566" s="66" t="s">
        <v>15</v>
      </c>
      <c r="D1566" s="67"/>
      <c r="E1566" s="66" t="s">
        <v>66</v>
      </c>
      <c r="F1566" s="129" t="s">
        <v>67</v>
      </c>
      <c r="G1566" s="66" t="s">
        <v>66</v>
      </c>
      <c r="H1566" s="327" t="s">
        <v>62</v>
      </c>
      <c r="I1566" s="346"/>
      <c r="J1566" s="346"/>
      <c r="K1566" s="346"/>
      <c r="L1566" s="346"/>
      <c r="M1566" s="328"/>
      <c r="Y1566" s="7"/>
    </row>
    <row r="1567" spans="1:25" ht="15" customHeight="1" thickBot="1" x14ac:dyDescent="0.3">
      <c r="A1567" s="12"/>
      <c r="B1567" s="12"/>
      <c r="C1567" s="81"/>
      <c r="D1567" s="68"/>
      <c r="E1567" s="241" t="s">
        <v>614</v>
      </c>
      <c r="F1567" s="197" t="s">
        <v>95</v>
      </c>
      <c r="G1567" s="197" t="s">
        <v>384</v>
      </c>
      <c r="H1567" s="350">
        <f>S1574</f>
        <v>0</v>
      </c>
      <c r="I1567" s="351"/>
      <c r="J1567" s="352"/>
      <c r="K1567" s="350">
        <f>T1574</f>
        <v>3</v>
      </c>
      <c r="L1567" s="351"/>
      <c r="M1567" s="352"/>
      <c r="V1567" s="22"/>
      <c r="W1567" s="23"/>
      <c r="Y1567" s="7"/>
    </row>
    <row r="1568" spans="1:25" ht="15" customHeight="1" thickBot="1" x14ac:dyDescent="0.25">
      <c r="A1568" s="12"/>
      <c r="B1568" s="12"/>
      <c r="C1568" s="69" t="s">
        <v>14</v>
      </c>
      <c r="D1568" s="70" t="s">
        <v>68</v>
      </c>
      <c r="E1568" s="69" t="s">
        <v>69</v>
      </c>
      <c r="F1568" s="139"/>
      <c r="G1568" s="69" t="s">
        <v>69</v>
      </c>
      <c r="H1568" s="340" t="s">
        <v>70</v>
      </c>
      <c r="I1568" s="341"/>
      <c r="J1568" s="340" t="s">
        <v>71</v>
      </c>
      <c r="K1568" s="341"/>
      <c r="L1568" s="340" t="s">
        <v>72</v>
      </c>
      <c r="M1568" s="341"/>
      <c r="O1568" s="292" t="s">
        <v>73</v>
      </c>
      <c r="P1568" s="293"/>
      <c r="Q1568" s="292" t="s">
        <v>74</v>
      </c>
      <c r="R1568" s="293"/>
      <c r="S1568" s="292" t="s">
        <v>68</v>
      </c>
      <c r="T1568" s="293"/>
      <c r="V1568" s="26"/>
      <c r="W1568" s="23"/>
      <c r="Y1568" s="7"/>
    </row>
    <row r="1569" spans="1:25" ht="15" customHeight="1" thickBot="1" x14ac:dyDescent="0.25">
      <c r="A1569" s="12"/>
      <c r="B1569" s="12"/>
      <c r="C1569" s="72"/>
      <c r="D1569" s="73" t="s">
        <v>75</v>
      </c>
      <c r="E1569" s="65" t="s">
        <v>724</v>
      </c>
      <c r="F1569" s="133"/>
      <c r="G1569" s="65" t="s">
        <v>804</v>
      </c>
      <c r="H1569" s="77">
        <v>0</v>
      </c>
      <c r="I1569" s="73">
        <v>6</v>
      </c>
      <c r="J1569" s="77">
        <v>0</v>
      </c>
      <c r="K1569" s="73">
        <v>6</v>
      </c>
      <c r="L1569" s="77"/>
      <c r="M1569" s="73"/>
      <c r="O1569" s="30">
        <f t="shared" ref="O1569:P1571" si="226">H1569+J1569+L1569</f>
        <v>0</v>
      </c>
      <c r="P1569" s="30">
        <f t="shared" si="226"/>
        <v>12</v>
      </c>
      <c r="Q1569" s="30">
        <f>IF(H1569&gt;I1569,1,0)+IF(J1569&gt;K1569,1,0)+IF(L1569&gt;M1569,1,0)</f>
        <v>0</v>
      </c>
      <c r="R1569" s="31">
        <f>IF(H1569&lt;I1569,1,0)+IF(J1569&lt;K1569,1,0)+IF(L1569&lt;M1569,1,0)</f>
        <v>2</v>
      </c>
      <c r="S1569" s="31">
        <f>IF(Q1569&gt;R1569,1,0)</f>
        <v>0</v>
      </c>
      <c r="T1569" s="31">
        <f>IF(Q1569&lt;R1569,1,0)</f>
        <v>1</v>
      </c>
      <c r="V1569" s="26"/>
      <c r="W1569" s="23"/>
      <c r="Y1569" s="7"/>
    </row>
    <row r="1570" spans="1:25" ht="15" customHeight="1" thickBot="1" x14ac:dyDescent="0.25">
      <c r="A1570" s="12"/>
      <c r="B1570" s="12"/>
      <c r="C1570" s="65"/>
      <c r="D1570" s="73" t="s">
        <v>76</v>
      </c>
      <c r="E1570" s="65" t="s">
        <v>807</v>
      </c>
      <c r="F1570" s="133"/>
      <c r="G1570" s="65" t="s">
        <v>805</v>
      </c>
      <c r="H1570" s="77">
        <v>0</v>
      </c>
      <c r="I1570" s="73">
        <v>6</v>
      </c>
      <c r="J1570" s="77">
        <v>0</v>
      </c>
      <c r="K1570" s="73">
        <v>6</v>
      </c>
      <c r="L1570" s="77"/>
      <c r="M1570" s="73"/>
      <c r="O1570" s="9">
        <f t="shared" si="226"/>
        <v>0</v>
      </c>
      <c r="P1570" s="9">
        <f t="shared" si="226"/>
        <v>12</v>
      </c>
      <c r="Q1570" s="9">
        <f>IF(H1570&gt;I1570,1,0)+IF(J1570&gt;K1570,1,0)+IF(L1570&gt;M1570,1,0)</f>
        <v>0</v>
      </c>
      <c r="R1570" s="8">
        <f>IF(H1570&lt;I1570,1,0)+IF(J1570&lt;K1570,1,0)+IF(L1570&lt;M1570,1,0)</f>
        <v>2</v>
      </c>
      <c r="S1570" s="8">
        <f>IF(Q1570&gt;R1570,1,0)</f>
        <v>0</v>
      </c>
      <c r="T1570" s="8">
        <f>IF(Q1570&lt;R1570,1,0)</f>
        <v>1</v>
      </c>
      <c r="V1570" s="26"/>
      <c r="W1570" s="23"/>
      <c r="Y1570" s="7"/>
    </row>
    <row r="1571" spans="1:25" ht="15" customHeight="1" thickBot="1" x14ac:dyDescent="0.3">
      <c r="A1571" s="12"/>
      <c r="B1571" s="12"/>
      <c r="C1571" s="343"/>
      <c r="D1571" s="261" t="s">
        <v>77</v>
      </c>
      <c r="E1571" s="65" t="s">
        <v>724</v>
      </c>
      <c r="F1571" s="134"/>
      <c r="G1571" s="65" t="s">
        <v>542</v>
      </c>
      <c r="H1571" s="306">
        <v>0</v>
      </c>
      <c r="I1571" s="309">
        <v>6</v>
      </c>
      <c r="J1571" s="306">
        <v>0</v>
      </c>
      <c r="K1571" s="309">
        <v>6</v>
      </c>
      <c r="L1571" s="306"/>
      <c r="M1571" s="309"/>
      <c r="O1571" s="270">
        <f t="shared" si="226"/>
        <v>0</v>
      </c>
      <c r="P1571" s="270">
        <f t="shared" si="226"/>
        <v>12</v>
      </c>
      <c r="Q1571" s="270">
        <f>IF(H1571&gt;I1571,1,0)+IF(J1571&gt;K1571,1,0)+IF(L1571&gt;M1571,1,0)</f>
        <v>0</v>
      </c>
      <c r="R1571" s="270">
        <f>IF(H1571&lt;I1571,1,0)+IF(J1571&lt;K1571,1,0)+IF(L1571&lt;M1571,1,0)</f>
        <v>2</v>
      </c>
      <c r="S1571" s="270">
        <f>IF(Q1571&gt;R1571,1,0)</f>
        <v>0</v>
      </c>
      <c r="T1571" s="270">
        <f>IF(Q1571&lt;R1571,1,0)</f>
        <v>1</v>
      </c>
      <c r="V1571" s="22"/>
      <c r="W1571" s="23"/>
      <c r="Y1571" s="7"/>
    </row>
    <row r="1572" spans="1:25" ht="15" customHeight="1" thickBot="1" x14ac:dyDescent="0.25">
      <c r="A1572" s="12"/>
      <c r="B1572" s="12"/>
      <c r="C1572" s="344"/>
      <c r="D1572" s="262"/>
      <c r="E1572" s="79" t="s">
        <v>67</v>
      </c>
      <c r="F1572" s="135"/>
      <c r="G1572" s="79" t="s">
        <v>67</v>
      </c>
      <c r="H1572" s="307"/>
      <c r="I1572" s="310"/>
      <c r="J1572" s="307"/>
      <c r="K1572" s="310"/>
      <c r="L1572" s="307"/>
      <c r="M1572" s="310"/>
      <c r="O1572" s="271"/>
      <c r="P1572" s="271"/>
      <c r="Q1572" s="271"/>
      <c r="R1572" s="271"/>
      <c r="S1572" s="271"/>
      <c r="T1572" s="271"/>
      <c r="V1572" s="26"/>
      <c r="W1572" s="23"/>
      <c r="Y1572" s="7"/>
    </row>
    <row r="1573" spans="1:25" ht="15" customHeight="1" thickBot="1" x14ac:dyDescent="0.25">
      <c r="A1573" s="12"/>
      <c r="B1573" s="12"/>
      <c r="C1573" s="345"/>
      <c r="D1573" s="263"/>
      <c r="E1573" s="65" t="s">
        <v>807</v>
      </c>
      <c r="F1573" s="136"/>
      <c r="G1573" s="65" t="s">
        <v>806</v>
      </c>
      <c r="H1573" s="308"/>
      <c r="I1573" s="311"/>
      <c r="J1573" s="308"/>
      <c r="K1573" s="311"/>
      <c r="L1573" s="308"/>
      <c r="M1573" s="311"/>
      <c r="O1573" s="272"/>
      <c r="P1573" s="272"/>
      <c r="Q1573" s="272"/>
      <c r="R1573" s="272"/>
      <c r="S1573" s="272"/>
      <c r="T1573" s="272"/>
      <c r="V1573" s="26"/>
      <c r="Y1573" s="7"/>
    </row>
    <row r="1574" spans="1:25" ht="15" customHeight="1" thickBot="1" x14ac:dyDescent="0.25">
      <c r="A1574" s="12"/>
      <c r="B1574" s="12"/>
      <c r="G1574" s="80"/>
      <c r="H1574" s="80"/>
      <c r="O1574" s="8">
        <f t="shared" ref="O1574:T1574" si="227">O1569+O1570+O1571</f>
        <v>0</v>
      </c>
      <c r="P1574" s="8">
        <f t="shared" si="227"/>
        <v>36</v>
      </c>
      <c r="Q1574" s="9">
        <f t="shared" si="227"/>
        <v>0</v>
      </c>
      <c r="R1574" s="8">
        <f t="shared" si="227"/>
        <v>6</v>
      </c>
      <c r="S1574" s="8">
        <f t="shared" si="227"/>
        <v>0</v>
      </c>
      <c r="T1574" s="8">
        <f t="shared" si="227"/>
        <v>3</v>
      </c>
      <c r="V1574" s="26"/>
      <c r="Y1574" s="7"/>
    </row>
    <row r="1575" spans="1:25" ht="15" customHeight="1" x14ac:dyDescent="0.2">
      <c r="A1575" s="12"/>
      <c r="B1575" s="12"/>
      <c r="C1575" s="312" t="s">
        <v>144</v>
      </c>
      <c r="D1575" s="313"/>
      <c r="E1575" s="313"/>
      <c r="F1575" s="313"/>
      <c r="G1575" s="313"/>
      <c r="H1575" s="313"/>
      <c r="I1575" s="313"/>
      <c r="J1575" s="313"/>
      <c r="K1575" s="313"/>
      <c r="L1575" s="313"/>
      <c r="M1575" s="314"/>
    </row>
    <row r="1576" spans="1:25" ht="15" customHeight="1" thickBot="1" x14ac:dyDescent="0.25">
      <c r="A1576" s="12"/>
      <c r="B1576" s="12"/>
      <c r="C1576" s="315"/>
      <c r="D1576" s="316"/>
      <c r="E1576" s="316"/>
      <c r="F1576" s="316"/>
      <c r="G1576" s="316"/>
      <c r="H1576" s="316"/>
      <c r="I1576" s="316"/>
      <c r="J1576" s="316"/>
      <c r="K1576" s="316"/>
      <c r="L1576" s="316"/>
      <c r="M1576" s="317"/>
    </row>
    <row r="1577" spans="1:25" ht="15" customHeight="1" thickBot="1" x14ac:dyDescent="0.25">
      <c r="A1577" s="12"/>
      <c r="B1577" s="12"/>
      <c r="C1577" s="327" t="s">
        <v>13</v>
      </c>
      <c r="D1577" s="328"/>
      <c r="E1577" s="327" t="s">
        <v>63</v>
      </c>
      <c r="F1577" s="328"/>
      <c r="G1577" s="64" t="s">
        <v>64</v>
      </c>
      <c r="H1577" s="331" t="s">
        <v>65</v>
      </c>
      <c r="I1577" s="332"/>
      <c r="J1577" s="332"/>
      <c r="K1577" s="332"/>
      <c r="L1577" s="332"/>
      <c r="M1577" s="333"/>
      <c r="R1577" s="14"/>
      <c r="S1577" s="15"/>
      <c r="T1577" s="16"/>
      <c r="U1577" s="16"/>
    </row>
    <row r="1578" spans="1:25" ht="15" customHeight="1" thickBot="1" x14ac:dyDescent="0.25">
      <c r="A1578" s="12"/>
      <c r="B1578" s="12"/>
      <c r="C1578" s="284">
        <v>44728</v>
      </c>
      <c r="D1578" s="318"/>
      <c r="E1578" s="340" t="s">
        <v>6</v>
      </c>
      <c r="F1578" s="341"/>
      <c r="G1578" s="17" t="s">
        <v>93</v>
      </c>
      <c r="H1578" s="340"/>
      <c r="I1578" s="342"/>
      <c r="J1578" s="342"/>
      <c r="K1578" s="342"/>
      <c r="L1578" s="342"/>
      <c r="M1578" s="341"/>
    </row>
    <row r="1579" spans="1:25" ht="15" customHeight="1" thickBot="1" x14ac:dyDescent="0.25">
      <c r="A1579" s="12"/>
      <c r="B1579" s="12"/>
      <c r="C1579" s="340"/>
      <c r="D1579" s="342"/>
      <c r="E1579" s="342"/>
      <c r="F1579" s="342"/>
      <c r="G1579" s="342"/>
      <c r="H1579" s="342"/>
      <c r="I1579" s="342"/>
      <c r="J1579" s="342"/>
      <c r="K1579" s="342"/>
      <c r="L1579" s="342"/>
      <c r="M1579" s="341"/>
    </row>
    <row r="1580" spans="1:25" ht="15" customHeight="1" thickBot="1" x14ac:dyDescent="0.25">
      <c r="A1580" s="12"/>
      <c r="B1580" s="12"/>
      <c r="C1580" s="66" t="s">
        <v>15</v>
      </c>
      <c r="D1580" s="67"/>
      <c r="E1580" s="66" t="s">
        <v>66</v>
      </c>
      <c r="F1580" s="129" t="s">
        <v>67</v>
      </c>
      <c r="G1580" s="66" t="s">
        <v>66</v>
      </c>
      <c r="H1580" s="327" t="s">
        <v>62</v>
      </c>
      <c r="I1580" s="346"/>
      <c r="J1580" s="346"/>
      <c r="K1580" s="346"/>
      <c r="L1580" s="346"/>
      <c r="M1580" s="328"/>
      <c r="Y1580" s="7"/>
    </row>
    <row r="1581" spans="1:25" ht="15" customHeight="1" thickBot="1" x14ac:dyDescent="0.3">
      <c r="A1581" s="12"/>
      <c r="B1581" s="12"/>
      <c r="C1581" s="81"/>
      <c r="D1581" s="68"/>
      <c r="E1581" s="119" t="s">
        <v>130</v>
      </c>
      <c r="F1581" s="138"/>
      <c r="G1581" s="119" t="s">
        <v>126</v>
      </c>
      <c r="H1581" s="350">
        <f>S1588</f>
        <v>1</v>
      </c>
      <c r="I1581" s="351"/>
      <c r="J1581" s="352"/>
      <c r="K1581" s="350">
        <f>T1588</f>
        <v>2</v>
      </c>
      <c r="L1581" s="351"/>
      <c r="M1581" s="352"/>
      <c r="V1581" s="22"/>
      <c r="W1581" s="23"/>
      <c r="Y1581" s="7"/>
    </row>
    <row r="1582" spans="1:25" ht="15" customHeight="1" thickBot="1" x14ac:dyDescent="0.25">
      <c r="A1582" s="12"/>
      <c r="B1582" s="12"/>
      <c r="C1582" s="69" t="s">
        <v>14</v>
      </c>
      <c r="D1582" s="70" t="s">
        <v>68</v>
      </c>
      <c r="E1582" s="69" t="s">
        <v>69</v>
      </c>
      <c r="F1582" s="139"/>
      <c r="G1582" s="69" t="s">
        <v>69</v>
      </c>
      <c r="H1582" s="340" t="s">
        <v>70</v>
      </c>
      <c r="I1582" s="341"/>
      <c r="J1582" s="340" t="s">
        <v>71</v>
      </c>
      <c r="K1582" s="341"/>
      <c r="L1582" s="340" t="s">
        <v>72</v>
      </c>
      <c r="M1582" s="341"/>
      <c r="O1582" s="292" t="s">
        <v>73</v>
      </c>
      <c r="P1582" s="293"/>
      <c r="Q1582" s="292" t="s">
        <v>74</v>
      </c>
      <c r="R1582" s="293"/>
      <c r="S1582" s="292" t="s">
        <v>68</v>
      </c>
      <c r="T1582" s="293"/>
      <c r="V1582" s="26"/>
      <c r="W1582" s="23"/>
      <c r="Y1582" s="7"/>
    </row>
    <row r="1583" spans="1:25" ht="15" customHeight="1" thickBot="1" x14ac:dyDescent="0.25">
      <c r="A1583" s="12"/>
      <c r="B1583" s="12"/>
      <c r="C1583" s="72"/>
      <c r="D1583" s="73" t="s">
        <v>75</v>
      </c>
      <c r="E1583" s="65" t="s">
        <v>224</v>
      </c>
      <c r="F1583" s="133"/>
      <c r="G1583" s="65" t="s">
        <v>754</v>
      </c>
      <c r="H1583" s="77">
        <v>0</v>
      </c>
      <c r="I1583" s="73">
        <v>6</v>
      </c>
      <c r="J1583" s="77">
        <v>0</v>
      </c>
      <c r="K1583" s="73">
        <v>6</v>
      </c>
      <c r="L1583" s="77"/>
      <c r="M1583" s="73"/>
      <c r="O1583" s="30">
        <f t="shared" ref="O1583:P1585" si="228">H1583+J1583+L1583</f>
        <v>0</v>
      </c>
      <c r="P1583" s="30">
        <f t="shared" si="228"/>
        <v>12</v>
      </c>
      <c r="Q1583" s="30">
        <f>IF(H1583&gt;I1583,1,0)+IF(J1583&gt;K1583,1,0)+IF(L1583&gt;M1583,1,0)</f>
        <v>0</v>
      </c>
      <c r="R1583" s="31">
        <f>IF(H1583&lt;I1583,1,0)+IF(J1583&lt;K1583,1,0)+IF(L1583&lt;M1583,1,0)</f>
        <v>2</v>
      </c>
      <c r="S1583" s="31">
        <f>IF(Q1583&gt;R1583,1,0)</f>
        <v>0</v>
      </c>
      <c r="T1583" s="31">
        <f>IF(Q1583&lt;R1583,1,0)</f>
        <v>1</v>
      </c>
      <c r="V1583" s="26"/>
      <c r="W1583" s="23"/>
      <c r="Y1583" s="7"/>
    </row>
    <row r="1584" spans="1:25" ht="15" customHeight="1" thickBot="1" x14ac:dyDescent="0.25">
      <c r="A1584" s="12"/>
      <c r="B1584" s="12"/>
      <c r="C1584" s="65"/>
      <c r="D1584" s="73" t="s">
        <v>76</v>
      </c>
      <c r="E1584" s="65" t="s">
        <v>223</v>
      </c>
      <c r="F1584" s="133"/>
      <c r="G1584" s="65" t="s">
        <v>755</v>
      </c>
      <c r="H1584" s="77">
        <v>6</v>
      </c>
      <c r="I1584" s="73">
        <v>1</v>
      </c>
      <c r="J1584" s="77">
        <v>6</v>
      </c>
      <c r="K1584" s="73">
        <v>1</v>
      </c>
      <c r="L1584" s="77"/>
      <c r="M1584" s="73"/>
      <c r="O1584" s="9">
        <f t="shared" si="228"/>
        <v>12</v>
      </c>
      <c r="P1584" s="9">
        <f t="shared" si="228"/>
        <v>2</v>
      </c>
      <c r="Q1584" s="9">
        <f>IF(H1584&gt;I1584,1,0)+IF(J1584&gt;K1584,1,0)+IF(L1584&gt;M1584,1,0)</f>
        <v>2</v>
      </c>
      <c r="R1584" s="8">
        <f>IF(H1584&lt;I1584,1,0)+IF(J1584&lt;K1584,1,0)+IF(L1584&lt;M1584,1,0)</f>
        <v>0</v>
      </c>
      <c r="S1584" s="8">
        <f>IF(Q1584&gt;R1584,1,0)</f>
        <v>1</v>
      </c>
      <c r="T1584" s="8">
        <f>IF(Q1584&lt;R1584,1,0)</f>
        <v>0</v>
      </c>
      <c r="V1584" s="26"/>
      <c r="W1584" s="23"/>
      <c r="Y1584" s="7"/>
    </row>
    <row r="1585" spans="1:25" ht="15" customHeight="1" thickBot="1" x14ac:dyDescent="0.3">
      <c r="A1585" s="12"/>
      <c r="B1585" s="12"/>
      <c r="C1585" s="343"/>
      <c r="D1585" s="261" t="s">
        <v>77</v>
      </c>
      <c r="E1585" s="65" t="s">
        <v>223</v>
      </c>
      <c r="F1585" s="134"/>
      <c r="G1585" s="65" t="s">
        <v>754</v>
      </c>
      <c r="H1585" s="306">
        <v>1</v>
      </c>
      <c r="I1585" s="309">
        <v>6</v>
      </c>
      <c r="J1585" s="306">
        <v>1</v>
      </c>
      <c r="K1585" s="309">
        <v>6</v>
      </c>
      <c r="L1585" s="306"/>
      <c r="M1585" s="309"/>
      <c r="O1585" s="270">
        <f t="shared" si="228"/>
        <v>2</v>
      </c>
      <c r="P1585" s="270">
        <f t="shared" si="228"/>
        <v>12</v>
      </c>
      <c r="Q1585" s="270">
        <f>IF(H1585&gt;I1585,1,0)+IF(J1585&gt;K1585,1,0)+IF(L1585&gt;M1585,1,0)</f>
        <v>0</v>
      </c>
      <c r="R1585" s="270">
        <f>IF(H1585&lt;I1585,1,0)+IF(J1585&lt;K1585,1,0)+IF(L1585&lt;M1585,1,0)</f>
        <v>2</v>
      </c>
      <c r="S1585" s="270">
        <f>IF(Q1585&gt;R1585,1,0)</f>
        <v>0</v>
      </c>
      <c r="T1585" s="270">
        <f>IF(Q1585&lt;R1585,1,0)</f>
        <v>1</v>
      </c>
      <c r="V1585" s="22"/>
      <c r="W1585" s="23"/>
      <c r="Y1585" s="7"/>
    </row>
    <row r="1586" spans="1:25" ht="15" customHeight="1" thickBot="1" x14ac:dyDescent="0.25">
      <c r="A1586" s="12"/>
      <c r="B1586" s="12"/>
      <c r="C1586" s="344"/>
      <c r="D1586" s="262"/>
      <c r="E1586" s="79" t="s">
        <v>67</v>
      </c>
      <c r="F1586" s="135"/>
      <c r="G1586" s="79" t="s">
        <v>67</v>
      </c>
      <c r="H1586" s="307"/>
      <c r="I1586" s="310"/>
      <c r="J1586" s="307"/>
      <c r="K1586" s="310"/>
      <c r="L1586" s="307"/>
      <c r="M1586" s="310"/>
      <c r="O1586" s="271"/>
      <c r="P1586" s="271"/>
      <c r="Q1586" s="271"/>
      <c r="R1586" s="271"/>
      <c r="S1586" s="271"/>
      <c r="T1586" s="271"/>
      <c r="V1586" s="26"/>
      <c r="W1586" s="23"/>
      <c r="Y1586" s="7"/>
    </row>
    <row r="1587" spans="1:25" ht="15" customHeight="1" thickBot="1" x14ac:dyDescent="0.25">
      <c r="A1587" s="12"/>
      <c r="B1587" s="12"/>
      <c r="C1587" s="345"/>
      <c r="D1587" s="263"/>
      <c r="E1587" s="65" t="s">
        <v>224</v>
      </c>
      <c r="F1587" s="136"/>
      <c r="G1587" s="65" t="s">
        <v>755</v>
      </c>
      <c r="H1587" s="308"/>
      <c r="I1587" s="311"/>
      <c r="J1587" s="308"/>
      <c r="K1587" s="311"/>
      <c r="L1587" s="308"/>
      <c r="M1587" s="311"/>
      <c r="O1587" s="272"/>
      <c r="P1587" s="272"/>
      <c r="Q1587" s="272"/>
      <c r="R1587" s="272"/>
      <c r="S1587" s="272"/>
      <c r="T1587" s="272"/>
      <c r="V1587" s="26"/>
      <c r="Y1587" s="7"/>
    </row>
    <row r="1588" spans="1:25" ht="15" customHeight="1" x14ac:dyDescent="0.2">
      <c r="A1588" s="12"/>
      <c r="B1588" s="12"/>
      <c r="G1588" s="80"/>
      <c r="H1588" s="80"/>
      <c r="O1588" s="8">
        <f t="shared" ref="O1588:T1588" si="229">O1583+O1584+O1585</f>
        <v>14</v>
      </c>
      <c r="P1588" s="8">
        <f t="shared" si="229"/>
        <v>26</v>
      </c>
      <c r="Q1588" s="9">
        <f t="shared" si="229"/>
        <v>2</v>
      </c>
      <c r="R1588" s="8">
        <f t="shared" si="229"/>
        <v>4</v>
      </c>
      <c r="S1588" s="8">
        <f t="shared" si="229"/>
        <v>1</v>
      </c>
      <c r="T1588" s="8">
        <f t="shared" si="229"/>
        <v>2</v>
      </c>
      <c r="V1588" s="26"/>
      <c r="Y1588" s="7"/>
    </row>
    <row r="1589" spans="1:25" ht="15" customHeight="1" thickBot="1" x14ac:dyDescent="0.25"/>
    <row r="1590" spans="1:25" ht="15" customHeight="1" x14ac:dyDescent="0.2">
      <c r="A1590" s="12"/>
      <c r="B1590" s="12"/>
      <c r="C1590" s="312" t="s">
        <v>144</v>
      </c>
      <c r="D1590" s="313"/>
      <c r="E1590" s="313"/>
      <c r="F1590" s="313"/>
      <c r="G1590" s="313"/>
      <c r="H1590" s="313"/>
      <c r="I1590" s="313"/>
      <c r="J1590" s="313"/>
      <c r="K1590" s="313"/>
      <c r="L1590" s="313"/>
      <c r="M1590" s="314"/>
    </row>
    <row r="1591" spans="1:25" ht="15" customHeight="1" thickBot="1" x14ac:dyDescent="0.25">
      <c r="A1591" s="12"/>
      <c r="B1591" s="12"/>
      <c r="C1591" s="315"/>
      <c r="D1591" s="316"/>
      <c r="E1591" s="316"/>
      <c r="F1591" s="316"/>
      <c r="G1591" s="316"/>
      <c r="H1591" s="316"/>
      <c r="I1591" s="316"/>
      <c r="J1591" s="316"/>
      <c r="K1591" s="316"/>
      <c r="L1591" s="316"/>
      <c r="M1591" s="317"/>
    </row>
    <row r="1592" spans="1:25" ht="15" customHeight="1" thickBot="1" x14ac:dyDescent="0.25">
      <c r="A1592" s="12"/>
      <c r="B1592" s="12"/>
      <c r="C1592" s="327" t="s">
        <v>13</v>
      </c>
      <c r="D1592" s="328"/>
      <c r="E1592" s="327" t="s">
        <v>63</v>
      </c>
      <c r="F1592" s="328"/>
      <c r="G1592" s="64" t="s">
        <v>64</v>
      </c>
      <c r="H1592" s="331" t="s">
        <v>65</v>
      </c>
      <c r="I1592" s="332"/>
      <c r="J1592" s="332"/>
      <c r="K1592" s="332"/>
      <c r="L1592" s="332"/>
      <c r="M1592" s="333"/>
      <c r="R1592" s="14"/>
      <c r="S1592" s="15"/>
      <c r="T1592" s="16"/>
      <c r="U1592" s="16"/>
    </row>
    <row r="1593" spans="1:25" ht="15" customHeight="1" thickBot="1" x14ac:dyDescent="0.25">
      <c r="A1593" s="12"/>
      <c r="B1593" s="12"/>
      <c r="C1593" s="284">
        <v>44728</v>
      </c>
      <c r="D1593" s="318"/>
      <c r="E1593" s="340" t="s">
        <v>5</v>
      </c>
      <c r="F1593" s="341"/>
      <c r="G1593" s="17" t="s">
        <v>93</v>
      </c>
      <c r="H1593" s="340"/>
      <c r="I1593" s="342"/>
      <c r="J1593" s="342"/>
      <c r="K1593" s="342"/>
      <c r="L1593" s="342"/>
      <c r="M1593" s="341"/>
    </row>
    <row r="1594" spans="1:25" ht="15" customHeight="1" thickBot="1" x14ac:dyDescent="0.25">
      <c r="A1594" s="12"/>
      <c r="B1594" s="12"/>
      <c r="C1594" s="340"/>
      <c r="D1594" s="342"/>
      <c r="E1594" s="342"/>
      <c r="F1594" s="342"/>
      <c r="G1594" s="342"/>
      <c r="H1594" s="342"/>
      <c r="I1594" s="342"/>
      <c r="J1594" s="342"/>
      <c r="K1594" s="342"/>
      <c r="L1594" s="342"/>
      <c r="M1594" s="341"/>
    </row>
    <row r="1595" spans="1:25" ht="15" customHeight="1" thickBot="1" x14ac:dyDescent="0.25">
      <c r="A1595" s="12"/>
      <c r="B1595" s="12"/>
      <c r="C1595" s="66" t="s">
        <v>15</v>
      </c>
      <c r="D1595" s="67"/>
      <c r="E1595" s="66" t="s">
        <v>66</v>
      </c>
      <c r="F1595" s="129" t="s">
        <v>67</v>
      </c>
      <c r="G1595" s="66" t="s">
        <v>66</v>
      </c>
      <c r="H1595" s="327" t="s">
        <v>62</v>
      </c>
      <c r="I1595" s="346"/>
      <c r="J1595" s="346"/>
      <c r="K1595" s="346"/>
      <c r="L1595" s="346"/>
      <c r="M1595" s="328"/>
      <c r="Y1595" s="7"/>
    </row>
    <row r="1596" spans="1:25" ht="15" customHeight="1" thickBot="1" x14ac:dyDescent="0.3">
      <c r="A1596" s="12"/>
      <c r="B1596" s="12"/>
      <c r="C1596" s="81"/>
      <c r="D1596" s="68"/>
      <c r="E1596" s="111" t="s">
        <v>123</v>
      </c>
      <c r="F1596" s="111"/>
      <c r="G1596" s="142" t="s">
        <v>0</v>
      </c>
      <c r="H1596" s="350">
        <f>S1603</f>
        <v>0</v>
      </c>
      <c r="I1596" s="351"/>
      <c r="J1596" s="352"/>
      <c r="K1596" s="350">
        <f>T1603</f>
        <v>3</v>
      </c>
      <c r="L1596" s="351"/>
      <c r="M1596" s="352"/>
      <c r="V1596" s="22"/>
      <c r="W1596" s="23"/>
      <c r="Y1596" s="7"/>
    </row>
    <row r="1597" spans="1:25" ht="15" customHeight="1" thickBot="1" x14ac:dyDescent="0.25">
      <c r="A1597" s="12"/>
      <c r="B1597" s="12"/>
      <c r="C1597" s="69" t="s">
        <v>14</v>
      </c>
      <c r="D1597" s="70" t="s">
        <v>68</v>
      </c>
      <c r="E1597" s="69" t="s">
        <v>69</v>
      </c>
      <c r="F1597" s="139"/>
      <c r="G1597" s="69" t="s">
        <v>69</v>
      </c>
      <c r="H1597" s="340" t="s">
        <v>70</v>
      </c>
      <c r="I1597" s="341"/>
      <c r="J1597" s="340" t="s">
        <v>71</v>
      </c>
      <c r="K1597" s="341"/>
      <c r="L1597" s="340" t="s">
        <v>72</v>
      </c>
      <c r="M1597" s="341"/>
      <c r="O1597" s="292" t="s">
        <v>73</v>
      </c>
      <c r="P1597" s="293"/>
      <c r="Q1597" s="292" t="s">
        <v>74</v>
      </c>
      <c r="R1597" s="293"/>
      <c r="S1597" s="292" t="s">
        <v>68</v>
      </c>
      <c r="T1597" s="293"/>
      <c r="V1597" s="26"/>
      <c r="W1597" s="23"/>
      <c r="Y1597" s="7"/>
    </row>
    <row r="1598" spans="1:25" ht="15" customHeight="1" thickBot="1" x14ac:dyDescent="0.25">
      <c r="A1598" s="12"/>
      <c r="B1598" s="12"/>
      <c r="C1598" s="72"/>
      <c r="D1598" s="73" t="s">
        <v>75</v>
      </c>
      <c r="E1598" s="65" t="s">
        <v>787</v>
      </c>
      <c r="F1598" s="133"/>
      <c r="G1598" s="65" t="s">
        <v>25</v>
      </c>
      <c r="H1598" s="77">
        <v>0</v>
      </c>
      <c r="I1598" s="73">
        <v>6</v>
      </c>
      <c r="J1598" s="77">
        <v>0</v>
      </c>
      <c r="K1598" s="73">
        <v>6</v>
      </c>
      <c r="L1598" s="77"/>
      <c r="M1598" s="73"/>
      <c r="O1598" s="30">
        <f t="shared" ref="O1598:P1600" si="230">H1598+J1598+L1598</f>
        <v>0</v>
      </c>
      <c r="P1598" s="30">
        <f t="shared" si="230"/>
        <v>12</v>
      </c>
      <c r="Q1598" s="30">
        <f>IF(H1598&gt;I1598,1,0)+IF(J1598&gt;K1598,1,0)+IF(L1598&gt;M1598,1,0)</f>
        <v>0</v>
      </c>
      <c r="R1598" s="31">
        <f>IF(H1598&lt;I1598,1,0)+IF(J1598&lt;K1598,1,0)+IF(L1598&lt;M1598,1,0)</f>
        <v>2</v>
      </c>
      <c r="S1598" s="31">
        <f>IF(Q1598&gt;R1598,1,0)</f>
        <v>0</v>
      </c>
      <c r="T1598" s="31">
        <f>IF(Q1598&lt;R1598,1,0)</f>
        <v>1</v>
      </c>
      <c r="V1598" s="26"/>
      <c r="W1598" s="23"/>
      <c r="Y1598" s="7"/>
    </row>
    <row r="1599" spans="1:25" ht="15" customHeight="1" thickBot="1" x14ac:dyDescent="0.25">
      <c r="A1599" s="12"/>
      <c r="B1599" s="12"/>
      <c r="C1599" s="65"/>
      <c r="D1599" s="73" t="s">
        <v>76</v>
      </c>
      <c r="E1599" s="65" t="s">
        <v>396</v>
      </c>
      <c r="F1599" s="133"/>
      <c r="G1599" s="65" t="s">
        <v>273</v>
      </c>
      <c r="H1599" s="77">
        <v>0</v>
      </c>
      <c r="I1599" s="73">
        <v>6</v>
      </c>
      <c r="J1599" s="77">
        <v>0</v>
      </c>
      <c r="K1599" s="73">
        <v>6</v>
      </c>
      <c r="L1599" s="77"/>
      <c r="M1599" s="73"/>
      <c r="O1599" s="9">
        <f t="shared" si="230"/>
        <v>0</v>
      </c>
      <c r="P1599" s="9">
        <f t="shared" si="230"/>
        <v>12</v>
      </c>
      <c r="Q1599" s="9">
        <f>IF(H1599&gt;I1599,1,0)+IF(J1599&gt;K1599,1,0)+IF(L1599&gt;M1599,1,0)</f>
        <v>0</v>
      </c>
      <c r="R1599" s="8">
        <f>IF(H1599&lt;I1599,1,0)+IF(J1599&lt;K1599,1,0)+IF(L1599&lt;M1599,1,0)</f>
        <v>2</v>
      </c>
      <c r="S1599" s="8">
        <f>IF(Q1599&gt;R1599,1,0)</f>
        <v>0</v>
      </c>
      <c r="T1599" s="8">
        <f>IF(Q1599&lt;R1599,1,0)</f>
        <v>1</v>
      </c>
      <c r="V1599" s="26"/>
      <c r="W1599" s="23"/>
      <c r="Y1599" s="7"/>
    </row>
    <row r="1600" spans="1:25" ht="15" customHeight="1" thickBot="1" x14ac:dyDescent="0.3">
      <c r="A1600" s="12"/>
      <c r="B1600" s="12"/>
      <c r="C1600" s="343"/>
      <c r="D1600" s="261" t="s">
        <v>77</v>
      </c>
      <c r="E1600" s="65" t="s">
        <v>745</v>
      </c>
      <c r="F1600" s="134"/>
      <c r="G1600" s="65" t="s">
        <v>402</v>
      </c>
      <c r="H1600" s="306">
        <v>0</v>
      </c>
      <c r="I1600" s="309">
        <v>6</v>
      </c>
      <c r="J1600" s="306">
        <v>0</v>
      </c>
      <c r="K1600" s="309">
        <v>6</v>
      </c>
      <c r="L1600" s="306"/>
      <c r="M1600" s="309"/>
      <c r="O1600" s="270">
        <f t="shared" si="230"/>
        <v>0</v>
      </c>
      <c r="P1600" s="270">
        <f t="shared" si="230"/>
        <v>12</v>
      </c>
      <c r="Q1600" s="270">
        <f>IF(H1600&gt;I1600,1,0)+IF(J1600&gt;K1600,1,0)+IF(L1600&gt;M1600,1,0)</f>
        <v>0</v>
      </c>
      <c r="R1600" s="270">
        <f>IF(H1600&lt;I1600,1,0)+IF(J1600&lt;K1600,1,0)+IF(L1600&lt;M1600,1,0)</f>
        <v>2</v>
      </c>
      <c r="S1600" s="270">
        <f>IF(Q1600&gt;R1600,1,0)</f>
        <v>0</v>
      </c>
      <c r="T1600" s="270">
        <f>IF(Q1600&lt;R1600,1,0)</f>
        <v>1</v>
      </c>
      <c r="V1600" s="22"/>
      <c r="W1600" s="23"/>
      <c r="Y1600" s="7"/>
    </row>
    <row r="1601" spans="1:25" ht="15" customHeight="1" thickBot="1" x14ac:dyDescent="0.25">
      <c r="A1601" s="12"/>
      <c r="B1601" s="12"/>
      <c r="C1601" s="344"/>
      <c r="D1601" s="262"/>
      <c r="E1601" s="79" t="s">
        <v>67</v>
      </c>
      <c r="F1601" s="135"/>
      <c r="G1601" s="79" t="s">
        <v>67</v>
      </c>
      <c r="H1601" s="307"/>
      <c r="I1601" s="310"/>
      <c r="J1601" s="307"/>
      <c r="K1601" s="310"/>
      <c r="L1601" s="307"/>
      <c r="M1601" s="310"/>
      <c r="O1601" s="271"/>
      <c r="P1601" s="271"/>
      <c r="Q1601" s="271"/>
      <c r="R1601" s="271"/>
      <c r="S1601" s="271"/>
      <c r="T1601" s="271"/>
      <c r="V1601" s="26"/>
      <c r="W1601" s="23"/>
      <c r="Y1601" s="7"/>
    </row>
    <row r="1602" spans="1:25" ht="15" customHeight="1" thickBot="1" x14ac:dyDescent="0.25">
      <c r="A1602" s="12"/>
      <c r="B1602" s="12"/>
      <c r="C1602" s="345"/>
      <c r="D1602" s="263"/>
      <c r="E1602" s="65" t="s">
        <v>787</v>
      </c>
      <c r="F1602" s="136"/>
      <c r="G1602" s="65" t="s">
        <v>25</v>
      </c>
      <c r="H1602" s="308"/>
      <c r="I1602" s="311"/>
      <c r="J1602" s="308"/>
      <c r="K1602" s="311"/>
      <c r="L1602" s="308"/>
      <c r="M1602" s="311"/>
      <c r="O1602" s="272"/>
      <c r="P1602" s="272"/>
      <c r="Q1602" s="272"/>
      <c r="R1602" s="272"/>
      <c r="S1602" s="272"/>
      <c r="T1602" s="272"/>
      <c r="V1602" s="26"/>
      <c r="Y1602" s="7"/>
    </row>
    <row r="1603" spans="1:25" ht="15" customHeight="1" thickBot="1" x14ac:dyDescent="0.25">
      <c r="A1603" s="12"/>
      <c r="B1603" s="12"/>
      <c r="G1603" s="80"/>
      <c r="H1603" s="80"/>
      <c r="O1603" s="8">
        <f t="shared" ref="O1603:T1603" si="231">O1598+O1599+O1600</f>
        <v>0</v>
      </c>
      <c r="P1603" s="8">
        <f t="shared" si="231"/>
        <v>36</v>
      </c>
      <c r="Q1603" s="9">
        <f t="shared" si="231"/>
        <v>0</v>
      </c>
      <c r="R1603" s="8">
        <f t="shared" si="231"/>
        <v>6</v>
      </c>
      <c r="S1603" s="8">
        <f t="shared" si="231"/>
        <v>0</v>
      </c>
      <c r="T1603" s="8">
        <f t="shared" si="231"/>
        <v>3</v>
      </c>
      <c r="V1603" s="26"/>
      <c r="Y1603" s="7"/>
    </row>
    <row r="1604" spans="1:25" ht="15" customHeight="1" x14ac:dyDescent="0.2">
      <c r="A1604" s="12"/>
      <c r="B1604" s="12"/>
      <c r="C1604" s="312" t="s">
        <v>144</v>
      </c>
      <c r="D1604" s="313"/>
      <c r="E1604" s="313"/>
      <c r="F1604" s="313"/>
      <c r="G1604" s="313"/>
      <c r="H1604" s="313"/>
      <c r="I1604" s="313"/>
      <c r="J1604" s="313"/>
      <c r="K1604" s="313"/>
      <c r="L1604" s="313"/>
      <c r="M1604" s="314"/>
    </row>
    <row r="1605" spans="1:25" ht="15" customHeight="1" thickBot="1" x14ac:dyDescent="0.25">
      <c r="A1605" s="12"/>
      <c r="B1605" s="12"/>
      <c r="C1605" s="315"/>
      <c r="D1605" s="316"/>
      <c r="E1605" s="316"/>
      <c r="F1605" s="316"/>
      <c r="G1605" s="316"/>
      <c r="H1605" s="316"/>
      <c r="I1605" s="316"/>
      <c r="J1605" s="316"/>
      <c r="K1605" s="316"/>
      <c r="L1605" s="316"/>
      <c r="M1605" s="317"/>
    </row>
    <row r="1606" spans="1:25" ht="15" customHeight="1" thickBot="1" x14ac:dyDescent="0.25">
      <c r="A1606" s="12"/>
      <c r="B1606" s="12"/>
      <c r="C1606" s="327" t="s">
        <v>13</v>
      </c>
      <c r="D1606" s="328"/>
      <c r="E1606" s="327" t="s">
        <v>63</v>
      </c>
      <c r="F1606" s="328"/>
      <c r="G1606" s="64" t="s">
        <v>64</v>
      </c>
      <c r="H1606" s="331" t="s">
        <v>65</v>
      </c>
      <c r="I1606" s="332"/>
      <c r="J1606" s="332"/>
      <c r="K1606" s="332"/>
      <c r="L1606" s="332"/>
      <c r="M1606" s="333"/>
      <c r="R1606" s="14"/>
      <c r="S1606" s="15"/>
      <c r="T1606" s="16"/>
      <c r="U1606" s="16"/>
    </row>
    <row r="1607" spans="1:25" ht="15" customHeight="1" thickBot="1" x14ac:dyDescent="0.25">
      <c r="A1607" s="12"/>
      <c r="B1607" s="12"/>
      <c r="C1607" s="284">
        <v>44728</v>
      </c>
      <c r="D1607" s="318"/>
      <c r="E1607" s="340"/>
      <c r="F1607" s="341"/>
      <c r="G1607" s="17" t="s">
        <v>93</v>
      </c>
      <c r="H1607" s="340"/>
      <c r="I1607" s="342"/>
      <c r="J1607" s="342"/>
      <c r="K1607" s="342"/>
      <c r="L1607" s="342"/>
      <c r="M1607" s="341"/>
    </row>
    <row r="1608" spans="1:25" ht="15" customHeight="1" thickBot="1" x14ac:dyDescent="0.25">
      <c r="A1608" s="12"/>
      <c r="B1608" s="12"/>
      <c r="C1608" s="340"/>
      <c r="D1608" s="342"/>
      <c r="E1608" s="342"/>
      <c r="F1608" s="342"/>
      <c r="G1608" s="342"/>
      <c r="H1608" s="342"/>
      <c r="I1608" s="342"/>
      <c r="J1608" s="342"/>
      <c r="K1608" s="342"/>
      <c r="L1608" s="342"/>
      <c r="M1608" s="341"/>
    </row>
    <row r="1609" spans="1:25" ht="15" customHeight="1" thickBot="1" x14ac:dyDescent="0.25">
      <c r="A1609" s="12"/>
      <c r="B1609" s="12"/>
      <c r="C1609" s="66" t="s">
        <v>15</v>
      </c>
      <c r="D1609" s="67"/>
      <c r="E1609" s="66" t="s">
        <v>66</v>
      </c>
      <c r="F1609" s="129" t="s">
        <v>67</v>
      </c>
      <c r="G1609" s="66" t="s">
        <v>66</v>
      </c>
      <c r="H1609" s="327" t="s">
        <v>62</v>
      </c>
      <c r="I1609" s="346"/>
      <c r="J1609" s="346"/>
      <c r="K1609" s="346"/>
      <c r="L1609" s="346"/>
      <c r="M1609" s="328"/>
      <c r="Y1609" s="7"/>
    </row>
    <row r="1610" spans="1:25" ht="15" customHeight="1" thickBot="1" x14ac:dyDescent="0.3">
      <c r="A1610" s="12"/>
      <c r="B1610" s="12"/>
      <c r="C1610" s="81"/>
      <c r="D1610" s="68"/>
      <c r="E1610" s="119" t="s">
        <v>117</v>
      </c>
      <c r="F1610" s="138"/>
      <c r="G1610" s="202" t="s">
        <v>119</v>
      </c>
      <c r="H1610" s="350">
        <f>S1617</f>
        <v>2</v>
      </c>
      <c r="I1610" s="351"/>
      <c r="J1610" s="352"/>
      <c r="K1610" s="350">
        <f>T1617</f>
        <v>1</v>
      </c>
      <c r="L1610" s="351"/>
      <c r="M1610" s="352"/>
      <c r="V1610" s="22"/>
      <c r="W1610" s="23"/>
      <c r="Y1610" s="7"/>
    </row>
    <row r="1611" spans="1:25" ht="15" customHeight="1" thickBot="1" x14ac:dyDescent="0.25">
      <c r="A1611" s="12"/>
      <c r="B1611" s="12"/>
      <c r="C1611" s="69" t="s">
        <v>14</v>
      </c>
      <c r="D1611" s="70" t="s">
        <v>68</v>
      </c>
      <c r="E1611" s="69" t="s">
        <v>69</v>
      </c>
      <c r="F1611" s="139"/>
      <c r="G1611" s="69" t="s">
        <v>69</v>
      </c>
      <c r="H1611" s="340" t="s">
        <v>70</v>
      </c>
      <c r="I1611" s="341"/>
      <c r="J1611" s="340" t="s">
        <v>71</v>
      </c>
      <c r="K1611" s="341"/>
      <c r="L1611" s="340" t="s">
        <v>72</v>
      </c>
      <c r="M1611" s="341"/>
      <c r="O1611" s="292" t="s">
        <v>73</v>
      </c>
      <c r="P1611" s="293"/>
      <c r="Q1611" s="292" t="s">
        <v>74</v>
      </c>
      <c r="R1611" s="293"/>
      <c r="S1611" s="292" t="s">
        <v>68</v>
      </c>
      <c r="T1611" s="293"/>
      <c r="V1611" s="26"/>
      <c r="W1611" s="23"/>
      <c r="Y1611" s="7"/>
    </row>
    <row r="1612" spans="1:25" ht="15" customHeight="1" thickBot="1" x14ac:dyDescent="0.25">
      <c r="A1612" s="12"/>
      <c r="B1612" s="12"/>
      <c r="C1612" s="72"/>
      <c r="D1612" s="73" t="s">
        <v>75</v>
      </c>
      <c r="E1612" s="65" t="s">
        <v>685</v>
      </c>
      <c r="F1612" s="133"/>
      <c r="G1612" s="65" t="s">
        <v>22</v>
      </c>
      <c r="H1612" s="77">
        <v>6</v>
      </c>
      <c r="I1612" s="73">
        <v>0</v>
      </c>
      <c r="J1612" s="77">
        <v>6</v>
      </c>
      <c r="K1612" s="73">
        <v>1</v>
      </c>
      <c r="L1612" s="77"/>
      <c r="M1612" s="73"/>
      <c r="O1612" s="30">
        <f t="shared" ref="O1612:P1614" si="232">H1612+J1612+L1612</f>
        <v>12</v>
      </c>
      <c r="P1612" s="30">
        <f t="shared" si="232"/>
        <v>1</v>
      </c>
      <c r="Q1612" s="30">
        <f>IF(H1612&gt;I1612,1,0)+IF(J1612&gt;K1612,1,0)+IF(L1612&gt;M1612,1,0)</f>
        <v>2</v>
      </c>
      <c r="R1612" s="31">
        <f>IF(H1612&lt;I1612,1,0)+IF(J1612&lt;K1612,1,0)+IF(L1612&lt;M1612,1,0)</f>
        <v>0</v>
      </c>
      <c r="S1612" s="31">
        <f>IF(Q1612&gt;R1612,1,0)</f>
        <v>1</v>
      </c>
      <c r="T1612" s="31">
        <f>IF(Q1612&lt;R1612,1,0)</f>
        <v>0</v>
      </c>
      <c r="V1612" s="26"/>
      <c r="W1612" s="23"/>
      <c r="Y1612" s="7"/>
    </row>
    <row r="1613" spans="1:25" ht="15" customHeight="1" thickBot="1" x14ac:dyDescent="0.25">
      <c r="A1613" s="12"/>
      <c r="B1613" s="12"/>
      <c r="C1613" s="65"/>
      <c r="D1613" s="73" t="s">
        <v>76</v>
      </c>
      <c r="E1613" s="65" t="s">
        <v>16</v>
      </c>
      <c r="F1613" s="133"/>
      <c r="G1613" s="65" t="s">
        <v>20</v>
      </c>
      <c r="H1613" s="77">
        <v>6</v>
      </c>
      <c r="I1613" s="73">
        <v>4</v>
      </c>
      <c r="J1613" s="77">
        <v>2</v>
      </c>
      <c r="K1613" s="73">
        <v>6</v>
      </c>
      <c r="L1613" s="77">
        <v>0</v>
      </c>
      <c r="M1613" s="73">
        <v>1</v>
      </c>
      <c r="O1613" s="9">
        <f t="shared" si="232"/>
        <v>8</v>
      </c>
      <c r="P1613" s="9">
        <f t="shared" si="232"/>
        <v>11</v>
      </c>
      <c r="Q1613" s="9">
        <f>IF(H1613&gt;I1613,1,0)+IF(J1613&gt;K1613,1,0)+IF(L1613&gt;M1613,1,0)</f>
        <v>1</v>
      </c>
      <c r="R1613" s="8">
        <f>IF(H1613&lt;I1613,1,0)+IF(J1613&lt;K1613,1,0)+IF(L1613&lt;M1613,1,0)</f>
        <v>2</v>
      </c>
      <c r="S1613" s="8">
        <f>IF(Q1613&gt;R1613,1,0)</f>
        <v>0</v>
      </c>
      <c r="T1613" s="8">
        <f>IF(Q1613&lt;R1613,1,0)</f>
        <v>1</v>
      </c>
      <c r="V1613" s="26"/>
      <c r="W1613" s="23"/>
      <c r="Y1613" s="7"/>
    </row>
    <row r="1614" spans="1:25" ht="15" customHeight="1" thickBot="1" x14ac:dyDescent="0.3">
      <c r="A1614" s="12"/>
      <c r="B1614" s="12"/>
      <c r="C1614" s="343"/>
      <c r="D1614" s="261" t="s">
        <v>77</v>
      </c>
      <c r="E1614" s="65" t="s">
        <v>685</v>
      </c>
      <c r="F1614" s="134"/>
      <c r="G1614" s="65" t="s">
        <v>22</v>
      </c>
      <c r="H1614" s="306">
        <v>6</v>
      </c>
      <c r="I1614" s="309">
        <v>2</v>
      </c>
      <c r="J1614" s="306">
        <v>6</v>
      </c>
      <c r="K1614" s="309">
        <v>3</v>
      </c>
      <c r="L1614" s="306"/>
      <c r="M1614" s="309"/>
      <c r="O1614" s="270">
        <f t="shared" si="232"/>
        <v>12</v>
      </c>
      <c r="P1614" s="270">
        <f t="shared" si="232"/>
        <v>5</v>
      </c>
      <c r="Q1614" s="270">
        <f>IF(H1614&gt;I1614,1,0)+IF(J1614&gt;K1614,1,0)+IF(L1614&gt;M1614,1,0)</f>
        <v>2</v>
      </c>
      <c r="R1614" s="270">
        <f>IF(H1614&lt;I1614,1,0)+IF(J1614&lt;K1614,1,0)+IF(L1614&lt;M1614,1,0)</f>
        <v>0</v>
      </c>
      <c r="S1614" s="270">
        <f>IF(Q1614&gt;R1614,1,0)</f>
        <v>1</v>
      </c>
      <c r="T1614" s="270">
        <f>IF(Q1614&lt;R1614,1,0)</f>
        <v>0</v>
      </c>
      <c r="V1614" s="22"/>
      <c r="W1614" s="23"/>
      <c r="Y1614" s="7"/>
    </row>
    <row r="1615" spans="1:25" ht="15" customHeight="1" thickBot="1" x14ac:dyDescent="0.25">
      <c r="A1615" s="12"/>
      <c r="B1615" s="12"/>
      <c r="C1615" s="344"/>
      <c r="D1615" s="262"/>
      <c r="E1615" s="79" t="s">
        <v>67</v>
      </c>
      <c r="F1615" s="135"/>
      <c r="G1615" s="79" t="s">
        <v>67</v>
      </c>
      <c r="H1615" s="307"/>
      <c r="I1615" s="310"/>
      <c r="J1615" s="307"/>
      <c r="K1615" s="310"/>
      <c r="L1615" s="307"/>
      <c r="M1615" s="310"/>
      <c r="O1615" s="271"/>
      <c r="P1615" s="271"/>
      <c r="Q1615" s="271"/>
      <c r="R1615" s="271"/>
      <c r="S1615" s="271"/>
      <c r="T1615" s="271"/>
      <c r="V1615" s="26"/>
      <c r="W1615" s="23"/>
      <c r="Y1615" s="7"/>
    </row>
    <row r="1616" spans="1:25" ht="15" customHeight="1" thickBot="1" x14ac:dyDescent="0.25">
      <c r="A1616" s="12"/>
      <c r="B1616" s="12"/>
      <c r="C1616" s="345"/>
      <c r="D1616" s="263"/>
      <c r="E1616" s="65" t="s">
        <v>16</v>
      </c>
      <c r="F1616" s="136"/>
      <c r="G1616" s="65" t="s">
        <v>20</v>
      </c>
      <c r="H1616" s="308"/>
      <c r="I1616" s="311"/>
      <c r="J1616" s="308"/>
      <c r="K1616" s="311"/>
      <c r="L1616" s="308"/>
      <c r="M1616" s="311"/>
      <c r="O1616" s="272"/>
      <c r="P1616" s="272"/>
      <c r="Q1616" s="272"/>
      <c r="R1616" s="272"/>
      <c r="S1616" s="272"/>
      <c r="T1616" s="272"/>
      <c r="V1616" s="26"/>
      <c r="Y1616" s="7"/>
    </row>
    <row r="1617" spans="1:25" ht="15" customHeight="1" x14ac:dyDescent="0.2">
      <c r="A1617" s="12"/>
      <c r="B1617" s="12"/>
      <c r="G1617" s="80"/>
      <c r="H1617" s="80"/>
      <c r="O1617" s="8">
        <f t="shared" ref="O1617:T1617" si="233">O1612+O1613+O1614</f>
        <v>32</v>
      </c>
      <c r="P1617" s="8">
        <f t="shared" si="233"/>
        <v>17</v>
      </c>
      <c r="Q1617" s="9">
        <f t="shared" si="233"/>
        <v>5</v>
      </c>
      <c r="R1617" s="8">
        <f t="shared" si="233"/>
        <v>2</v>
      </c>
      <c r="S1617" s="8">
        <f t="shared" si="233"/>
        <v>2</v>
      </c>
      <c r="T1617" s="8">
        <f t="shared" si="233"/>
        <v>1</v>
      </c>
      <c r="V1617" s="26"/>
      <c r="Y1617" s="7"/>
    </row>
    <row r="1618" spans="1:25" ht="15" customHeight="1" thickBot="1" x14ac:dyDescent="0.25"/>
    <row r="1619" spans="1:25" ht="15" customHeight="1" x14ac:dyDescent="0.2">
      <c r="A1619" s="12"/>
      <c r="B1619" s="12"/>
      <c r="C1619" s="294" t="s">
        <v>144</v>
      </c>
      <c r="D1619" s="295"/>
      <c r="E1619" s="295"/>
      <c r="F1619" s="295"/>
      <c r="G1619" s="295"/>
      <c r="H1619" s="295"/>
      <c r="I1619" s="295"/>
      <c r="J1619" s="295"/>
      <c r="K1619" s="295"/>
      <c r="L1619" s="295"/>
      <c r="M1619" s="296"/>
    </row>
    <row r="1620" spans="1:25" ht="15" customHeight="1" thickBot="1" x14ac:dyDescent="0.25">
      <c r="A1620" s="12"/>
      <c r="B1620" s="12"/>
      <c r="C1620" s="297"/>
      <c r="D1620" s="298"/>
      <c r="E1620" s="298"/>
      <c r="F1620" s="298"/>
      <c r="G1620" s="298"/>
      <c r="H1620" s="298"/>
      <c r="I1620" s="298"/>
      <c r="J1620" s="298"/>
      <c r="K1620" s="298"/>
      <c r="L1620" s="298"/>
      <c r="M1620" s="299"/>
    </row>
    <row r="1621" spans="1:25" ht="15" customHeight="1" thickBot="1" x14ac:dyDescent="0.25">
      <c r="A1621" s="12"/>
      <c r="B1621" s="12"/>
      <c r="C1621" s="327" t="s">
        <v>13</v>
      </c>
      <c r="D1621" s="328"/>
      <c r="E1621" s="327" t="s">
        <v>63</v>
      </c>
      <c r="F1621" s="328"/>
      <c r="G1621" s="64" t="s">
        <v>64</v>
      </c>
      <c r="H1621" s="331" t="s">
        <v>65</v>
      </c>
      <c r="I1621" s="332"/>
      <c r="J1621" s="332"/>
      <c r="K1621" s="332"/>
      <c r="L1621" s="332"/>
      <c r="M1621" s="333"/>
      <c r="R1621" s="14"/>
      <c r="S1621" s="15"/>
      <c r="T1621" s="16"/>
      <c r="U1621" s="16"/>
    </row>
    <row r="1622" spans="1:25" ht="15" customHeight="1" thickBot="1" x14ac:dyDescent="0.25">
      <c r="A1622" s="12"/>
      <c r="B1622" s="12"/>
      <c r="C1622" s="284">
        <v>44729</v>
      </c>
      <c r="D1622" s="318"/>
      <c r="E1622" s="340" t="s">
        <v>10</v>
      </c>
      <c r="F1622" s="341"/>
      <c r="G1622" s="17" t="s">
        <v>93</v>
      </c>
      <c r="H1622" s="340"/>
      <c r="I1622" s="342"/>
      <c r="J1622" s="342"/>
      <c r="K1622" s="342"/>
      <c r="L1622" s="342"/>
      <c r="M1622" s="341"/>
    </row>
    <row r="1623" spans="1:25" ht="15" customHeight="1" thickBot="1" x14ac:dyDescent="0.25">
      <c r="A1623" s="12"/>
      <c r="B1623" s="12"/>
      <c r="C1623" s="340"/>
      <c r="D1623" s="342"/>
      <c r="E1623" s="342"/>
      <c r="F1623" s="342"/>
      <c r="G1623" s="342"/>
      <c r="H1623" s="342"/>
      <c r="I1623" s="342"/>
      <c r="J1623" s="342"/>
      <c r="K1623" s="342"/>
      <c r="L1623" s="342"/>
      <c r="M1623" s="341"/>
    </row>
    <row r="1624" spans="1:25" ht="15" customHeight="1" thickBot="1" x14ac:dyDescent="0.25">
      <c r="A1624" s="12"/>
      <c r="B1624" s="12"/>
      <c r="C1624" s="66" t="s">
        <v>15</v>
      </c>
      <c r="D1624" s="67"/>
      <c r="E1624" s="66" t="s">
        <v>66</v>
      </c>
      <c r="F1624" s="129" t="s">
        <v>67</v>
      </c>
      <c r="G1624" s="66" t="s">
        <v>66</v>
      </c>
      <c r="H1624" s="327" t="s">
        <v>62</v>
      </c>
      <c r="I1624" s="346"/>
      <c r="J1624" s="346"/>
      <c r="K1624" s="346"/>
      <c r="L1624" s="346"/>
      <c r="M1624" s="328"/>
      <c r="Y1624" s="7"/>
    </row>
    <row r="1625" spans="1:25" ht="15" customHeight="1" thickBot="1" x14ac:dyDescent="0.3">
      <c r="A1625" s="12"/>
      <c r="B1625" s="12"/>
      <c r="C1625" s="81"/>
      <c r="D1625" s="68"/>
      <c r="E1625" s="111" t="s">
        <v>94</v>
      </c>
      <c r="F1625" s="119" t="s">
        <v>95</v>
      </c>
      <c r="G1625" s="111" t="s">
        <v>89</v>
      </c>
      <c r="H1625" s="350">
        <f>S1632</f>
        <v>2</v>
      </c>
      <c r="I1625" s="351"/>
      <c r="J1625" s="352"/>
      <c r="K1625" s="350">
        <f>T1632</f>
        <v>1</v>
      </c>
      <c r="L1625" s="351"/>
      <c r="M1625" s="352"/>
      <c r="V1625" s="22"/>
      <c r="W1625" s="23"/>
      <c r="Y1625" s="7"/>
    </row>
    <row r="1626" spans="1:25" ht="15" customHeight="1" thickBot="1" x14ac:dyDescent="0.25">
      <c r="A1626" s="12"/>
      <c r="B1626" s="12"/>
      <c r="C1626" s="69" t="s">
        <v>14</v>
      </c>
      <c r="D1626" s="70" t="s">
        <v>68</v>
      </c>
      <c r="E1626" s="69" t="s">
        <v>69</v>
      </c>
      <c r="F1626" s="139"/>
      <c r="G1626" s="69" t="s">
        <v>69</v>
      </c>
      <c r="H1626" s="340" t="s">
        <v>70</v>
      </c>
      <c r="I1626" s="341"/>
      <c r="J1626" s="340" t="s">
        <v>71</v>
      </c>
      <c r="K1626" s="341"/>
      <c r="L1626" s="340" t="s">
        <v>72</v>
      </c>
      <c r="M1626" s="341"/>
      <c r="O1626" s="292" t="s">
        <v>73</v>
      </c>
      <c r="P1626" s="293"/>
      <c r="Q1626" s="292" t="s">
        <v>74</v>
      </c>
      <c r="R1626" s="293"/>
      <c r="S1626" s="292" t="s">
        <v>68</v>
      </c>
      <c r="T1626" s="293"/>
      <c r="V1626" s="26"/>
      <c r="W1626" s="23"/>
      <c r="Y1626" s="7"/>
    </row>
    <row r="1627" spans="1:25" ht="15" customHeight="1" thickBot="1" x14ac:dyDescent="0.25">
      <c r="A1627" s="12"/>
      <c r="B1627" s="12"/>
      <c r="C1627" s="72" t="s">
        <v>140</v>
      </c>
      <c r="D1627" s="73" t="s">
        <v>75</v>
      </c>
      <c r="E1627" s="65" t="s">
        <v>492</v>
      </c>
      <c r="F1627" s="133"/>
      <c r="G1627" s="65" t="s">
        <v>762</v>
      </c>
      <c r="H1627" s="77">
        <v>7</v>
      </c>
      <c r="I1627" s="73">
        <v>5</v>
      </c>
      <c r="J1627" s="77">
        <v>7</v>
      </c>
      <c r="K1627" s="73">
        <v>5</v>
      </c>
      <c r="L1627" s="77"/>
      <c r="M1627" s="73"/>
      <c r="O1627" s="30">
        <f t="shared" ref="O1627:P1629" si="234">H1627+J1627+L1627</f>
        <v>14</v>
      </c>
      <c r="P1627" s="30">
        <f t="shared" si="234"/>
        <v>10</v>
      </c>
      <c r="Q1627" s="30">
        <f>IF(H1627&gt;I1627,1,0)+IF(J1627&gt;K1627,1,0)+IF(L1627&gt;M1627,1,0)</f>
        <v>2</v>
      </c>
      <c r="R1627" s="31">
        <f>IF(H1627&lt;I1627,1,0)+IF(J1627&lt;K1627,1,0)+IF(L1627&lt;M1627,1,0)</f>
        <v>0</v>
      </c>
      <c r="S1627" s="31">
        <f>IF(Q1627&gt;R1627,1,0)</f>
        <v>1</v>
      </c>
      <c r="T1627" s="31">
        <f>IF(Q1627&lt;R1627,1,0)</f>
        <v>0</v>
      </c>
      <c r="V1627" s="26"/>
      <c r="W1627" s="23"/>
      <c r="Y1627" s="7"/>
    </row>
    <row r="1628" spans="1:25" ht="15" customHeight="1" thickBot="1" x14ac:dyDescent="0.25">
      <c r="A1628" s="12"/>
      <c r="B1628" s="12"/>
      <c r="C1628" s="65"/>
      <c r="D1628" s="73" t="s">
        <v>76</v>
      </c>
      <c r="E1628" s="65" t="s">
        <v>493</v>
      </c>
      <c r="F1628" s="133"/>
      <c r="G1628" s="65" t="s">
        <v>26</v>
      </c>
      <c r="H1628" s="77">
        <v>6</v>
      </c>
      <c r="I1628" s="73">
        <v>4</v>
      </c>
      <c r="J1628" s="77">
        <v>6</v>
      </c>
      <c r="K1628" s="73">
        <v>4</v>
      </c>
      <c r="L1628" s="77"/>
      <c r="M1628" s="73"/>
      <c r="O1628" s="9">
        <f t="shared" si="234"/>
        <v>12</v>
      </c>
      <c r="P1628" s="9">
        <f t="shared" si="234"/>
        <v>8</v>
      </c>
      <c r="Q1628" s="9">
        <f>IF(H1628&gt;I1628,1,0)+IF(J1628&gt;K1628,1,0)+IF(L1628&gt;M1628,1,0)</f>
        <v>2</v>
      </c>
      <c r="R1628" s="8">
        <f>IF(H1628&lt;I1628,1,0)+IF(J1628&lt;K1628,1,0)+IF(L1628&lt;M1628,1,0)</f>
        <v>0</v>
      </c>
      <c r="S1628" s="8">
        <f>IF(Q1628&gt;R1628,1,0)</f>
        <v>1</v>
      </c>
      <c r="T1628" s="8">
        <f>IF(Q1628&lt;R1628,1,0)</f>
        <v>0</v>
      </c>
      <c r="V1628" s="26"/>
      <c r="W1628" s="23"/>
      <c r="Y1628" s="7"/>
    </row>
    <row r="1629" spans="1:25" ht="15" customHeight="1" thickBot="1" x14ac:dyDescent="0.3">
      <c r="A1629" s="12"/>
      <c r="B1629" s="12"/>
      <c r="C1629" s="343"/>
      <c r="D1629" s="261" t="s">
        <v>77</v>
      </c>
      <c r="E1629" s="65" t="s">
        <v>492</v>
      </c>
      <c r="F1629" s="134"/>
      <c r="G1629" s="65" t="s">
        <v>762</v>
      </c>
      <c r="H1629" s="306">
        <v>1</v>
      </c>
      <c r="I1629" s="309">
        <v>6</v>
      </c>
      <c r="J1629" s="306">
        <v>3</v>
      </c>
      <c r="K1629" s="309">
        <v>6</v>
      </c>
      <c r="L1629" s="306"/>
      <c r="M1629" s="309"/>
      <c r="O1629" s="270">
        <f t="shared" si="234"/>
        <v>4</v>
      </c>
      <c r="P1629" s="270">
        <f t="shared" si="234"/>
        <v>12</v>
      </c>
      <c r="Q1629" s="270">
        <f>IF(H1629&gt;I1629,1,0)+IF(J1629&gt;K1629,1,0)+IF(L1629&gt;M1629,1,0)</f>
        <v>0</v>
      </c>
      <c r="R1629" s="270">
        <f>IF(H1629&lt;I1629,1,0)+IF(J1629&lt;K1629,1,0)+IF(L1629&lt;M1629,1,0)</f>
        <v>2</v>
      </c>
      <c r="S1629" s="270">
        <f>IF(Q1629&gt;R1629,1,0)</f>
        <v>0</v>
      </c>
      <c r="T1629" s="270">
        <f>IF(Q1629&lt;R1629,1,0)</f>
        <v>1</v>
      </c>
      <c r="V1629" s="22"/>
      <c r="W1629" s="23"/>
      <c r="Y1629" s="7"/>
    </row>
    <row r="1630" spans="1:25" ht="15" customHeight="1" thickBot="1" x14ac:dyDescent="0.25">
      <c r="A1630" s="12"/>
      <c r="B1630" s="12"/>
      <c r="C1630" s="344"/>
      <c r="D1630" s="262"/>
      <c r="E1630" s="79" t="s">
        <v>67</v>
      </c>
      <c r="F1630" s="135"/>
      <c r="G1630" s="79" t="s">
        <v>67</v>
      </c>
      <c r="H1630" s="307"/>
      <c r="I1630" s="310"/>
      <c r="J1630" s="307"/>
      <c r="K1630" s="310"/>
      <c r="L1630" s="307"/>
      <c r="M1630" s="310"/>
      <c r="O1630" s="271"/>
      <c r="P1630" s="271"/>
      <c r="Q1630" s="271"/>
      <c r="R1630" s="271"/>
      <c r="S1630" s="271"/>
      <c r="T1630" s="271"/>
      <c r="V1630" s="26"/>
      <c r="W1630" s="23"/>
      <c r="Y1630" s="7"/>
    </row>
    <row r="1631" spans="1:25" ht="15" customHeight="1" thickBot="1" x14ac:dyDescent="0.25">
      <c r="A1631" s="12"/>
      <c r="B1631" s="12"/>
      <c r="C1631" s="345"/>
      <c r="D1631" s="263"/>
      <c r="E1631" s="65" t="s">
        <v>815</v>
      </c>
      <c r="F1631" s="136"/>
      <c r="G1631" s="65" t="s">
        <v>26</v>
      </c>
      <c r="H1631" s="308"/>
      <c r="I1631" s="311"/>
      <c r="J1631" s="308"/>
      <c r="K1631" s="311"/>
      <c r="L1631" s="308"/>
      <c r="M1631" s="311"/>
      <c r="O1631" s="272"/>
      <c r="P1631" s="272"/>
      <c r="Q1631" s="272"/>
      <c r="R1631" s="272"/>
      <c r="S1631" s="272"/>
      <c r="T1631" s="272"/>
      <c r="V1631" s="26"/>
      <c r="Y1631" s="7"/>
    </row>
    <row r="1632" spans="1:25" ht="15" customHeight="1" thickBot="1" x14ac:dyDescent="0.25">
      <c r="A1632" s="12"/>
      <c r="B1632" s="12"/>
      <c r="G1632" s="80"/>
      <c r="H1632" s="80"/>
      <c r="O1632" s="8">
        <f t="shared" ref="O1632:T1632" si="235">O1627+O1628+O1629</f>
        <v>30</v>
      </c>
      <c r="P1632" s="8">
        <f t="shared" si="235"/>
        <v>30</v>
      </c>
      <c r="Q1632" s="9">
        <f t="shared" si="235"/>
        <v>4</v>
      </c>
      <c r="R1632" s="8">
        <f t="shared" si="235"/>
        <v>2</v>
      </c>
      <c r="S1632" s="8">
        <f t="shared" si="235"/>
        <v>2</v>
      </c>
      <c r="T1632" s="8">
        <f t="shared" si="235"/>
        <v>1</v>
      </c>
      <c r="V1632" s="26"/>
      <c r="Y1632" s="7"/>
    </row>
    <row r="1633" spans="1:25" ht="15" customHeight="1" x14ac:dyDescent="0.2">
      <c r="A1633" s="12"/>
      <c r="B1633" s="12"/>
      <c r="C1633" s="312" t="s">
        <v>144</v>
      </c>
      <c r="D1633" s="313"/>
      <c r="E1633" s="313"/>
      <c r="F1633" s="313"/>
      <c r="G1633" s="313"/>
      <c r="H1633" s="313"/>
      <c r="I1633" s="313"/>
      <c r="J1633" s="313"/>
      <c r="K1633" s="313"/>
      <c r="L1633" s="313"/>
      <c r="M1633" s="314"/>
    </row>
    <row r="1634" spans="1:25" ht="15" customHeight="1" thickBot="1" x14ac:dyDescent="0.25">
      <c r="A1634" s="12"/>
      <c r="B1634" s="12"/>
      <c r="C1634" s="315"/>
      <c r="D1634" s="316"/>
      <c r="E1634" s="316"/>
      <c r="F1634" s="316"/>
      <c r="G1634" s="316"/>
      <c r="H1634" s="316"/>
      <c r="I1634" s="316"/>
      <c r="J1634" s="316"/>
      <c r="K1634" s="316"/>
      <c r="L1634" s="316"/>
      <c r="M1634" s="317"/>
    </row>
    <row r="1635" spans="1:25" ht="15" customHeight="1" thickBot="1" x14ac:dyDescent="0.25">
      <c r="A1635" s="12"/>
      <c r="B1635" s="12"/>
      <c r="C1635" s="327" t="s">
        <v>13</v>
      </c>
      <c r="D1635" s="328"/>
      <c r="E1635" s="327" t="s">
        <v>63</v>
      </c>
      <c r="F1635" s="328"/>
      <c r="G1635" s="64" t="s">
        <v>64</v>
      </c>
      <c r="H1635" s="331" t="s">
        <v>65</v>
      </c>
      <c r="I1635" s="332"/>
      <c r="J1635" s="332"/>
      <c r="K1635" s="332"/>
      <c r="L1635" s="332"/>
      <c r="M1635" s="333"/>
      <c r="R1635" s="14"/>
      <c r="S1635" s="15"/>
      <c r="T1635" s="16"/>
      <c r="U1635" s="16"/>
    </row>
    <row r="1636" spans="1:25" ht="15" customHeight="1" thickBot="1" x14ac:dyDescent="0.25">
      <c r="A1636" s="12"/>
      <c r="B1636" s="12"/>
      <c r="C1636" s="284">
        <v>44729</v>
      </c>
      <c r="D1636" s="318"/>
      <c r="E1636" s="340" t="s">
        <v>10</v>
      </c>
      <c r="F1636" s="341"/>
      <c r="G1636" s="17" t="s">
        <v>93</v>
      </c>
      <c r="H1636" s="340"/>
      <c r="I1636" s="342"/>
      <c r="J1636" s="342"/>
      <c r="K1636" s="342"/>
      <c r="L1636" s="342"/>
      <c r="M1636" s="341"/>
    </row>
    <row r="1637" spans="1:25" ht="15" customHeight="1" thickBot="1" x14ac:dyDescent="0.25">
      <c r="A1637" s="12"/>
      <c r="B1637" s="12"/>
      <c r="C1637" s="340"/>
      <c r="D1637" s="342"/>
      <c r="E1637" s="342"/>
      <c r="F1637" s="342"/>
      <c r="G1637" s="342"/>
      <c r="H1637" s="342"/>
      <c r="I1637" s="342"/>
      <c r="J1637" s="342"/>
      <c r="K1637" s="342"/>
      <c r="L1637" s="342"/>
      <c r="M1637" s="341"/>
    </row>
    <row r="1638" spans="1:25" ht="15" customHeight="1" thickBot="1" x14ac:dyDescent="0.25">
      <c r="A1638" s="12"/>
      <c r="B1638" s="12"/>
      <c r="C1638" s="66" t="s">
        <v>15</v>
      </c>
      <c r="D1638" s="67"/>
      <c r="E1638" s="66" t="s">
        <v>66</v>
      </c>
      <c r="F1638" s="129" t="s">
        <v>67</v>
      </c>
      <c r="G1638" s="66" t="s">
        <v>66</v>
      </c>
      <c r="H1638" s="327" t="s">
        <v>62</v>
      </c>
      <c r="I1638" s="346"/>
      <c r="J1638" s="346"/>
      <c r="K1638" s="346"/>
      <c r="L1638" s="346"/>
      <c r="M1638" s="328"/>
      <c r="Y1638" s="7"/>
    </row>
    <row r="1639" spans="1:25" ht="15" customHeight="1" thickBot="1" x14ac:dyDescent="0.3">
      <c r="A1639" s="12"/>
      <c r="B1639" s="12"/>
      <c r="C1639" s="81"/>
      <c r="D1639" s="68"/>
      <c r="E1639" s="241" t="s">
        <v>92</v>
      </c>
      <c r="F1639" s="197" t="s">
        <v>95</v>
      </c>
      <c r="G1639" s="241" t="s">
        <v>90</v>
      </c>
      <c r="H1639" s="350">
        <f>S1646</f>
        <v>3</v>
      </c>
      <c r="I1639" s="351"/>
      <c r="J1639" s="352"/>
      <c r="K1639" s="350">
        <f>T1646</f>
        <v>0</v>
      </c>
      <c r="L1639" s="351"/>
      <c r="M1639" s="352"/>
      <c r="V1639" s="22"/>
      <c r="W1639" s="23"/>
      <c r="Y1639" s="7"/>
    </row>
    <row r="1640" spans="1:25" ht="15" customHeight="1" thickBot="1" x14ac:dyDescent="0.25">
      <c r="A1640" s="12"/>
      <c r="B1640" s="12"/>
      <c r="C1640" s="69" t="s">
        <v>14</v>
      </c>
      <c r="D1640" s="70" t="s">
        <v>68</v>
      </c>
      <c r="E1640" s="69" t="s">
        <v>69</v>
      </c>
      <c r="F1640" s="139"/>
      <c r="G1640" s="69" t="s">
        <v>69</v>
      </c>
      <c r="H1640" s="340" t="s">
        <v>70</v>
      </c>
      <c r="I1640" s="341"/>
      <c r="J1640" s="340" t="s">
        <v>71</v>
      </c>
      <c r="K1640" s="341"/>
      <c r="L1640" s="340" t="s">
        <v>72</v>
      </c>
      <c r="M1640" s="341"/>
      <c r="O1640" s="292" t="s">
        <v>73</v>
      </c>
      <c r="P1640" s="293"/>
      <c r="Q1640" s="292" t="s">
        <v>74</v>
      </c>
      <c r="R1640" s="293"/>
      <c r="S1640" s="292" t="s">
        <v>68</v>
      </c>
      <c r="T1640" s="293"/>
      <c r="V1640" s="26"/>
      <c r="W1640" s="23"/>
      <c r="Y1640" s="7"/>
    </row>
    <row r="1641" spans="1:25" ht="15" customHeight="1" thickBot="1" x14ac:dyDescent="0.25">
      <c r="A1641" s="12"/>
      <c r="B1641" s="12"/>
      <c r="C1641" s="72" t="s">
        <v>140</v>
      </c>
      <c r="D1641" s="73" t="s">
        <v>75</v>
      </c>
      <c r="E1641" s="189" t="s">
        <v>29</v>
      </c>
      <c r="F1641" s="133"/>
      <c r="G1641" s="65" t="s">
        <v>643</v>
      </c>
      <c r="H1641" s="77">
        <v>6</v>
      </c>
      <c r="I1641" s="73">
        <v>2</v>
      </c>
      <c r="J1641" s="77">
        <v>6</v>
      </c>
      <c r="K1641" s="73">
        <v>4</v>
      </c>
      <c r="L1641" s="77"/>
      <c r="M1641" s="73"/>
      <c r="O1641" s="30">
        <f t="shared" ref="O1641:P1643" si="236">H1641+J1641+L1641</f>
        <v>12</v>
      </c>
      <c r="P1641" s="30">
        <f t="shared" si="236"/>
        <v>6</v>
      </c>
      <c r="Q1641" s="30">
        <f>IF(H1641&gt;I1641,1,0)+IF(J1641&gt;K1641,1,0)+IF(L1641&gt;M1641,1,0)</f>
        <v>2</v>
      </c>
      <c r="R1641" s="31">
        <f>IF(H1641&lt;I1641,1,0)+IF(J1641&lt;K1641,1,0)+IF(L1641&lt;M1641,1,0)</f>
        <v>0</v>
      </c>
      <c r="S1641" s="31">
        <f>IF(Q1641&gt;R1641,1,0)</f>
        <v>1</v>
      </c>
      <c r="T1641" s="31">
        <f>IF(Q1641&lt;R1641,1,0)</f>
        <v>0</v>
      </c>
      <c r="V1641" s="26"/>
      <c r="W1641" s="23"/>
      <c r="Y1641" s="7"/>
    </row>
    <row r="1642" spans="1:25" ht="15" customHeight="1" thickBot="1" x14ac:dyDescent="0.25">
      <c r="A1642" s="12"/>
      <c r="B1642" s="12"/>
      <c r="C1642" s="65"/>
      <c r="D1642" s="73" t="s">
        <v>76</v>
      </c>
      <c r="E1642" s="189" t="s">
        <v>644</v>
      </c>
      <c r="F1642" s="133"/>
      <c r="G1642" s="65" t="s">
        <v>490</v>
      </c>
      <c r="H1642" s="77">
        <v>6</v>
      </c>
      <c r="I1642" s="73">
        <v>1</v>
      </c>
      <c r="J1642" s="77">
        <v>6</v>
      </c>
      <c r="K1642" s="73">
        <v>1</v>
      </c>
      <c r="L1642" s="77"/>
      <c r="M1642" s="73"/>
      <c r="O1642" s="9">
        <f t="shared" si="236"/>
        <v>12</v>
      </c>
      <c r="P1642" s="9">
        <f t="shared" si="236"/>
        <v>2</v>
      </c>
      <c r="Q1642" s="9">
        <f>IF(H1642&gt;I1642,1,0)+IF(J1642&gt;K1642,1,0)+IF(L1642&gt;M1642,1,0)</f>
        <v>2</v>
      </c>
      <c r="R1642" s="8">
        <f>IF(H1642&lt;I1642,1,0)+IF(J1642&lt;K1642,1,0)+IF(L1642&lt;M1642,1,0)</f>
        <v>0</v>
      </c>
      <c r="S1642" s="8">
        <f>IF(Q1642&gt;R1642,1,0)</f>
        <v>1</v>
      </c>
      <c r="T1642" s="8">
        <f>IF(Q1642&lt;R1642,1,0)</f>
        <v>0</v>
      </c>
      <c r="V1642" s="26"/>
      <c r="W1642" s="23"/>
      <c r="Y1642" s="7"/>
    </row>
    <row r="1643" spans="1:25" ht="15" customHeight="1" thickBot="1" x14ac:dyDescent="0.3">
      <c r="A1643" s="12"/>
      <c r="B1643" s="12"/>
      <c r="C1643" s="343"/>
      <c r="D1643" s="261" t="s">
        <v>77</v>
      </c>
      <c r="E1643" s="189" t="s">
        <v>28</v>
      </c>
      <c r="F1643" s="134"/>
      <c r="G1643" s="65" t="s">
        <v>211</v>
      </c>
      <c r="H1643" s="306">
        <v>6</v>
      </c>
      <c r="I1643" s="309">
        <v>4</v>
      </c>
      <c r="J1643" s="306">
        <v>6</v>
      </c>
      <c r="K1643" s="309">
        <v>3</v>
      </c>
      <c r="L1643" s="306"/>
      <c r="M1643" s="309"/>
      <c r="O1643" s="270">
        <f t="shared" si="236"/>
        <v>12</v>
      </c>
      <c r="P1643" s="270">
        <f t="shared" si="236"/>
        <v>7</v>
      </c>
      <c r="Q1643" s="270">
        <f>IF(H1643&gt;I1643,1,0)+IF(J1643&gt;K1643,1,0)+IF(L1643&gt;M1643,1,0)</f>
        <v>2</v>
      </c>
      <c r="R1643" s="270">
        <f>IF(H1643&lt;I1643,1,0)+IF(J1643&lt;K1643,1,0)+IF(L1643&lt;M1643,1,0)</f>
        <v>0</v>
      </c>
      <c r="S1643" s="270">
        <f>IF(Q1643&gt;R1643,1,0)</f>
        <v>1</v>
      </c>
      <c r="T1643" s="270">
        <f>IF(Q1643&lt;R1643,1,0)</f>
        <v>0</v>
      </c>
      <c r="V1643" s="22"/>
      <c r="W1643" s="23"/>
      <c r="Y1643" s="7"/>
    </row>
    <row r="1644" spans="1:25" ht="15" customHeight="1" thickBot="1" x14ac:dyDescent="0.25">
      <c r="A1644" s="12"/>
      <c r="B1644" s="12"/>
      <c r="C1644" s="344"/>
      <c r="D1644" s="262"/>
      <c r="E1644" s="190" t="s">
        <v>67</v>
      </c>
      <c r="F1644" s="135"/>
      <c r="G1644" s="79" t="s">
        <v>67</v>
      </c>
      <c r="H1644" s="307"/>
      <c r="I1644" s="310"/>
      <c r="J1644" s="307"/>
      <c r="K1644" s="310"/>
      <c r="L1644" s="307"/>
      <c r="M1644" s="310"/>
      <c r="O1644" s="271"/>
      <c r="P1644" s="271"/>
      <c r="Q1644" s="271"/>
      <c r="R1644" s="271"/>
      <c r="S1644" s="271"/>
      <c r="T1644" s="271"/>
      <c r="V1644" s="26"/>
      <c r="W1644" s="23"/>
      <c r="Y1644" s="7"/>
    </row>
    <row r="1645" spans="1:25" ht="15" customHeight="1" thickBot="1" x14ac:dyDescent="0.25">
      <c r="A1645" s="12"/>
      <c r="B1645" s="12"/>
      <c r="C1645" s="345"/>
      <c r="D1645" s="263"/>
      <c r="E1645" s="189" t="s">
        <v>209</v>
      </c>
      <c r="F1645" s="136"/>
      <c r="G1645" s="65" t="s">
        <v>490</v>
      </c>
      <c r="H1645" s="308"/>
      <c r="I1645" s="311"/>
      <c r="J1645" s="308"/>
      <c r="K1645" s="311"/>
      <c r="L1645" s="308"/>
      <c r="M1645" s="311"/>
      <c r="O1645" s="272"/>
      <c r="P1645" s="272"/>
      <c r="Q1645" s="272"/>
      <c r="R1645" s="272"/>
      <c r="S1645" s="272"/>
      <c r="T1645" s="272"/>
      <c r="V1645" s="26"/>
      <c r="Y1645" s="7"/>
    </row>
    <row r="1646" spans="1:25" ht="15" customHeight="1" thickBot="1" x14ac:dyDescent="0.25">
      <c r="A1646" s="12"/>
      <c r="B1646" s="12"/>
      <c r="G1646" s="80"/>
      <c r="H1646" s="80"/>
      <c r="O1646" s="8">
        <f t="shared" ref="O1646:T1646" si="237">O1641+O1642+O1643</f>
        <v>36</v>
      </c>
      <c r="P1646" s="8">
        <f t="shared" si="237"/>
        <v>15</v>
      </c>
      <c r="Q1646" s="9">
        <f t="shared" si="237"/>
        <v>6</v>
      </c>
      <c r="R1646" s="8">
        <f t="shared" si="237"/>
        <v>0</v>
      </c>
      <c r="S1646" s="8">
        <f t="shared" si="237"/>
        <v>3</v>
      </c>
      <c r="T1646" s="8">
        <f t="shared" si="237"/>
        <v>0</v>
      </c>
      <c r="V1646" s="26"/>
      <c r="Y1646" s="7"/>
    </row>
    <row r="1647" spans="1:25" ht="15" customHeight="1" x14ac:dyDescent="0.2">
      <c r="A1647" s="12"/>
      <c r="B1647" s="12"/>
      <c r="C1647" s="312" t="s">
        <v>144</v>
      </c>
      <c r="D1647" s="313"/>
      <c r="E1647" s="313"/>
      <c r="F1647" s="313"/>
      <c r="G1647" s="313"/>
      <c r="H1647" s="313"/>
      <c r="I1647" s="313"/>
      <c r="J1647" s="313"/>
      <c r="K1647" s="313"/>
      <c r="L1647" s="313"/>
      <c r="M1647" s="314"/>
    </row>
    <row r="1648" spans="1:25" ht="15" customHeight="1" thickBot="1" x14ac:dyDescent="0.25">
      <c r="A1648" s="12"/>
      <c r="B1648" s="12"/>
      <c r="C1648" s="315"/>
      <c r="D1648" s="316"/>
      <c r="E1648" s="316"/>
      <c r="F1648" s="316"/>
      <c r="G1648" s="316"/>
      <c r="H1648" s="316"/>
      <c r="I1648" s="316"/>
      <c r="J1648" s="316"/>
      <c r="K1648" s="316"/>
      <c r="L1648" s="316"/>
      <c r="M1648" s="317"/>
    </row>
    <row r="1649" spans="1:25" ht="15" customHeight="1" thickBot="1" x14ac:dyDescent="0.25">
      <c r="A1649" s="12"/>
      <c r="B1649" s="12"/>
      <c r="C1649" s="327" t="s">
        <v>13</v>
      </c>
      <c r="D1649" s="328"/>
      <c r="E1649" s="327" t="s">
        <v>63</v>
      </c>
      <c r="F1649" s="328"/>
      <c r="G1649" s="64" t="s">
        <v>64</v>
      </c>
      <c r="H1649" s="331" t="s">
        <v>65</v>
      </c>
      <c r="I1649" s="332"/>
      <c r="J1649" s="332"/>
      <c r="K1649" s="332"/>
      <c r="L1649" s="332"/>
      <c r="M1649" s="333"/>
      <c r="R1649" s="14"/>
      <c r="S1649" s="15"/>
      <c r="T1649" s="16"/>
      <c r="U1649" s="16"/>
    </row>
    <row r="1650" spans="1:25" ht="15" customHeight="1" thickBot="1" x14ac:dyDescent="0.25">
      <c r="A1650" s="12"/>
      <c r="B1650" s="12"/>
      <c r="C1650" s="284">
        <v>44729</v>
      </c>
      <c r="D1650" s="318"/>
      <c r="E1650" s="340" t="s">
        <v>1</v>
      </c>
      <c r="F1650" s="341"/>
      <c r="G1650" s="17" t="s">
        <v>93</v>
      </c>
      <c r="H1650" s="340"/>
      <c r="I1650" s="342"/>
      <c r="J1650" s="342"/>
      <c r="K1650" s="342"/>
      <c r="L1650" s="342"/>
      <c r="M1650" s="341"/>
    </row>
    <row r="1651" spans="1:25" ht="15" customHeight="1" thickBot="1" x14ac:dyDescent="0.25">
      <c r="A1651" s="12"/>
      <c r="B1651" s="12"/>
      <c r="C1651" s="340"/>
      <c r="D1651" s="342"/>
      <c r="E1651" s="342"/>
      <c r="F1651" s="342"/>
      <c r="G1651" s="342"/>
      <c r="H1651" s="342"/>
      <c r="I1651" s="342"/>
      <c r="J1651" s="342"/>
      <c r="K1651" s="342"/>
      <c r="L1651" s="342"/>
      <c r="M1651" s="341"/>
    </row>
    <row r="1652" spans="1:25" ht="15" customHeight="1" thickBot="1" x14ac:dyDescent="0.25">
      <c r="A1652" s="12"/>
      <c r="B1652" s="12"/>
      <c r="C1652" s="66" t="s">
        <v>15</v>
      </c>
      <c r="D1652" s="67"/>
      <c r="E1652" s="66" t="s">
        <v>66</v>
      </c>
      <c r="F1652" s="129" t="s">
        <v>67</v>
      </c>
      <c r="G1652" s="66" t="s">
        <v>66</v>
      </c>
      <c r="H1652" s="327" t="s">
        <v>62</v>
      </c>
      <c r="I1652" s="346"/>
      <c r="J1652" s="346"/>
      <c r="K1652" s="346"/>
      <c r="L1652" s="346"/>
      <c r="M1652" s="328"/>
      <c r="Y1652" s="7"/>
    </row>
    <row r="1653" spans="1:25" ht="15" customHeight="1" thickBot="1" x14ac:dyDescent="0.3">
      <c r="A1653" s="12"/>
      <c r="B1653" s="12"/>
      <c r="C1653" s="81"/>
      <c r="D1653" s="68"/>
      <c r="E1653" s="119" t="s">
        <v>107</v>
      </c>
      <c r="F1653" s="119" t="s">
        <v>95</v>
      </c>
      <c r="G1653" s="119" t="s">
        <v>109</v>
      </c>
      <c r="H1653" s="350">
        <f>S1660</f>
        <v>3</v>
      </c>
      <c r="I1653" s="351"/>
      <c r="J1653" s="352"/>
      <c r="K1653" s="350">
        <f>T1660</f>
        <v>0</v>
      </c>
      <c r="L1653" s="351"/>
      <c r="M1653" s="352"/>
      <c r="V1653" s="22"/>
      <c r="W1653" s="23"/>
      <c r="Y1653" s="7"/>
    </row>
    <row r="1654" spans="1:25" ht="15" customHeight="1" thickBot="1" x14ac:dyDescent="0.25">
      <c r="A1654" s="12"/>
      <c r="B1654" s="12"/>
      <c r="C1654" s="69" t="s">
        <v>14</v>
      </c>
      <c r="D1654" s="70" t="s">
        <v>68</v>
      </c>
      <c r="E1654" s="69" t="s">
        <v>69</v>
      </c>
      <c r="F1654" s="139"/>
      <c r="G1654" s="69" t="s">
        <v>69</v>
      </c>
      <c r="H1654" s="340" t="s">
        <v>70</v>
      </c>
      <c r="I1654" s="341"/>
      <c r="J1654" s="340" t="s">
        <v>71</v>
      </c>
      <c r="K1654" s="341"/>
      <c r="L1654" s="340" t="s">
        <v>72</v>
      </c>
      <c r="M1654" s="341"/>
      <c r="O1654" s="292" t="s">
        <v>73</v>
      </c>
      <c r="P1654" s="293"/>
      <c r="Q1654" s="292" t="s">
        <v>74</v>
      </c>
      <c r="R1654" s="293"/>
      <c r="S1654" s="292" t="s">
        <v>68</v>
      </c>
      <c r="T1654" s="293"/>
      <c r="V1654" s="26"/>
      <c r="W1654" s="23"/>
      <c r="Y1654" s="7"/>
    </row>
    <row r="1655" spans="1:25" ht="15" customHeight="1" thickBot="1" x14ac:dyDescent="0.25">
      <c r="A1655" s="12"/>
      <c r="B1655" s="12"/>
      <c r="C1655" s="72" t="s">
        <v>140</v>
      </c>
      <c r="D1655" s="73" t="s">
        <v>75</v>
      </c>
      <c r="E1655" s="65" t="s">
        <v>147</v>
      </c>
      <c r="F1655" s="133"/>
      <c r="G1655" s="65" t="s">
        <v>439</v>
      </c>
      <c r="H1655" s="77">
        <v>6</v>
      </c>
      <c r="I1655" s="73">
        <v>0</v>
      </c>
      <c r="J1655" s="77">
        <v>6</v>
      </c>
      <c r="K1655" s="73">
        <v>0</v>
      </c>
      <c r="L1655" s="77"/>
      <c r="M1655" s="73"/>
      <c r="O1655" s="30">
        <f t="shared" ref="O1655:P1657" si="238">H1655+J1655+L1655</f>
        <v>12</v>
      </c>
      <c r="P1655" s="30">
        <f t="shared" si="238"/>
        <v>0</v>
      </c>
      <c r="Q1655" s="30">
        <f>IF(H1655&gt;I1655,1,0)+IF(J1655&gt;K1655,1,0)+IF(L1655&gt;M1655,1,0)</f>
        <v>2</v>
      </c>
      <c r="R1655" s="31">
        <f>IF(H1655&lt;I1655,1,0)+IF(J1655&lt;K1655,1,0)+IF(L1655&lt;M1655,1,0)</f>
        <v>0</v>
      </c>
      <c r="S1655" s="31">
        <f>IF(Q1655&gt;R1655,1,0)</f>
        <v>1</v>
      </c>
      <c r="T1655" s="31">
        <f>IF(Q1655&lt;R1655,1,0)</f>
        <v>0</v>
      </c>
      <c r="V1655" s="26"/>
      <c r="W1655" s="23"/>
      <c r="Y1655" s="7"/>
    </row>
    <row r="1656" spans="1:25" ht="15" customHeight="1" thickBot="1" x14ac:dyDescent="0.25">
      <c r="A1656" s="12"/>
      <c r="B1656" s="12"/>
      <c r="C1656" s="65"/>
      <c r="D1656" s="73" t="s">
        <v>76</v>
      </c>
      <c r="E1656" s="65" t="s">
        <v>148</v>
      </c>
      <c r="F1656" s="133"/>
      <c r="G1656" s="65" t="s">
        <v>151</v>
      </c>
      <c r="H1656" s="77">
        <v>6</v>
      </c>
      <c r="I1656" s="73">
        <v>0</v>
      </c>
      <c r="J1656" s="77">
        <v>6</v>
      </c>
      <c r="K1656" s="73">
        <v>0</v>
      </c>
      <c r="L1656" s="77"/>
      <c r="M1656" s="73"/>
      <c r="O1656" s="9">
        <f t="shared" si="238"/>
        <v>12</v>
      </c>
      <c r="P1656" s="9">
        <f t="shared" si="238"/>
        <v>0</v>
      </c>
      <c r="Q1656" s="9">
        <f>IF(H1656&gt;I1656,1,0)+IF(J1656&gt;K1656,1,0)+IF(L1656&gt;M1656,1,0)</f>
        <v>2</v>
      </c>
      <c r="R1656" s="8">
        <f>IF(H1656&lt;I1656,1,0)+IF(J1656&lt;K1656,1,0)+IF(L1656&lt;M1656,1,0)</f>
        <v>0</v>
      </c>
      <c r="S1656" s="8">
        <f>IF(Q1656&gt;R1656,1,0)</f>
        <v>1</v>
      </c>
      <c r="T1656" s="8">
        <f>IF(Q1656&lt;R1656,1,0)</f>
        <v>0</v>
      </c>
      <c r="V1656" s="26"/>
      <c r="W1656" s="23"/>
      <c r="Y1656" s="7"/>
    </row>
    <row r="1657" spans="1:25" ht="15" customHeight="1" thickBot="1" x14ac:dyDescent="0.3">
      <c r="A1657" s="12"/>
      <c r="B1657" s="12"/>
      <c r="C1657" s="343"/>
      <c r="D1657" s="261" t="s">
        <v>77</v>
      </c>
      <c r="E1657" s="65" t="s">
        <v>147</v>
      </c>
      <c r="F1657" s="134"/>
      <c r="G1657" s="65" t="s">
        <v>152</v>
      </c>
      <c r="H1657" s="306">
        <v>6</v>
      </c>
      <c r="I1657" s="309">
        <v>0</v>
      </c>
      <c r="J1657" s="306">
        <v>6</v>
      </c>
      <c r="K1657" s="309">
        <v>0</v>
      </c>
      <c r="L1657" s="306"/>
      <c r="M1657" s="309"/>
      <c r="O1657" s="270">
        <f t="shared" si="238"/>
        <v>12</v>
      </c>
      <c r="P1657" s="270">
        <f t="shared" si="238"/>
        <v>0</v>
      </c>
      <c r="Q1657" s="270">
        <f>IF(H1657&gt;I1657,1,0)+IF(J1657&gt;K1657,1,0)+IF(L1657&gt;M1657,1,0)</f>
        <v>2</v>
      </c>
      <c r="R1657" s="270">
        <f>IF(H1657&lt;I1657,1,0)+IF(J1657&lt;K1657,1,0)+IF(L1657&lt;M1657,1,0)</f>
        <v>0</v>
      </c>
      <c r="S1657" s="270">
        <f>IF(Q1657&gt;R1657,1,0)</f>
        <v>1</v>
      </c>
      <c r="T1657" s="270">
        <f>IF(Q1657&lt;R1657,1,0)</f>
        <v>0</v>
      </c>
      <c r="V1657" s="22"/>
      <c r="W1657" s="23"/>
      <c r="Y1657" s="7"/>
    </row>
    <row r="1658" spans="1:25" ht="15" customHeight="1" thickBot="1" x14ac:dyDescent="0.25">
      <c r="A1658" s="12"/>
      <c r="B1658" s="12"/>
      <c r="C1658" s="344"/>
      <c r="D1658" s="262"/>
      <c r="E1658" s="79" t="s">
        <v>67</v>
      </c>
      <c r="F1658" s="135"/>
      <c r="G1658" s="79" t="s">
        <v>67</v>
      </c>
      <c r="H1658" s="307"/>
      <c r="I1658" s="310"/>
      <c r="J1658" s="307"/>
      <c r="K1658" s="310"/>
      <c r="L1658" s="307"/>
      <c r="M1658" s="310"/>
      <c r="O1658" s="271"/>
      <c r="P1658" s="271"/>
      <c r="Q1658" s="271"/>
      <c r="R1658" s="271"/>
      <c r="S1658" s="271"/>
      <c r="T1658" s="271"/>
      <c r="V1658" s="26"/>
      <c r="W1658" s="23"/>
      <c r="Y1658" s="7"/>
    </row>
    <row r="1659" spans="1:25" ht="15" customHeight="1" thickBot="1" x14ac:dyDescent="0.25">
      <c r="A1659" s="12"/>
      <c r="B1659" s="12"/>
      <c r="C1659" s="345"/>
      <c r="D1659" s="263"/>
      <c r="E1659" s="65" t="s">
        <v>148</v>
      </c>
      <c r="F1659" s="136"/>
      <c r="G1659" s="65" t="s">
        <v>151</v>
      </c>
      <c r="H1659" s="308"/>
      <c r="I1659" s="311"/>
      <c r="J1659" s="308"/>
      <c r="K1659" s="311"/>
      <c r="L1659" s="308"/>
      <c r="M1659" s="311"/>
      <c r="O1659" s="272"/>
      <c r="P1659" s="272"/>
      <c r="Q1659" s="272"/>
      <c r="R1659" s="272"/>
      <c r="S1659" s="272"/>
      <c r="T1659" s="272"/>
      <c r="V1659" s="26"/>
      <c r="Y1659" s="7"/>
    </row>
    <row r="1660" spans="1:25" ht="15" customHeight="1" thickBot="1" x14ac:dyDescent="0.25">
      <c r="A1660" s="12"/>
      <c r="B1660" s="12"/>
      <c r="G1660" s="80"/>
      <c r="H1660" s="80"/>
      <c r="O1660" s="8">
        <f t="shared" ref="O1660:T1660" si="239">O1655+O1656+O1657</f>
        <v>36</v>
      </c>
      <c r="P1660" s="8">
        <f t="shared" si="239"/>
        <v>0</v>
      </c>
      <c r="Q1660" s="9">
        <f t="shared" si="239"/>
        <v>6</v>
      </c>
      <c r="R1660" s="8">
        <f t="shared" si="239"/>
        <v>0</v>
      </c>
      <c r="S1660" s="8">
        <f t="shared" si="239"/>
        <v>3</v>
      </c>
      <c r="T1660" s="8">
        <f t="shared" si="239"/>
        <v>0</v>
      </c>
      <c r="V1660" s="26"/>
      <c r="Y1660" s="7"/>
    </row>
    <row r="1661" spans="1:25" ht="15" customHeight="1" x14ac:dyDescent="0.2">
      <c r="A1661" s="12"/>
      <c r="B1661" s="12"/>
      <c r="C1661" s="312" t="s">
        <v>144</v>
      </c>
      <c r="D1661" s="313"/>
      <c r="E1661" s="313"/>
      <c r="F1661" s="313"/>
      <c r="G1661" s="313"/>
      <c r="H1661" s="313"/>
      <c r="I1661" s="313"/>
      <c r="J1661" s="313"/>
      <c r="K1661" s="313"/>
      <c r="L1661" s="313"/>
      <c r="M1661" s="314"/>
    </row>
    <row r="1662" spans="1:25" ht="15" customHeight="1" thickBot="1" x14ac:dyDescent="0.25">
      <c r="A1662" s="12"/>
      <c r="B1662" s="12"/>
      <c r="C1662" s="315"/>
      <c r="D1662" s="316"/>
      <c r="E1662" s="316"/>
      <c r="F1662" s="316"/>
      <c r="G1662" s="316"/>
      <c r="H1662" s="316"/>
      <c r="I1662" s="316"/>
      <c r="J1662" s="316"/>
      <c r="K1662" s="316"/>
      <c r="L1662" s="316"/>
      <c r="M1662" s="317"/>
    </row>
    <row r="1663" spans="1:25" ht="15" customHeight="1" thickBot="1" x14ac:dyDescent="0.25">
      <c r="A1663" s="12"/>
      <c r="B1663" s="12"/>
      <c r="C1663" s="327" t="s">
        <v>13</v>
      </c>
      <c r="D1663" s="328"/>
      <c r="E1663" s="327" t="s">
        <v>63</v>
      </c>
      <c r="F1663" s="328"/>
      <c r="G1663" s="64" t="s">
        <v>64</v>
      </c>
      <c r="H1663" s="331" t="s">
        <v>65</v>
      </c>
      <c r="I1663" s="332"/>
      <c r="J1663" s="332"/>
      <c r="K1663" s="332"/>
      <c r="L1663" s="332"/>
      <c r="M1663" s="333"/>
      <c r="R1663" s="14"/>
      <c r="S1663" s="15"/>
      <c r="T1663" s="16"/>
      <c r="U1663" s="16"/>
    </row>
    <row r="1664" spans="1:25" ht="15" customHeight="1" thickBot="1" x14ac:dyDescent="0.25">
      <c r="A1664" s="12"/>
      <c r="B1664" s="12"/>
      <c r="C1664" s="284">
        <v>44729</v>
      </c>
      <c r="D1664" s="318"/>
      <c r="E1664" s="340" t="s">
        <v>1</v>
      </c>
      <c r="F1664" s="341"/>
      <c r="G1664" s="17" t="s">
        <v>93</v>
      </c>
      <c r="H1664" s="340"/>
      <c r="I1664" s="342"/>
      <c r="J1664" s="342"/>
      <c r="K1664" s="342"/>
      <c r="L1664" s="342"/>
      <c r="M1664" s="341"/>
    </row>
    <row r="1665" spans="1:25" ht="15" customHeight="1" thickBot="1" x14ac:dyDescent="0.25">
      <c r="A1665" s="12"/>
      <c r="B1665" s="12"/>
      <c r="C1665" s="340"/>
      <c r="D1665" s="342"/>
      <c r="E1665" s="342"/>
      <c r="F1665" s="342"/>
      <c r="G1665" s="342"/>
      <c r="H1665" s="342"/>
      <c r="I1665" s="342"/>
      <c r="J1665" s="342"/>
      <c r="K1665" s="342"/>
      <c r="L1665" s="342"/>
      <c r="M1665" s="341"/>
    </row>
    <row r="1666" spans="1:25" ht="15" customHeight="1" thickBot="1" x14ac:dyDescent="0.25">
      <c r="A1666" s="12"/>
      <c r="B1666" s="12"/>
      <c r="C1666" s="66" t="s">
        <v>15</v>
      </c>
      <c r="D1666" s="67"/>
      <c r="E1666" s="66" t="s">
        <v>66</v>
      </c>
      <c r="F1666" s="129" t="s">
        <v>67</v>
      </c>
      <c r="G1666" s="66" t="s">
        <v>66</v>
      </c>
      <c r="H1666" s="327" t="s">
        <v>62</v>
      </c>
      <c r="I1666" s="346"/>
      <c r="J1666" s="346"/>
      <c r="K1666" s="346"/>
      <c r="L1666" s="346"/>
      <c r="M1666" s="328"/>
      <c r="Y1666" s="7"/>
    </row>
    <row r="1667" spans="1:25" ht="15" customHeight="1" thickBot="1" x14ac:dyDescent="0.3">
      <c r="A1667" s="12"/>
      <c r="B1667" s="12"/>
      <c r="C1667" s="81"/>
      <c r="D1667" s="68"/>
      <c r="E1667" s="119" t="s">
        <v>111</v>
      </c>
      <c r="F1667" s="119" t="s">
        <v>95</v>
      </c>
      <c r="G1667" s="119" t="s">
        <v>108</v>
      </c>
      <c r="H1667" s="350">
        <f>S1674</f>
        <v>0</v>
      </c>
      <c r="I1667" s="351"/>
      <c r="J1667" s="352"/>
      <c r="K1667" s="350">
        <f>T1674</f>
        <v>3</v>
      </c>
      <c r="L1667" s="351"/>
      <c r="M1667" s="352"/>
      <c r="V1667" s="22"/>
      <c r="W1667" s="23"/>
      <c r="Y1667" s="7"/>
    </row>
    <row r="1668" spans="1:25" ht="15" customHeight="1" thickBot="1" x14ac:dyDescent="0.25">
      <c r="A1668" s="12"/>
      <c r="B1668" s="12"/>
      <c r="C1668" s="69" t="s">
        <v>14</v>
      </c>
      <c r="D1668" s="70" t="s">
        <v>68</v>
      </c>
      <c r="E1668" s="69" t="s">
        <v>69</v>
      </c>
      <c r="F1668" s="139"/>
      <c r="G1668" s="69" t="s">
        <v>69</v>
      </c>
      <c r="H1668" s="340" t="s">
        <v>70</v>
      </c>
      <c r="I1668" s="341"/>
      <c r="J1668" s="340" t="s">
        <v>71</v>
      </c>
      <c r="K1668" s="341"/>
      <c r="L1668" s="340" t="s">
        <v>72</v>
      </c>
      <c r="M1668" s="341"/>
      <c r="O1668" s="292" t="s">
        <v>73</v>
      </c>
      <c r="P1668" s="293"/>
      <c r="Q1668" s="292" t="s">
        <v>74</v>
      </c>
      <c r="R1668" s="293"/>
      <c r="S1668" s="292" t="s">
        <v>68</v>
      </c>
      <c r="T1668" s="293"/>
      <c r="V1668" s="26"/>
      <c r="W1668" s="23"/>
      <c r="Y1668" s="7"/>
    </row>
    <row r="1669" spans="1:25" ht="15" customHeight="1" thickBot="1" x14ac:dyDescent="0.25">
      <c r="A1669" s="12"/>
      <c r="B1669" s="12"/>
      <c r="C1669" s="72" t="s">
        <v>140</v>
      </c>
      <c r="D1669" s="73" t="s">
        <v>75</v>
      </c>
      <c r="E1669" s="65" t="s">
        <v>799</v>
      </c>
      <c r="F1669" s="133"/>
      <c r="G1669" s="65" t="s">
        <v>18</v>
      </c>
      <c r="H1669" s="77">
        <v>2</v>
      </c>
      <c r="I1669" s="73">
        <v>6</v>
      </c>
      <c r="J1669" s="77">
        <v>4</v>
      </c>
      <c r="K1669" s="73">
        <v>6</v>
      </c>
      <c r="L1669" s="77"/>
      <c r="M1669" s="73"/>
      <c r="O1669" s="30">
        <f t="shared" ref="O1669:P1671" si="240">H1669+J1669+L1669</f>
        <v>6</v>
      </c>
      <c r="P1669" s="30">
        <f t="shared" si="240"/>
        <v>12</v>
      </c>
      <c r="Q1669" s="30">
        <f>IF(H1669&gt;I1669,1,0)+IF(J1669&gt;K1669,1,0)+IF(L1669&gt;M1669,1,0)</f>
        <v>0</v>
      </c>
      <c r="R1669" s="31">
        <f>IF(H1669&lt;I1669,1,0)+IF(J1669&lt;K1669,1,0)+IF(L1669&lt;M1669,1,0)</f>
        <v>2</v>
      </c>
      <c r="S1669" s="31">
        <f>IF(Q1669&gt;R1669,1,0)</f>
        <v>0</v>
      </c>
      <c r="T1669" s="31">
        <f>IF(Q1669&lt;R1669,1,0)</f>
        <v>1</v>
      </c>
      <c r="V1669" s="26"/>
      <c r="W1669" s="23"/>
      <c r="Y1669" s="7"/>
    </row>
    <row r="1670" spans="1:25" ht="15" customHeight="1" thickBot="1" x14ac:dyDescent="0.25">
      <c r="A1670" s="12"/>
      <c r="B1670" s="12"/>
      <c r="C1670" s="65"/>
      <c r="D1670" s="73" t="s">
        <v>76</v>
      </c>
      <c r="E1670" s="65" t="s">
        <v>440</v>
      </c>
      <c r="F1670" s="133"/>
      <c r="G1670" s="65" t="s">
        <v>149</v>
      </c>
      <c r="H1670" s="77">
        <v>3</v>
      </c>
      <c r="I1670" s="73">
        <v>6</v>
      </c>
      <c r="J1670" s="77">
        <v>1</v>
      </c>
      <c r="K1670" s="73">
        <v>6</v>
      </c>
      <c r="L1670" s="77"/>
      <c r="M1670" s="73"/>
      <c r="O1670" s="9">
        <f t="shared" si="240"/>
        <v>4</v>
      </c>
      <c r="P1670" s="9">
        <f t="shared" si="240"/>
        <v>12</v>
      </c>
      <c r="Q1670" s="9">
        <f>IF(H1670&gt;I1670,1,0)+IF(J1670&gt;K1670,1,0)+IF(L1670&gt;M1670,1,0)</f>
        <v>0</v>
      </c>
      <c r="R1670" s="8">
        <f>IF(H1670&lt;I1670,1,0)+IF(J1670&lt;K1670,1,0)+IF(L1670&lt;M1670,1,0)</f>
        <v>2</v>
      </c>
      <c r="S1670" s="8">
        <f>IF(Q1670&gt;R1670,1,0)</f>
        <v>0</v>
      </c>
      <c r="T1670" s="8">
        <f>IF(Q1670&lt;R1670,1,0)</f>
        <v>1</v>
      </c>
      <c r="V1670" s="26"/>
      <c r="W1670" s="23"/>
      <c r="Y1670" s="7"/>
    </row>
    <row r="1671" spans="1:25" ht="15" customHeight="1" thickBot="1" x14ac:dyDescent="0.3">
      <c r="A1671" s="12"/>
      <c r="B1671" s="12"/>
      <c r="C1671" s="343"/>
      <c r="D1671" s="261" t="s">
        <v>77</v>
      </c>
      <c r="E1671" s="65" t="s">
        <v>799</v>
      </c>
      <c r="F1671" s="134"/>
      <c r="G1671" s="65" t="s">
        <v>18</v>
      </c>
      <c r="H1671" s="306">
        <v>4</v>
      </c>
      <c r="I1671" s="309">
        <v>6</v>
      </c>
      <c r="J1671" s="306">
        <v>2</v>
      </c>
      <c r="K1671" s="309">
        <v>6</v>
      </c>
      <c r="L1671" s="306"/>
      <c r="M1671" s="309"/>
      <c r="O1671" s="270">
        <f t="shared" si="240"/>
        <v>6</v>
      </c>
      <c r="P1671" s="270">
        <f t="shared" si="240"/>
        <v>12</v>
      </c>
      <c r="Q1671" s="270">
        <f>IF(H1671&gt;I1671,1,0)+IF(J1671&gt;K1671,1,0)+IF(L1671&gt;M1671,1,0)</f>
        <v>0</v>
      </c>
      <c r="R1671" s="270">
        <f>IF(H1671&lt;I1671,1,0)+IF(J1671&lt;K1671,1,0)+IF(L1671&lt;M1671,1,0)</f>
        <v>2</v>
      </c>
      <c r="S1671" s="270">
        <f>IF(Q1671&gt;R1671,1,0)</f>
        <v>0</v>
      </c>
      <c r="T1671" s="270">
        <f>IF(Q1671&lt;R1671,1,0)</f>
        <v>1</v>
      </c>
      <c r="V1671" s="22"/>
      <c r="W1671" s="23"/>
      <c r="Y1671" s="7"/>
    </row>
    <row r="1672" spans="1:25" ht="15" customHeight="1" thickBot="1" x14ac:dyDescent="0.25">
      <c r="A1672" s="12"/>
      <c r="B1672" s="12"/>
      <c r="C1672" s="344"/>
      <c r="D1672" s="262"/>
      <c r="E1672" s="79" t="s">
        <v>67</v>
      </c>
      <c r="F1672" s="135"/>
      <c r="G1672" s="79" t="s">
        <v>67</v>
      </c>
      <c r="H1672" s="307"/>
      <c r="I1672" s="310"/>
      <c r="J1672" s="307"/>
      <c r="K1672" s="310"/>
      <c r="L1672" s="307"/>
      <c r="M1672" s="310"/>
      <c r="O1672" s="271"/>
      <c r="P1672" s="271"/>
      <c r="Q1672" s="271"/>
      <c r="R1672" s="271"/>
      <c r="S1672" s="271"/>
      <c r="T1672" s="271"/>
      <c r="V1672" s="26"/>
      <c r="W1672" s="23"/>
      <c r="Y1672" s="7"/>
    </row>
    <row r="1673" spans="1:25" ht="15" customHeight="1" thickBot="1" x14ac:dyDescent="0.25">
      <c r="A1673" s="12"/>
      <c r="B1673" s="12"/>
      <c r="C1673" s="345"/>
      <c r="D1673" s="263"/>
      <c r="E1673" s="65" t="s">
        <v>440</v>
      </c>
      <c r="F1673" s="136"/>
      <c r="G1673" s="65" t="s">
        <v>149</v>
      </c>
      <c r="H1673" s="308"/>
      <c r="I1673" s="311"/>
      <c r="J1673" s="308"/>
      <c r="K1673" s="311"/>
      <c r="L1673" s="308"/>
      <c r="M1673" s="311"/>
      <c r="O1673" s="272"/>
      <c r="P1673" s="272"/>
      <c r="Q1673" s="272"/>
      <c r="R1673" s="272"/>
      <c r="S1673" s="272"/>
      <c r="T1673" s="272"/>
      <c r="V1673" s="26"/>
      <c r="Y1673" s="7"/>
    </row>
    <row r="1674" spans="1:25" ht="15" customHeight="1" thickBot="1" x14ac:dyDescent="0.25">
      <c r="A1674" s="12"/>
      <c r="B1674" s="12"/>
      <c r="G1674" s="80"/>
      <c r="H1674" s="80"/>
      <c r="O1674" s="8">
        <f t="shared" ref="O1674:T1674" si="241">O1669+O1670+O1671</f>
        <v>16</v>
      </c>
      <c r="P1674" s="8">
        <f t="shared" si="241"/>
        <v>36</v>
      </c>
      <c r="Q1674" s="9">
        <f t="shared" si="241"/>
        <v>0</v>
      </c>
      <c r="R1674" s="8">
        <f t="shared" si="241"/>
        <v>6</v>
      </c>
      <c r="S1674" s="8">
        <f t="shared" si="241"/>
        <v>0</v>
      </c>
      <c r="T1674" s="8">
        <f t="shared" si="241"/>
        <v>3</v>
      </c>
      <c r="V1674" s="26"/>
      <c r="Y1674" s="7"/>
    </row>
    <row r="1675" spans="1:25" ht="15" customHeight="1" x14ac:dyDescent="0.2">
      <c r="A1675" s="12"/>
      <c r="B1675" s="12"/>
      <c r="C1675" s="312" t="s">
        <v>144</v>
      </c>
      <c r="D1675" s="313"/>
      <c r="E1675" s="313"/>
      <c r="F1675" s="313"/>
      <c r="G1675" s="313"/>
      <c r="H1675" s="313"/>
      <c r="I1675" s="313"/>
      <c r="J1675" s="313"/>
      <c r="K1675" s="313"/>
      <c r="L1675" s="313"/>
      <c r="M1675" s="314"/>
    </row>
    <row r="1676" spans="1:25" ht="15" customHeight="1" thickBot="1" x14ac:dyDescent="0.25">
      <c r="A1676" s="12"/>
      <c r="B1676" s="12"/>
      <c r="C1676" s="315"/>
      <c r="D1676" s="316"/>
      <c r="E1676" s="316"/>
      <c r="F1676" s="316"/>
      <c r="G1676" s="316"/>
      <c r="H1676" s="316"/>
      <c r="I1676" s="316"/>
      <c r="J1676" s="316"/>
      <c r="K1676" s="316"/>
      <c r="L1676" s="316"/>
      <c r="M1676" s="317"/>
    </row>
    <row r="1677" spans="1:25" ht="15" customHeight="1" thickBot="1" x14ac:dyDescent="0.25">
      <c r="A1677" s="12"/>
      <c r="B1677" s="12"/>
      <c r="C1677" s="327" t="s">
        <v>13</v>
      </c>
      <c r="D1677" s="328"/>
      <c r="E1677" s="327" t="s">
        <v>63</v>
      </c>
      <c r="F1677" s="328"/>
      <c r="G1677" s="64" t="s">
        <v>64</v>
      </c>
      <c r="H1677" s="331" t="s">
        <v>65</v>
      </c>
      <c r="I1677" s="332"/>
      <c r="J1677" s="332"/>
      <c r="K1677" s="332"/>
      <c r="L1677" s="332"/>
      <c r="M1677" s="333"/>
      <c r="R1677" s="14"/>
      <c r="S1677" s="15"/>
      <c r="T1677" s="16"/>
      <c r="U1677" s="16"/>
    </row>
    <row r="1678" spans="1:25" ht="15" customHeight="1" thickBot="1" x14ac:dyDescent="0.25">
      <c r="A1678" s="12"/>
      <c r="B1678" s="12"/>
      <c r="C1678" s="284">
        <v>44729</v>
      </c>
      <c r="D1678" s="318"/>
      <c r="E1678" s="340" t="s">
        <v>1</v>
      </c>
      <c r="F1678" s="341"/>
      <c r="G1678" s="17" t="s">
        <v>93</v>
      </c>
      <c r="H1678" s="340"/>
      <c r="I1678" s="342"/>
      <c r="J1678" s="342"/>
      <c r="K1678" s="342"/>
      <c r="L1678" s="342"/>
      <c r="M1678" s="341"/>
    </row>
    <row r="1679" spans="1:25" ht="15" customHeight="1" thickBot="1" x14ac:dyDescent="0.25">
      <c r="A1679" s="12"/>
      <c r="B1679" s="12"/>
      <c r="C1679" s="340"/>
      <c r="D1679" s="342"/>
      <c r="E1679" s="342"/>
      <c r="F1679" s="342"/>
      <c r="G1679" s="342"/>
      <c r="H1679" s="342"/>
      <c r="I1679" s="342"/>
      <c r="J1679" s="342"/>
      <c r="K1679" s="342"/>
      <c r="L1679" s="342"/>
      <c r="M1679" s="341"/>
    </row>
    <row r="1680" spans="1:25" ht="15" customHeight="1" thickBot="1" x14ac:dyDescent="0.25">
      <c r="A1680" s="12"/>
      <c r="B1680" s="12"/>
      <c r="C1680" s="66" t="s">
        <v>15</v>
      </c>
      <c r="D1680" s="67"/>
      <c r="E1680" s="66" t="s">
        <v>66</v>
      </c>
      <c r="F1680" s="129" t="s">
        <v>67</v>
      </c>
      <c r="G1680" s="66" t="s">
        <v>66</v>
      </c>
      <c r="H1680" s="327" t="s">
        <v>62</v>
      </c>
      <c r="I1680" s="346"/>
      <c r="J1680" s="346"/>
      <c r="K1680" s="346"/>
      <c r="L1680" s="346"/>
      <c r="M1680" s="328"/>
      <c r="Y1680" s="7"/>
    </row>
    <row r="1681" spans="1:25" ht="15" customHeight="1" thickBot="1" x14ac:dyDescent="0.3">
      <c r="A1681" s="12"/>
      <c r="B1681" s="12"/>
      <c r="C1681" s="81"/>
      <c r="D1681" s="68"/>
      <c r="E1681" s="197" t="s">
        <v>112</v>
      </c>
      <c r="F1681" s="197" t="s">
        <v>95</v>
      </c>
      <c r="G1681" s="197" t="s">
        <v>110</v>
      </c>
      <c r="H1681" s="350">
        <f>S1688</f>
        <v>0</v>
      </c>
      <c r="I1681" s="351"/>
      <c r="J1681" s="352"/>
      <c r="K1681" s="350">
        <f>T1688</f>
        <v>3</v>
      </c>
      <c r="L1681" s="351"/>
      <c r="M1681" s="352"/>
      <c r="V1681" s="22"/>
      <c r="W1681" s="23"/>
      <c r="Y1681" s="7"/>
    </row>
    <row r="1682" spans="1:25" ht="15" customHeight="1" thickBot="1" x14ac:dyDescent="0.25">
      <c r="A1682" s="12"/>
      <c r="B1682" s="12"/>
      <c r="C1682" s="69" t="s">
        <v>14</v>
      </c>
      <c r="D1682" s="70" t="s">
        <v>68</v>
      </c>
      <c r="E1682" s="69" t="s">
        <v>69</v>
      </c>
      <c r="F1682" s="139"/>
      <c r="G1682" s="69" t="s">
        <v>69</v>
      </c>
      <c r="H1682" s="340" t="s">
        <v>70</v>
      </c>
      <c r="I1682" s="341"/>
      <c r="J1682" s="340" t="s">
        <v>71</v>
      </c>
      <c r="K1682" s="341"/>
      <c r="L1682" s="340" t="s">
        <v>72</v>
      </c>
      <c r="M1682" s="341"/>
      <c r="O1682" s="292" t="s">
        <v>73</v>
      </c>
      <c r="P1682" s="293"/>
      <c r="Q1682" s="292" t="s">
        <v>74</v>
      </c>
      <c r="R1682" s="293"/>
      <c r="S1682" s="292" t="s">
        <v>68</v>
      </c>
      <c r="T1682" s="293"/>
      <c r="V1682" s="26"/>
      <c r="W1682" s="23"/>
      <c r="Y1682" s="7"/>
    </row>
    <row r="1683" spans="1:25" ht="15" customHeight="1" thickBot="1" x14ac:dyDescent="0.25">
      <c r="A1683" s="12"/>
      <c r="B1683" s="12"/>
      <c r="C1683" s="72" t="s">
        <v>140</v>
      </c>
      <c r="D1683" s="73" t="s">
        <v>75</v>
      </c>
      <c r="E1683" s="65" t="s">
        <v>159</v>
      </c>
      <c r="F1683" s="133"/>
      <c r="G1683" s="65" t="s">
        <v>818</v>
      </c>
      <c r="H1683" s="77">
        <v>3</v>
      </c>
      <c r="I1683" s="73">
        <v>6</v>
      </c>
      <c r="J1683" s="77">
        <v>2</v>
      </c>
      <c r="K1683" s="73">
        <v>6</v>
      </c>
      <c r="L1683" s="77"/>
      <c r="M1683" s="73"/>
      <c r="O1683" s="30">
        <f t="shared" ref="O1683:P1685" si="242">H1683+J1683+L1683</f>
        <v>5</v>
      </c>
      <c r="P1683" s="30">
        <f t="shared" si="242"/>
        <v>12</v>
      </c>
      <c r="Q1683" s="30">
        <f>IF(H1683&gt;I1683,1,0)+IF(J1683&gt;K1683,1,0)+IF(L1683&gt;M1683,1,0)</f>
        <v>0</v>
      </c>
      <c r="R1683" s="31">
        <f>IF(H1683&lt;I1683,1,0)+IF(J1683&lt;K1683,1,0)+IF(L1683&lt;M1683,1,0)</f>
        <v>2</v>
      </c>
      <c r="S1683" s="31">
        <f>IF(Q1683&gt;R1683,1,0)</f>
        <v>0</v>
      </c>
      <c r="T1683" s="31">
        <f>IF(Q1683&lt;R1683,1,0)</f>
        <v>1</v>
      </c>
      <c r="V1683" s="26"/>
      <c r="W1683" s="23"/>
      <c r="Y1683" s="7"/>
    </row>
    <row r="1684" spans="1:25" ht="15" customHeight="1" thickBot="1" x14ac:dyDescent="0.25">
      <c r="A1684" s="12"/>
      <c r="B1684" s="12"/>
      <c r="C1684" s="65"/>
      <c r="D1684" s="73" t="s">
        <v>76</v>
      </c>
      <c r="E1684" s="65" t="s">
        <v>157</v>
      </c>
      <c r="F1684" s="133"/>
      <c r="G1684" s="65" t="s">
        <v>153</v>
      </c>
      <c r="H1684" s="77">
        <v>3</v>
      </c>
      <c r="I1684" s="73">
        <v>6</v>
      </c>
      <c r="J1684" s="77">
        <v>3</v>
      </c>
      <c r="K1684" s="73">
        <v>6</v>
      </c>
      <c r="L1684" s="77"/>
      <c r="M1684" s="73"/>
      <c r="O1684" s="9">
        <f t="shared" si="242"/>
        <v>6</v>
      </c>
      <c r="P1684" s="9">
        <f t="shared" si="242"/>
        <v>12</v>
      </c>
      <c r="Q1684" s="9">
        <f>IF(H1684&gt;I1684,1,0)+IF(J1684&gt;K1684,1,0)+IF(L1684&gt;M1684,1,0)</f>
        <v>0</v>
      </c>
      <c r="R1684" s="8">
        <f>IF(H1684&lt;I1684,1,0)+IF(J1684&lt;K1684,1,0)+IF(L1684&lt;M1684,1,0)</f>
        <v>2</v>
      </c>
      <c r="S1684" s="8">
        <f>IF(Q1684&gt;R1684,1,0)</f>
        <v>0</v>
      </c>
      <c r="T1684" s="8">
        <f>IF(Q1684&lt;R1684,1,0)</f>
        <v>1</v>
      </c>
      <c r="V1684" s="26"/>
      <c r="W1684" s="23"/>
      <c r="Y1684" s="7"/>
    </row>
    <row r="1685" spans="1:25" ht="15" customHeight="1" thickBot="1" x14ac:dyDescent="0.3">
      <c r="A1685" s="12"/>
      <c r="B1685" s="12"/>
      <c r="C1685" s="343"/>
      <c r="D1685" s="261" t="s">
        <v>77</v>
      </c>
      <c r="E1685" s="65" t="s">
        <v>159</v>
      </c>
      <c r="F1685" s="134"/>
      <c r="G1685" s="65" t="s">
        <v>154</v>
      </c>
      <c r="H1685" s="306">
        <v>4</v>
      </c>
      <c r="I1685" s="309">
        <v>6</v>
      </c>
      <c r="J1685" s="306">
        <v>3</v>
      </c>
      <c r="K1685" s="309">
        <v>6</v>
      </c>
      <c r="L1685" s="306"/>
      <c r="M1685" s="309"/>
      <c r="O1685" s="270">
        <f t="shared" si="242"/>
        <v>7</v>
      </c>
      <c r="P1685" s="270">
        <f t="shared" si="242"/>
        <v>12</v>
      </c>
      <c r="Q1685" s="270">
        <f>IF(H1685&gt;I1685,1,0)+IF(J1685&gt;K1685,1,0)+IF(L1685&gt;M1685,1,0)</f>
        <v>0</v>
      </c>
      <c r="R1685" s="270">
        <f>IF(H1685&lt;I1685,1,0)+IF(J1685&lt;K1685,1,0)+IF(L1685&lt;M1685,1,0)</f>
        <v>2</v>
      </c>
      <c r="S1685" s="270">
        <f>IF(Q1685&gt;R1685,1,0)</f>
        <v>0</v>
      </c>
      <c r="T1685" s="270">
        <f>IF(Q1685&lt;R1685,1,0)</f>
        <v>1</v>
      </c>
      <c r="V1685" s="22"/>
      <c r="W1685" s="23"/>
      <c r="Y1685" s="7"/>
    </row>
    <row r="1686" spans="1:25" ht="15" customHeight="1" thickBot="1" x14ac:dyDescent="0.25">
      <c r="A1686" s="12"/>
      <c r="B1686" s="12"/>
      <c r="C1686" s="344"/>
      <c r="D1686" s="262"/>
      <c r="E1686" s="79" t="s">
        <v>67</v>
      </c>
      <c r="F1686" s="135"/>
      <c r="G1686" s="79" t="s">
        <v>67</v>
      </c>
      <c r="H1686" s="307"/>
      <c r="I1686" s="310"/>
      <c r="J1686" s="307"/>
      <c r="K1686" s="310"/>
      <c r="L1686" s="307"/>
      <c r="M1686" s="310"/>
      <c r="O1686" s="271"/>
      <c r="P1686" s="271"/>
      <c r="Q1686" s="271"/>
      <c r="R1686" s="271"/>
      <c r="S1686" s="271"/>
      <c r="T1686" s="271"/>
      <c r="V1686" s="26"/>
      <c r="W1686" s="23"/>
      <c r="Y1686" s="7"/>
    </row>
    <row r="1687" spans="1:25" ht="15" customHeight="1" thickBot="1" x14ac:dyDescent="0.25">
      <c r="A1687" s="12"/>
      <c r="B1687" s="12"/>
      <c r="C1687" s="345"/>
      <c r="D1687" s="263"/>
      <c r="E1687" s="65" t="s">
        <v>157</v>
      </c>
      <c r="F1687" s="136"/>
      <c r="G1687" s="65" t="s">
        <v>818</v>
      </c>
      <c r="H1687" s="308"/>
      <c r="I1687" s="311"/>
      <c r="J1687" s="308"/>
      <c r="K1687" s="311"/>
      <c r="L1687" s="308"/>
      <c r="M1687" s="311"/>
      <c r="O1687" s="272"/>
      <c r="P1687" s="272"/>
      <c r="Q1687" s="272"/>
      <c r="R1687" s="272"/>
      <c r="S1687" s="272"/>
      <c r="T1687" s="272"/>
      <c r="V1687" s="26"/>
      <c r="Y1687" s="7"/>
    </row>
    <row r="1688" spans="1:25" ht="15" customHeight="1" thickBot="1" x14ac:dyDescent="0.25">
      <c r="A1688" s="12"/>
      <c r="B1688" s="12"/>
      <c r="G1688" s="80"/>
      <c r="H1688" s="80"/>
      <c r="O1688" s="8">
        <f t="shared" ref="O1688:T1688" si="243">O1683+O1684+O1685</f>
        <v>18</v>
      </c>
      <c r="P1688" s="8">
        <f t="shared" si="243"/>
        <v>36</v>
      </c>
      <c r="Q1688" s="9">
        <f t="shared" si="243"/>
        <v>0</v>
      </c>
      <c r="R1688" s="8">
        <f t="shared" si="243"/>
        <v>6</v>
      </c>
      <c r="S1688" s="8">
        <f t="shared" si="243"/>
        <v>0</v>
      </c>
      <c r="T1688" s="8">
        <f t="shared" si="243"/>
        <v>3</v>
      </c>
      <c r="V1688" s="26"/>
      <c r="Y1688" s="7"/>
    </row>
    <row r="1689" spans="1:25" ht="15" customHeight="1" x14ac:dyDescent="0.2">
      <c r="A1689" s="12"/>
      <c r="B1689" s="12"/>
      <c r="C1689" s="312" t="s">
        <v>144</v>
      </c>
      <c r="D1689" s="313"/>
      <c r="E1689" s="313"/>
      <c r="F1689" s="313"/>
      <c r="G1689" s="313"/>
      <c r="H1689" s="313"/>
      <c r="I1689" s="313"/>
      <c r="J1689" s="313"/>
      <c r="K1689" s="313"/>
      <c r="L1689" s="313"/>
      <c r="M1689" s="314"/>
    </row>
    <row r="1690" spans="1:25" ht="15" customHeight="1" thickBot="1" x14ac:dyDescent="0.25">
      <c r="A1690" s="12"/>
      <c r="B1690" s="12"/>
      <c r="C1690" s="315"/>
      <c r="D1690" s="316"/>
      <c r="E1690" s="316"/>
      <c r="F1690" s="316"/>
      <c r="G1690" s="316"/>
      <c r="H1690" s="316"/>
      <c r="I1690" s="316"/>
      <c r="J1690" s="316"/>
      <c r="K1690" s="316"/>
      <c r="L1690" s="316"/>
      <c r="M1690" s="317"/>
    </row>
    <row r="1691" spans="1:25" ht="15" customHeight="1" thickBot="1" x14ac:dyDescent="0.25">
      <c r="A1691" s="12"/>
      <c r="B1691" s="12"/>
      <c r="C1691" s="327" t="s">
        <v>13</v>
      </c>
      <c r="D1691" s="328"/>
      <c r="E1691" s="327" t="s">
        <v>63</v>
      </c>
      <c r="F1691" s="328"/>
      <c r="G1691" s="64" t="s">
        <v>64</v>
      </c>
      <c r="H1691" s="331" t="s">
        <v>65</v>
      </c>
      <c r="I1691" s="332"/>
      <c r="J1691" s="332"/>
      <c r="K1691" s="332"/>
      <c r="L1691" s="332"/>
      <c r="M1691" s="333"/>
      <c r="R1691" s="14"/>
      <c r="S1691" s="15"/>
      <c r="T1691" s="16"/>
      <c r="U1691" s="16"/>
    </row>
    <row r="1692" spans="1:25" ht="15" customHeight="1" thickBot="1" x14ac:dyDescent="0.25">
      <c r="A1692" s="12"/>
      <c r="B1692" s="12"/>
      <c r="C1692" s="284">
        <v>44729</v>
      </c>
      <c r="D1692" s="318"/>
      <c r="E1692" s="340" t="s">
        <v>8</v>
      </c>
      <c r="F1692" s="341"/>
      <c r="G1692" s="17" t="s">
        <v>93</v>
      </c>
      <c r="H1692" s="340"/>
      <c r="I1692" s="342"/>
      <c r="J1692" s="342"/>
      <c r="K1692" s="342"/>
      <c r="L1692" s="342"/>
      <c r="M1692" s="341"/>
    </row>
    <row r="1693" spans="1:25" ht="15" customHeight="1" thickBot="1" x14ac:dyDescent="0.25">
      <c r="A1693" s="12"/>
      <c r="B1693" s="12"/>
      <c r="C1693" s="340"/>
      <c r="D1693" s="342"/>
      <c r="E1693" s="342"/>
      <c r="F1693" s="342"/>
      <c r="G1693" s="342"/>
      <c r="H1693" s="342"/>
      <c r="I1693" s="342"/>
      <c r="J1693" s="342"/>
      <c r="K1693" s="342"/>
      <c r="L1693" s="342"/>
      <c r="M1693" s="341"/>
    </row>
    <row r="1694" spans="1:25" ht="15" customHeight="1" thickBot="1" x14ac:dyDescent="0.25">
      <c r="A1694" s="12"/>
      <c r="B1694" s="12"/>
      <c r="C1694" s="66" t="s">
        <v>15</v>
      </c>
      <c r="D1694" s="67"/>
      <c r="E1694" s="66" t="s">
        <v>66</v>
      </c>
      <c r="F1694" s="129" t="s">
        <v>67</v>
      </c>
      <c r="G1694" s="66" t="s">
        <v>66</v>
      </c>
      <c r="H1694" s="327" t="s">
        <v>62</v>
      </c>
      <c r="I1694" s="346"/>
      <c r="J1694" s="346"/>
      <c r="K1694" s="346"/>
      <c r="L1694" s="346"/>
      <c r="M1694" s="328"/>
      <c r="Y1694" s="7"/>
    </row>
    <row r="1695" spans="1:25" ht="15" customHeight="1" thickBot="1" x14ac:dyDescent="0.3">
      <c r="A1695" s="12"/>
      <c r="B1695" s="12"/>
      <c r="C1695" s="81"/>
      <c r="D1695" s="68"/>
      <c r="E1695" s="119" t="s">
        <v>379</v>
      </c>
      <c r="F1695" s="119" t="s">
        <v>95</v>
      </c>
      <c r="G1695" s="119" t="s">
        <v>133</v>
      </c>
      <c r="H1695" s="350">
        <f>S1702</f>
        <v>3</v>
      </c>
      <c r="I1695" s="351"/>
      <c r="J1695" s="352"/>
      <c r="K1695" s="350">
        <f>T1702</f>
        <v>0</v>
      </c>
      <c r="L1695" s="351"/>
      <c r="M1695" s="352"/>
      <c r="V1695" s="22"/>
      <c r="W1695" s="23"/>
      <c r="Y1695" s="7"/>
    </row>
    <row r="1696" spans="1:25" ht="15" customHeight="1" thickBot="1" x14ac:dyDescent="0.25">
      <c r="A1696" s="12"/>
      <c r="B1696" s="12"/>
      <c r="C1696" s="69" t="s">
        <v>14</v>
      </c>
      <c r="D1696" s="70" t="s">
        <v>68</v>
      </c>
      <c r="E1696" s="69" t="s">
        <v>69</v>
      </c>
      <c r="F1696" s="139"/>
      <c r="G1696" s="69" t="s">
        <v>69</v>
      </c>
      <c r="H1696" s="340" t="s">
        <v>70</v>
      </c>
      <c r="I1696" s="341"/>
      <c r="J1696" s="340" t="s">
        <v>71</v>
      </c>
      <c r="K1696" s="341"/>
      <c r="L1696" s="340" t="s">
        <v>72</v>
      </c>
      <c r="M1696" s="341"/>
      <c r="O1696" s="292" t="s">
        <v>73</v>
      </c>
      <c r="P1696" s="293"/>
      <c r="Q1696" s="292" t="s">
        <v>74</v>
      </c>
      <c r="R1696" s="293"/>
      <c r="S1696" s="292" t="s">
        <v>68</v>
      </c>
      <c r="T1696" s="293"/>
      <c r="V1696" s="26"/>
      <c r="W1696" s="23"/>
      <c r="Y1696" s="7"/>
    </row>
    <row r="1697" spans="1:25" ht="15" customHeight="1" thickBot="1" x14ac:dyDescent="0.25">
      <c r="A1697" s="12"/>
      <c r="B1697" s="12"/>
      <c r="C1697" s="72" t="s">
        <v>140</v>
      </c>
      <c r="D1697" s="73" t="s">
        <v>75</v>
      </c>
      <c r="E1697" s="65" t="s">
        <v>420</v>
      </c>
      <c r="F1697" s="133"/>
      <c r="G1697" s="65" t="s">
        <v>177</v>
      </c>
      <c r="H1697" s="77">
        <v>6</v>
      </c>
      <c r="I1697" s="73">
        <v>0</v>
      </c>
      <c r="J1697" s="77">
        <v>6</v>
      </c>
      <c r="K1697" s="73">
        <v>0</v>
      </c>
      <c r="L1697" s="77"/>
      <c r="M1697" s="73"/>
      <c r="O1697" s="30">
        <f t="shared" ref="O1697:P1699" si="244">H1697+J1697+L1697</f>
        <v>12</v>
      </c>
      <c r="P1697" s="30">
        <f t="shared" si="244"/>
        <v>0</v>
      </c>
      <c r="Q1697" s="30">
        <f>IF(H1697&gt;I1697,1,0)+IF(J1697&gt;K1697,1,0)+IF(L1697&gt;M1697,1,0)</f>
        <v>2</v>
      </c>
      <c r="R1697" s="31">
        <f>IF(H1697&lt;I1697,1,0)+IF(J1697&lt;K1697,1,0)+IF(L1697&lt;M1697,1,0)</f>
        <v>0</v>
      </c>
      <c r="S1697" s="31">
        <f>IF(Q1697&gt;R1697,1,0)</f>
        <v>1</v>
      </c>
      <c r="T1697" s="31">
        <f>IF(Q1697&lt;R1697,1,0)</f>
        <v>0</v>
      </c>
      <c r="V1697" s="26"/>
      <c r="W1697" s="23"/>
      <c r="Y1697" s="7"/>
    </row>
    <row r="1698" spans="1:25" ht="15" customHeight="1" thickBot="1" x14ac:dyDescent="0.25">
      <c r="A1698" s="12"/>
      <c r="B1698" s="12"/>
      <c r="C1698" s="65"/>
      <c r="D1698" s="73" t="s">
        <v>76</v>
      </c>
      <c r="E1698" s="65" t="s">
        <v>421</v>
      </c>
      <c r="F1698" s="133"/>
      <c r="G1698" s="65" t="s">
        <v>178</v>
      </c>
      <c r="H1698" s="77">
        <v>6</v>
      </c>
      <c r="I1698" s="73">
        <v>0</v>
      </c>
      <c r="J1698" s="77">
        <v>6</v>
      </c>
      <c r="K1698" s="73">
        <v>0</v>
      </c>
      <c r="L1698" s="77"/>
      <c r="M1698" s="73"/>
      <c r="O1698" s="9">
        <f t="shared" si="244"/>
        <v>12</v>
      </c>
      <c r="P1698" s="9">
        <f t="shared" si="244"/>
        <v>0</v>
      </c>
      <c r="Q1698" s="9">
        <f>IF(H1698&gt;I1698,1,0)+IF(J1698&gt;K1698,1,0)+IF(L1698&gt;M1698,1,0)</f>
        <v>2</v>
      </c>
      <c r="R1698" s="8">
        <f>IF(H1698&lt;I1698,1,0)+IF(J1698&lt;K1698,1,0)+IF(L1698&lt;M1698,1,0)</f>
        <v>0</v>
      </c>
      <c r="S1698" s="8">
        <f>IF(Q1698&gt;R1698,1,0)</f>
        <v>1</v>
      </c>
      <c r="T1698" s="8">
        <f>IF(Q1698&lt;R1698,1,0)</f>
        <v>0</v>
      </c>
      <c r="V1698" s="26"/>
      <c r="W1698" s="23"/>
      <c r="Y1698" s="7"/>
    </row>
    <row r="1699" spans="1:25" ht="15" customHeight="1" thickBot="1" x14ac:dyDescent="0.3">
      <c r="A1699" s="12"/>
      <c r="B1699" s="12"/>
      <c r="C1699" s="343"/>
      <c r="D1699" s="261" t="s">
        <v>77</v>
      </c>
      <c r="E1699" s="65" t="s">
        <v>422</v>
      </c>
      <c r="F1699" s="134"/>
      <c r="G1699" s="65" t="s">
        <v>33</v>
      </c>
      <c r="H1699" s="306">
        <v>6</v>
      </c>
      <c r="I1699" s="309">
        <v>0</v>
      </c>
      <c r="J1699" s="306">
        <v>6</v>
      </c>
      <c r="K1699" s="309">
        <v>0</v>
      </c>
      <c r="L1699" s="306"/>
      <c r="M1699" s="309"/>
      <c r="O1699" s="270">
        <f t="shared" si="244"/>
        <v>12</v>
      </c>
      <c r="P1699" s="270">
        <f t="shared" si="244"/>
        <v>0</v>
      </c>
      <c r="Q1699" s="270">
        <f>IF(H1699&gt;I1699,1,0)+IF(J1699&gt;K1699,1,0)+IF(L1699&gt;M1699,1,0)</f>
        <v>2</v>
      </c>
      <c r="R1699" s="270">
        <f>IF(H1699&lt;I1699,1,0)+IF(J1699&lt;K1699,1,0)+IF(L1699&lt;M1699,1,0)</f>
        <v>0</v>
      </c>
      <c r="S1699" s="270">
        <f>IF(Q1699&gt;R1699,1,0)</f>
        <v>1</v>
      </c>
      <c r="T1699" s="270">
        <f>IF(Q1699&lt;R1699,1,0)</f>
        <v>0</v>
      </c>
      <c r="V1699" s="22"/>
      <c r="W1699" s="23"/>
      <c r="Y1699" s="7"/>
    </row>
    <row r="1700" spans="1:25" ht="15" customHeight="1" thickBot="1" x14ac:dyDescent="0.25">
      <c r="A1700" s="12"/>
      <c r="B1700" s="12"/>
      <c r="C1700" s="344"/>
      <c r="D1700" s="262"/>
      <c r="E1700" s="79" t="s">
        <v>67</v>
      </c>
      <c r="F1700" s="135"/>
      <c r="G1700" s="79" t="s">
        <v>67</v>
      </c>
      <c r="H1700" s="307"/>
      <c r="I1700" s="310"/>
      <c r="J1700" s="307"/>
      <c r="K1700" s="310"/>
      <c r="L1700" s="307"/>
      <c r="M1700" s="310"/>
      <c r="O1700" s="271"/>
      <c r="P1700" s="271"/>
      <c r="Q1700" s="271"/>
      <c r="R1700" s="271"/>
      <c r="S1700" s="271"/>
      <c r="T1700" s="271"/>
      <c r="V1700" s="26"/>
      <c r="W1700" s="23"/>
      <c r="Y1700" s="7"/>
    </row>
    <row r="1701" spans="1:25" ht="15" customHeight="1" thickBot="1" x14ac:dyDescent="0.25">
      <c r="A1701" s="12"/>
      <c r="B1701" s="12"/>
      <c r="C1701" s="345"/>
      <c r="D1701" s="263"/>
      <c r="E1701" s="65" t="s">
        <v>423</v>
      </c>
      <c r="F1701" s="136"/>
      <c r="G1701" s="65" t="s">
        <v>179</v>
      </c>
      <c r="H1701" s="308"/>
      <c r="I1701" s="311"/>
      <c r="J1701" s="308"/>
      <c r="K1701" s="311"/>
      <c r="L1701" s="308"/>
      <c r="M1701" s="311"/>
      <c r="O1701" s="272"/>
      <c r="P1701" s="272"/>
      <c r="Q1701" s="272"/>
      <c r="R1701" s="272"/>
      <c r="S1701" s="272"/>
      <c r="T1701" s="272"/>
      <c r="V1701" s="26"/>
      <c r="Y1701" s="7"/>
    </row>
    <row r="1702" spans="1:25" ht="15" customHeight="1" thickBot="1" x14ac:dyDescent="0.25">
      <c r="A1702" s="12"/>
      <c r="B1702" s="12"/>
      <c r="G1702" s="80"/>
      <c r="H1702" s="80"/>
      <c r="O1702" s="8">
        <f t="shared" ref="O1702:T1702" si="245">O1697+O1698+O1699</f>
        <v>36</v>
      </c>
      <c r="P1702" s="8">
        <f t="shared" si="245"/>
        <v>0</v>
      </c>
      <c r="Q1702" s="9">
        <f t="shared" si="245"/>
        <v>6</v>
      </c>
      <c r="R1702" s="8">
        <f t="shared" si="245"/>
        <v>0</v>
      </c>
      <c r="S1702" s="8">
        <f t="shared" si="245"/>
        <v>3</v>
      </c>
      <c r="T1702" s="8">
        <f t="shared" si="245"/>
        <v>0</v>
      </c>
      <c r="V1702" s="26"/>
      <c r="Y1702" s="7"/>
    </row>
    <row r="1703" spans="1:25" ht="15" customHeight="1" x14ac:dyDescent="0.2">
      <c r="A1703" s="12"/>
      <c r="B1703" s="12"/>
      <c r="C1703" s="312" t="s">
        <v>144</v>
      </c>
      <c r="D1703" s="313"/>
      <c r="E1703" s="313"/>
      <c r="F1703" s="313"/>
      <c r="G1703" s="313"/>
      <c r="H1703" s="313"/>
      <c r="I1703" s="313"/>
      <c r="J1703" s="313"/>
      <c r="K1703" s="313"/>
      <c r="L1703" s="313"/>
      <c r="M1703" s="314"/>
    </row>
    <row r="1704" spans="1:25" ht="15" customHeight="1" thickBot="1" x14ac:dyDescent="0.25">
      <c r="A1704" s="12"/>
      <c r="B1704" s="12"/>
      <c r="C1704" s="315"/>
      <c r="D1704" s="316"/>
      <c r="E1704" s="316"/>
      <c r="F1704" s="316"/>
      <c r="G1704" s="316"/>
      <c r="H1704" s="316"/>
      <c r="I1704" s="316"/>
      <c r="J1704" s="316"/>
      <c r="K1704" s="316"/>
      <c r="L1704" s="316"/>
      <c r="M1704" s="317"/>
    </row>
    <row r="1705" spans="1:25" ht="15" customHeight="1" thickBot="1" x14ac:dyDescent="0.25">
      <c r="A1705" s="12"/>
      <c r="B1705" s="12"/>
      <c r="C1705" s="327" t="s">
        <v>13</v>
      </c>
      <c r="D1705" s="328"/>
      <c r="E1705" s="327" t="s">
        <v>63</v>
      </c>
      <c r="F1705" s="328"/>
      <c r="G1705" s="64" t="s">
        <v>64</v>
      </c>
      <c r="H1705" s="331" t="s">
        <v>65</v>
      </c>
      <c r="I1705" s="332"/>
      <c r="J1705" s="332"/>
      <c r="K1705" s="332"/>
      <c r="L1705" s="332"/>
      <c r="M1705" s="333"/>
      <c r="R1705" s="14"/>
      <c r="S1705" s="15"/>
      <c r="T1705" s="16"/>
      <c r="U1705" s="16"/>
    </row>
    <row r="1706" spans="1:25" ht="15" customHeight="1" thickBot="1" x14ac:dyDescent="0.25">
      <c r="A1706" s="12"/>
      <c r="B1706" s="12"/>
      <c r="C1706" s="284">
        <v>44729</v>
      </c>
      <c r="D1706" s="318"/>
      <c r="E1706" s="340" t="s">
        <v>8</v>
      </c>
      <c r="F1706" s="341"/>
      <c r="G1706" s="17" t="s">
        <v>93</v>
      </c>
      <c r="H1706" s="340"/>
      <c r="I1706" s="342"/>
      <c r="J1706" s="342"/>
      <c r="K1706" s="342"/>
      <c r="L1706" s="342"/>
      <c r="M1706" s="341"/>
    </row>
    <row r="1707" spans="1:25" ht="15" customHeight="1" thickBot="1" x14ac:dyDescent="0.25">
      <c r="A1707" s="12"/>
      <c r="B1707" s="12"/>
      <c r="C1707" s="340"/>
      <c r="D1707" s="342"/>
      <c r="E1707" s="342"/>
      <c r="F1707" s="342"/>
      <c r="G1707" s="342"/>
      <c r="H1707" s="342"/>
      <c r="I1707" s="342"/>
      <c r="J1707" s="342"/>
      <c r="K1707" s="342"/>
      <c r="L1707" s="342"/>
      <c r="M1707" s="341"/>
    </row>
    <row r="1708" spans="1:25" ht="15" customHeight="1" thickBot="1" x14ac:dyDescent="0.25">
      <c r="A1708" s="12"/>
      <c r="B1708" s="12"/>
      <c r="C1708" s="66" t="s">
        <v>15</v>
      </c>
      <c r="D1708" s="67"/>
      <c r="E1708" s="66" t="s">
        <v>66</v>
      </c>
      <c r="F1708" s="129" t="s">
        <v>67</v>
      </c>
      <c r="G1708" s="66" t="s">
        <v>66</v>
      </c>
      <c r="H1708" s="327" t="s">
        <v>62</v>
      </c>
      <c r="I1708" s="346"/>
      <c r="J1708" s="346"/>
      <c r="K1708" s="346"/>
      <c r="L1708" s="346"/>
      <c r="M1708" s="328"/>
      <c r="Y1708" s="7"/>
    </row>
    <row r="1709" spans="1:25" ht="15" customHeight="1" thickBot="1" x14ac:dyDescent="0.3">
      <c r="A1709" s="12"/>
      <c r="B1709" s="12"/>
      <c r="C1709" s="81"/>
      <c r="D1709" s="68"/>
      <c r="E1709" s="197" t="s">
        <v>134</v>
      </c>
      <c r="F1709" s="197" t="s">
        <v>95</v>
      </c>
      <c r="G1709" s="197" t="s">
        <v>135</v>
      </c>
      <c r="H1709" s="350">
        <f>S1716</f>
        <v>0</v>
      </c>
      <c r="I1709" s="351"/>
      <c r="J1709" s="352"/>
      <c r="K1709" s="350">
        <f>T1716</f>
        <v>3</v>
      </c>
      <c r="L1709" s="351"/>
      <c r="M1709" s="352"/>
      <c r="V1709" s="22"/>
      <c r="W1709" s="23"/>
      <c r="Y1709" s="7"/>
    </row>
    <row r="1710" spans="1:25" ht="15" customHeight="1" thickBot="1" x14ac:dyDescent="0.25">
      <c r="A1710" s="12"/>
      <c r="B1710" s="12"/>
      <c r="C1710" s="69" t="s">
        <v>14</v>
      </c>
      <c r="D1710" s="70" t="s">
        <v>68</v>
      </c>
      <c r="E1710" s="69" t="s">
        <v>69</v>
      </c>
      <c r="F1710" s="139"/>
      <c r="G1710" s="69" t="s">
        <v>69</v>
      </c>
      <c r="H1710" s="340" t="s">
        <v>70</v>
      </c>
      <c r="I1710" s="341"/>
      <c r="J1710" s="340" t="s">
        <v>71</v>
      </c>
      <c r="K1710" s="341"/>
      <c r="L1710" s="340" t="s">
        <v>72</v>
      </c>
      <c r="M1710" s="341"/>
      <c r="O1710" s="292" t="s">
        <v>73</v>
      </c>
      <c r="P1710" s="293"/>
      <c r="Q1710" s="292" t="s">
        <v>74</v>
      </c>
      <c r="R1710" s="293"/>
      <c r="S1710" s="292" t="s">
        <v>68</v>
      </c>
      <c r="T1710" s="293"/>
      <c r="V1710" s="26"/>
      <c r="W1710" s="23"/>
      <c r="Y1710" s="7"/>
    </row>
    <row r="1711" spans="1:25" ht="15" customHeight="1" thickBot="1" x14ac:dyDescent="0.25">
      <c r="A1711" s="12"/>
      <c r="B1711" s="12"/>
      <c r="C1711" s="72" t="s">
        <v>140</v>
      </c>
      <c r="D1711" s="73" t="s">
        <v>75</v>
      </c>
      <c r="E1711" s="65" t="s">
        <v>180</v>
      </c>
      <c r="F1711" s="133"/>
      <c r="G1711" s="65" t="s">
        <v>175</v>
      </c>
      <c r="H1711" s="77">
        <v>4</v>
      </c>
      <c r="I1711" s="73">
        <v>6</v>
      </c>
      <c r="J1711" s="77">
        <v>4</v>
      </c>
      <c r="K1711" s="73">
        <v>6</v>
      </c>
      <c r="L1711" s="77"/>
      <c r="M1711" s="73"/>
      <c r="O1711" s="30">
        <f t="shared" ref="O1711:P1713" si="246">H1711+J1711+L1711</f>
        <v>8</v>
      </c>
      <c r="P1711" s="30">
        <f t="shared" si="246"/>
        <v>12</v>
      </c>
      <c r="Q1711" s="30">
        <f>IF(H1711&gt;I1711,1,0)+IF(J1711&gt;K1711,1,0)+IF(L1711&gt;M1711,1,0)</f>
        <v>0</v>
      </c>
      <c r="R1711" s="31">
        <f>IF(H1711&lt;I1711,1,0)+IF(J1711&lt;K1711,1,0)+IF(L1711&lt;M1711,1,0)</f>
        <v>2</v>
      </c>
      <c r="S1711" s="31">
        <f>IF(Q1711&gt;R1711,1,0)</f>
        <v>0</v>
      </c>
      <c r="T1711" s="31">
        <f>IF(Q1711&lt;R1711,1,0)</f>
        <v>1</v>
      </c>
      <c r="V1711" s="26"/>
      <c r="W1711" s="23"/>
      <c r="Y1711" s="7"/>
    </row>
    <row r="1712" spans="1:25" ht="15" customHeight="1" thickBot="1" x14ac:dyDescent="0.25">
      <c r="A1712" s="12"/>
      <c r="B1712" s="12"/>
      <c r="C1712" s="65"/>
      <c r="D1712" s="73" t="s">
        <v>76</v>
      </c>
      <c r="E1712" s="65" t="s">
        <v>181</v>
      </c>
      <c r="F1712" s="133"/>
      <c r="G1712" s="65" t="s">
        <v>27</v>
      </c>
      <c r="H1712" s="77">
        <v>0</v>
      </c>
      <c r="I1712" s="73">
        <v>6</v>
      </c>
      <c r="J1712" s="77">
        <v>2</v>
      </c>
      <c r="K1712" s="73">
        <v>6</v>
      </c>
      <c r="L1712" s="77"/>
      <c r="M1712" s="73"/>
      <c r="O1712" s="9">
        <f t="shared" si="246"/>
        <v>2</v>
      </c>
      <c r="P1712" s="9">
        <f t="shared" si="246"/>
        <v>12</v>
      </c>
      <c r="Q1712" s="9">
        <f>IF(H1712&gt;I1712,1,0)+IF(J1712&gt;K1712,1,0)+IF(L1712&gt;M1712,1,0)</f>
        <v>0</v>
      </c>
      <c r="R1712" s="8">
        <f>IF(H1712&lt;I1712,1,0)+IF(J1712&lt;K1712,1,0)+IF(L1712&lt;M1712,1,0)</f>
        <v>2</v>
      </c>
      <c r="S1712" s="8">
        <f>IF(Q1712&gt;R1712,1,0)</f>
        <v>0</v>
      </c>
      <c r="T1712" s="8">
        <f>IF(Q1712&lt;R1712,1,0)</f>
        <v>1</v>
      </c>
      <c r="V1712" s="26"/>
      <c r="W1712" s="23"/>
      <c r="Y1712" s="7"/>
    </row>
    <row r="1713" spans="1:25" ht="15" customHeight="1" thickBot="1" x14ac:dyDescent="0.3">
      <c r="A1713" s="12"/>
      <c r="B1713" s="12"/>
      <c r="C1713" s="343"/>
      <c r="D1713" s="261" t="s">
        <v>77</v>
      </c>
      <c r="E1713" s="65" t="s">
        <v>761</v>
      </c>
      <c r="F1713" s="134"/>
      <c r="G1713" s="65" t="s">
        <v>24</v>
      </c>
      <c r="H1713" s="306">
        <v>2</v>
      </c>
      <c r="I1713" s="309">
        <v>6</v>
      </c>
      <c r="J1713" s="306">
        <v>2</v>
      </c>
      <c r="K1713" s="309">
        <v>6</v>
      </c>
      <c r="L1713" s="306"/>
      <c r="M1713" s="309"/>
      <c r="O1713" s="270">
        <f t="shared" si="246"/>
        <v>4</v>
      </c>
      <c r="P1713" s="270">
        <f t="shared" si="246"/>
        <v>12</v>
      </c>
      <c r="Q1713" s="270">
        <f>IF(H1713&gt;I1713,1,0)+IF(J1713&gt;K1713,1,0)+IF(L1713&gt;M1713,1,0)</f>
        <v>0</v>
      </c>
      <c r="R1713" s="270">
        <f>IF(H1713&lt;I1713,1,0)+IF(J1713&lt;K1713,1,0)+IF(L1713&lt;M1713,1,0)</f>
        <v>2</v>
      </c>
      <c r="S1713" s="270">
        <f>IF(Q1713&gt;R1713,1,0)</f>
        <v>0</v>
      </c>
      <c r="T1713" s="270">
        <f>IF(Q1713&lt;R1713,1,0)</f>
        <v>1</v>
      </c>
      <c r="V1713" s="22"/>
      <c r="W1713" s="23"/>
      <c r="Y1713" s="7"/>
    </row>
    <row r="1714" spans="1:25" ht="15" customHeight="1" thickBot="1" x14ac:dyDescent="0.25">
      <c r="A1714" s="12"/>
      <c r="B1714" s="12"/>
      <c r="C1714" s="344"/>
      <c r="D1714" s="262"/>
      <c r="E1714" s="79" t="s">
        <v>67</v>
      </c>
      <c r="F1714" s="135"/>
      <c r="G1714" s="79" t="s">
        <v>67</v>
      </c>
      <c r="H1714" s="307"/>
      <c r="I1714" s="310"/>
      <c r="J1714" s="307"/>
      <c r="K1714" s="310"/>
      <c r="L1714" s="307"/>
      <c r="M1714" s="310"/>
      <c r="O1714" s="271"/>
      <c r="P1714" s="271"/>
      <c r="Q1714" s="271"/>
      <c r="R1714" s="271"/>
      <c r="S1714" s="271"/>
      <c r="T1714" s="271"/>
      <c r="V1714" s="26"/>
      <c r="W1714" s="23"/>
      <c r="Y1714" s="7"/>
    </row>
    <row r="1715" spans="1:25" ht="15" customHeight="1" thickBot="1" x14ac:dyDescent="0.25">
      <c r="A1715" s="12"/>
      <c r="B1715" s="12"/>
      <c r="C1715" s="345"/>
      <c r="D1715" s="263"/>
      <c r="E1715" s="65" t="s">
        <v>180</v>
      </c>
      <c r="F1715" s="136"/>
      <c r="G1715" s="65" t="s">
        <v>176</v>
      </c>
      <c r="H1715" s="308"/>
      <c r="I1715" s="311"/>
      <c r="J1715" s="308"/>
      <c r="K1715" s="311"/>
      <c r="L1715" s="308"/>
      <c r="M1715" s="311"/>
      <c r="O1715" s="272"/>
      <c r="P1715" s="272"/>
      <c r="Q1715" s="272"/>
      <c r="R1715" s="272"/>
      <c r="S1715" s="272"/>
      <c r="T1715" s="272"/>
      <c r="V1715" s="26"/>
      <c r="Y1715" s="7"/>
    </row>
    <row r="1716" spans="1:25" ht="15" customHeight="1" x14ac:dyDescent="0.2">
      <c r="A1716" s="12"/>
      <c r="B1716" s="12"/>
      <c r="G1716" s="80"/>
      <c r="H1716" s="80"/>
      <c r="O1716" s="8">
        <f t="shared" ref="O1716:T1716" si="247">O1711+O1712+O1713</f>
        <v>14</v>
      </c>
      <c r="P1716" s="8">
        <f t="shared" si="247"/>
        <v>36</v>
      </c>
      <c r="Q1716" s="9">
        <f t="shared" si="247"/>
        <v>0</v>
      </c>
      <c r="R1716" s="8">
        <f t="shared" si="247"/>
        <v>6</v>
      </c>
      <c r="S1716" s="8">
        <f t="shared" si="247"/>
        <v>0</v>
      </c>
      <c r="T1716" s="8">
        <f t="shared" si="247"/>
        <v>3</v>
      </c>
      <c r="V1716" s="26"/>
      <c r="Y1716" s="7"/>
    </row>
    <row r="1717" spans="1:25" ht="15" customHeight="1" thickBot="1" x14ac:dyDescent="0.25"/>
    <row r="1718" spans="1:25" ht="15" customHeight="1" x14ac:dyDescent="0.2">
      <c r="A1718" s="12"/>
      <c r="B1718" s="12"/>
      <c r="C1718" s="312" t="s">
        <v>144</v>
      </c>
      <c r="D1718" s="313"/>
      <c r="E1718" s="313"/>
      <c r="F1718" s="313"/>
      <c r="G1718" s="313"/>
      <c r="H1718" s="313"/>
      <c r="I1718" s="313"/>
      <c r="J1718" s="313"/>
      <c r="K1718" s="313"/>
      <c r="L1718" s="313"/>
      <c r="M1718" s="314"/>
    </row>
    <row r="1719" spans="1:25" ht="15" customHeight="1" thickBot="1" x14ac:dyDescent="0.25">
      <c r="A1719" s="12"/>
      <c r="B1719" s="12"/>
      <c r="C1719" s="315"/>
      <c r="D1719" s="316"/>
      <c r="E1719" s="316"/>
      <c r="F1719" s="316"/>
      <c r="G1719" s="316"/>
      <c r="H1719" s="316"/>
      <c r="I1719" s="316"/>
      <c r="J1719" s="316"/>
      <c r="K1719" s="316"/>
      <c r="L1719" s="316"/>
      <c r="M1719" s="317"/>
    </row>
    <row r="1720" spans="1:25" ht="15" customHeight="1" thickBot="1" x14ac:dyDescent="0.25">
      <c r="A1720" s="12"/>
      <c r="B1720" s="12"/>
      <c r="C1720" s="327" t="s">
        <v>13</v>
      </c>
      <c r="D1720" s="328"/>
      <c r="E1720" s="327" t="s">
        <v>63</v>
      </c>
      <c r="F1720" s="328"/>
      <c r="G1720" s="64" t="s">
        <v>64</v>
      </c>
      <c r="H1720" s="331" t="s">
        <v>65</v>
      </c>
      <c r="I1720" s="332"/>
      <c r="J1720" s="332"/>
      <c r="K1720" s="332"/>
      <c r="L1720" s="332"/>
      <c r="M1720" s="333"/>
      <c r="R1720" s="14"/>
      <c r="S1720" s="15"/>
      <c r="T1720" s="16"/>
      <c r="U1720" s="16"/>
    </row>
    <row r="1721" spans="1:25" ht="15" customHeight="1" thickBot="1" x14ac:dyDescent="0.25">
      <c r="A1721" s="12"/>
      <c r="B1721" s="12"/>
      <c r="C1721" s="284">
        <v>44729</v>
      </c>
      <c r="D1721" s="318"/>
      <c r="E1721" s="340" t="s">
        <v>808</v>
      </c>
      <c r="F1721" s="341"/>
      <c r="G1721" s="17" t="s">
        <v>93</v>
      </c>
      <c r="H1721" s="340"/>
      <c r="I1721" s="342"/>
      <c r="J1721" s="342"/>
      <c r="K1721" s="342"/>
      <c r="L1721" s="342"/>
      <c r="M1721" s="341"/>
    </row>
    <row r="1722" spans="1:25" ht="15" customHeight="1" thickBot="1" x14ac:dyDescent="0.25">
      <c r="A1722" s="12"/>
      <c r="B1722" s="12"/>
      <c r="C1722" s="340"/>
      <c r="D1722" s="342"/>
      <c r="E1722" s="342"/>
      <c r="F1722" s="342"/>
      <c r="G1722" s="342"/>
      <c r="H1722" s="342"/>
      <c r="I1722" s="342"/>
      <c r="J1722" s="342"/>
      <c r="K1722" s="342"/>
      <c r="L1722" s="342"/>
      <c r="M1722" s="341"/>
    </row>
    <row r="1723" spans="1:25" ht="15" customHeight="1" thickBot="1" x14ac:dyDescent="0.25">
      <c r="A1723" s="12"/>
      <c r="B1723" s="12"/>
      <c r="C1723" s="66" t="s">
        <v>15</v>
      </c>
      <c r="D1723" s="67"/>
      <c r="E1723" s="66" t="s">
        <v>66</v>
      </c>
      <c r="F1723" s="129" t="s">
        <v>67</v>
      </c>
      <c r="G1723" s="66" t="s">
        <v>66</v>
      </c>
      <c r="H1723" s="327" t="s">
        <v>62</v>
      </c>
      <c r="I1723" s="346"/>
      <c r="J1723" s="346"/>
      <c r="K1723" s="346"/>
      <c r="L1723" s="346"/>
      <c r="M1723" s="328"/>
      <c r="Y1723" s="7"/>
    </row>
    <row r="1724" spans="1:25" ht="15" customHeight="1" thickBot="1" x14ac:dyDescent="0.3">
      <c r="A1724" s="12"/>
      <c r="B1724" s="12"/>
      <c r="C1724" s="81"/>
      <c r="D1724" s="68"/>
      <c r="E1724" s="119" t="s">
        <v>380</v>
      </c>
      <c r="F1724" s="119" t="s">
        <v>95</v>
      </c>
      <c r="G1724" s="119" t="s">
        <v>136</v>
      </c>
      <c r="H1724" s="350">
        <f>S1731</f>
        <v>3</v>
      </c>
      <c r="I1724" s="351"/>
      <c r="J1724" s="352"/>
      <c r="K1724" s="350">
        <f>T1731</f>
        <v>0</v>
      </c>
      <c r="L1724" s="351"/>
      <c r="M1724" s="352"/>
      <c r="V1724" s="22"/>
      <c r="W1724" s="23"/>
      <c r="Y1724" s="7"/>
    </row>
    <row r="1725" spans="1:25" ht="15" customHeight="1" thickBot="1" x14ac:dyDescent="0.25">
      <c r="A1725" s="12"/>
      <c r="B1725" s="12"/>
      <c r="C1725" s="69" t="s">
        <v>14</v>
      </c>
      <c r="D1725" s="70" t="s">
        <v>68</v>
      </c>
      <c r="E1725" s="69" t="s">
        <v>69</v>
      </c>
      <c r="F1725" s="139"/>
      <c r="G1725" s="69" t="s">
        <v>69</v>
      </c>
      <c r="H1725" s="340" t="s">
        <v>70</v>
      </c>
      <c r="I1725" s="341"/>
      <c r="J1725" s="340" t="s">
        <v>71</v>
      </c>
      <c r="K1725" s="341"/>
      <c r="L1725" s="340" t="s">
        <v>72</v>
      </c>
      <c r="M1725" s="341"/>
      <c r="O1725" s="292" t="s">
        <v>73</v>
      </c>
      <c r="P1725" s="293"/>
      <c r="Q1725" s="292" t="s">
        <v>74</v>
      </c>
      <c r="R1725" s="293"/>
      <c r="S1725" s="292" t="s">
        <v>68</v>
      </c>
      <c r="T1725" s="293"/>
      <c r="V1725" s="26"/>
      <c r="W1725" s="23"/>
      <c r="Y1725" s="7"/>
    </row>
    <row r="1726" spans="1:25" ht="15" customHeight="1" thickBot="1" x14ac:dyDescent="0.25">
      <c r="A1726" s="12"/>
      <c r="B1726" s="12"/>
      <c r="C1726" s="72" t="s">
        <v>140</v>
      </c>
      <c r="D1726" s="73" t="s">
        <v>75</v>
      </c>
      <c r="E1726" s="65" t="s">
        <v>468</v>
      </c>
      <c r="F1726" s="133"/>
      <c r="G1726" s="65" t="s">
        <v>344</v>
      </c>
      <c r="H1726" s="77">
        <v>6</v>
      </c>
      <c r="I1726" s="73">
        <v>0</v>
      </c>
      <c r="J1726" s="77">
        <v>6</v>
      </c>
      <c r="K1726" s="73">
        <v>0</v>
      </c>
      <c r="L1726" s="77"/>
      <c r="M1726" s="73"/>
      <c r="O1726" s="30">
        <f t="shared" ref="O1726:P1728" si="248">H1726+J1726+L1726</f>
        <v>12</v>
      </c>
      <c r="P1726" s="30">
        <f t="shared" si="248"/>
        <v>0</v>
      </c>
      <c r="Q1726" s="30">
        <f>IF(H1726&gt;I1726,1,0)+IF(J1726&gt;K1726,1,0)+IF(L1726&gt;M1726,1,0)</f>
        <v>2</v>
      </c>
      <c r="R1726" s="31">
        <f>IF(H1726&lt;I1726,1,0)+IF(J1726&lt;K1726,1,0)+IF(L1726&lt;M1726,1,0)</f>
        <v>0</v>
      </c>
      <c r="S1726" s="31">
        <f>IF(Q1726&gt;R1726,1,0)</f>
        <v>1</v>
      </c>
      <c r="T1726" s="31">
        <f>IF(Q1726&lt;R1726,1,0)</f>
        <v>0</v>
      </c>
      <c r="V1726" s="26"/>
      <c r="W1726" s="23"/>
      <c r="Y1726" s="7"/>
    </row>
    <row r="1727" spans="1:25" ht="15" customHeight="1" thickBot="1" x14ac:dyDescent="0.25">
      <c r="A1727" s="12"/>
      <c r="B1727" s="12"/>
      <c r="C1727" s="65"/>
      <c r="D1727" s="73" t="s">
        <v>76</v>
      </c>
      <c r="E1727" s="65" t="s">
        <v>469</v>
      </c>
      <c r="F1727" s="133"/>
      <c r="G1727" s="65" t="s">
        <v>816</v>
      </c>
      <c r="H1727" s="77">
        <v>6</v>
      </c>
      <c r="I1727" s="73">
        <v>0</v>
      </c>
      <c r="J1727" s="77">
        <v>6</v>
      </c>
      <c r="K1727" s="73">
        <v>0</v>
      </c>
      <c r="L1727" s="77"/>
      <c r="M1727" s="73"/>
      <c r="O1727" s="9">
        <f t="shared" si="248"/>
        <v>12</v>
      </c>
      <c r="P1727" s="9">
        <f t="shared" si="248"/>
        <v>0</v>
      </c>
      <c r="Q1727" s="9">
        <f>IF(H1727&gt;I1727,1,0)+IF(J1727&gt;K1727,1,0)+IF(L1727&gt;M1727,1,0)</f>
        <v>2</v>
      </c>
      <c r="R1727" s="8">
        <f>IF(H1727&lt;I1727,1,0)+IF(J1727&lt;K1727,1,0)+IF(L1727&lt;M1727,1,0)</f>
        <v>0</v>
      </c>
      <c r="S1727" s="8">
        <f>IF(Q1727&gt;R1727,1,0)</f>
        <v>1</v>
      </c>
      <c r="T1727" s="8">
        <f>IF(Q1727&lt;R1727,1,0)</f>
        <v>0</v>
      </c>
      <c r="V1727" s="26"/>
      <c r="W1727" s="23"/>
      <c r="Y1727" s="7"/>
    </row>
    <row r="1728" spans="1:25" ht="15" customHeight="1" thickBot="1" x14ac:dyDescent="0.3">
      <c r="A1728" s="12"/>
      <c r="B1728" s="12"/>
      <c r="C1728" s="343"/>
      <c r="D1728" s="261" t="s">
        <v>77</v>
      </c>
      <c r="E1728" s="65" t="s">
        <v>470</v>
      </c>
      <c r="F1728" s="134"/>
      <c r="G1728" s="65" t="s">
        <v>346</v>
      </c>
      <c r="H1728" s="306">
        <v>6</v>
      </c>
      <c r="I1728" s="309">
        <v>0</v>
      </c>
      <c r="J1728" s="306">
        <v>6</v>
      </c>
      <c r="K1728" s="309">
        <v>0</v>
      </c>
      <c r="L1728" s="306"/>
      <c r="M1728" s="309"/>
      <c r="O1728" s="270">
        <f t="shared" si="248"/>
        <v>12</v>
      </c>
      <c r="P1728" s="270">
        <f t="shared" si="248"/>
        <v>0</v>
      </c>
      <c r="Q1728" s="270">
        <f>IF(H1728&gt;I1728,1,0)+IF(J1728&gt;K1728,1,0)+IF(L1728&gt;M1728,1,0)</f>
        <v>2</v>
      </c>
      <c r="R1728" s="270">
        <f>IF(H1728&lt;I1728,1,0)+IF(J1728&lt;K1728,1,0)+IF(L1728&lt;M1728,1,0)</f>
        <v>0</v>
      </c>
      <c r="S1728" s="270">
        <f>IF(Q1728&gt;R1728,1,0)</f>
        <v>1</v>
      </c>
      <c r="T1728" s="270">
        <f>IF(Q1728&lt;R1728,1,0)</f>
        <v>0</v>
      </c>
      <c r="V1728" s="22"/>
      <c r="W1728" s="23"/>
      <c r="Y1728" s="7"/>
    </row>
    <row r="1729" spans="1:25" ht="15" customHeight="1" thickBot="1" x14ac:dyDescent="0.25">
      <c r="A1729" s="12"/>
      <c r="B1729" s="12"/>
      <c r="C1729" s="344"/>
      <c r="D1729" s="262"/>
      <c r="E1729" s="79" t="s">
        <v>67</v>
      </c>
      <c r="F1729" s="135"/>
      <c r="G1729" s="79" t="s">
        <v>67</v>
      </c>
      <c r="H1729" s="307"/>
      <c r="I1729" s="310"/>
      <c r="J1729" s="307"/>
      <c r="K1729" s="310"/>
      <c r="L1729" s="307"/>
      <c r="M1729" s="310"/>
      <c r="O1729" s="271"/>
      <c r="P1729" s="271"/>
      <c r="Q1729" s="271"/>
      <c r="R1729" s="271"/>
      <c r="S1729" s="271"/>
      <c r="T1729" s="271"/>
      <c r="V1729" s="26"/>
      <c r="W1729" s="23"/>
      <c r="Y1729" s="7"/>
    </row>
    <row r="1730" spans="1:25" ht="15" customHeight="1" thickBot="1" x14ac:dyDescent="0.25">
      <c r="A1730" s="12"/>
      <c r="B1730" s="12"/>
      <c r="C1730" s="345"/>
      <c r="D1730" s="263"/>
      <c r="E1730" s="65" t="s">
        <v>471</v>
      </c>
      <c r="F1730" s="136"/>
      <c r="G1730" s="65" t="s">
        <v>347</v>
      </c>
      <c r="H1730" s="308"/>
      <c r="I1730" s="311"/>
      <c r="J1730" s="308"/>
      <c r="K1730" s="311"/>
      <c r="L1730" s="308"/>
      <c r="M1730" s="311"/>
      <c r="O1730" s="272"/>
      <c r="P1730" s="272"/>
      <c r="Q1730" s="272"/>
      <c r="R1730" s="272"/>
      <c r="S1730" s="272"/>
      <c r="T1730" s="272"/>
      <c r="V1730" s="26"/>
      <c r="Y1730" s="7"/>
    </row>
    <row r="1731" spans="1:25" ht="15" customHeight="1" thickBot="1" x14ac:dyDescent="0.25">
      <c r="A1731" s="12"/>
      <c r="B1731" s="12"/>
      <c r="G1731" s="80"/>
      <c r="H1731" s="80"/>
      <c r="O1731" s="8">
        <f t="shared" ref="O1731:T1731" si="249">O1726+O1727+O1728</f>
        <v>36</v>
      </c>
      <c r="P1731" s="8">
        <f t="shared" si="249"/>
        <v>0</v>
      </c>
      <c r="Q1731" s="9">
        <f t="shared" si="249"/>
        <v>6</v>
      </c>
      <c r="R1731" s="8">
        <f t="shared" si="249"/>
        <v>0</v>
      </c>
      <c r="S1731" s="8">
        <f t="shared" si="249"/>
        <v>3</v>
      </c>
      <c r="T1731" s="8">
        <f t="shared" si="249"/>
        <v>0</v>
      </c>
      <c r="V1731" s="26"/>
      <c r="Y1731" s="7"/>
    </row>
    <row r="1732" spans="1:25" ht="15" customHeight="1" x14ac:dyDescent="0.2">
      <c r="A1732" s="12"/>
      <c r="B1732" s="12"/>
      <c r="C1732" s="312" t="s">
        <v>144</v>
      </c>
      <c r="D1732" s="313"/>
      <c r="E1732" s="313"/>
      <c r="F1732" s="313"/>
      <c r="G1732" s="313"/>
      <c r="H1732" s="313"/>
      <c r="I1732" s="313"/>
      <c r="J1732" s="313"/>
      <c r="K1732" s="313"/>
      <c r="L1732" s="313"/>
      <c r="M1732" s="314"/>
    </row>
    <row r="1733" spans="1:25" ht="15" customHeight="1" thickBot="1" x14ac:dyDescent="0.25">
      <c r="A1733" s="12"/>
      <c r="B1733" s="12"/>
      <c r="C1733" s="315"/>
      <c r="D1733" s="316"/>
      <c r="E1733" s="316"/>
      <c r="F1733" s="316"/>
      <c r="G1733" s="316"/>
      <c r="H1733" s="316"/>
      <c r="I1733" s="316"/>
      <c r="J1733" s="316"/>
      <c r="K1733" s="316"/>
      <c r="L1733" s="316"/>
      <c r="M1733" s="317"/>
    </row>
    <row r="1734" spans="1:25" ht="15" customHeight="1" thickBot="1" x14ac:dyDescent="0.25">
      <c r="A1734" s="12"/>
      <c r="B1734" s="12"/>
      <c r="C1734" s="327" t="s">
        <v>13</v>
      </c>
      <c r="D1734" s="328"/>
      <c r="E1734" s="327" t="s">
        <v>63</v>
      </c>
      <c r="F1734" s="328"/>
      <c r="G1734" s="64" t="s">
        <v>64</v>
      </c>
      <c r="H1734" s="331" t="s">
        <v>65</v>
      </c>
      <c r="I1734" s="332"/>
      <c r="J1734" s="332"/>
      <c r="K1734" s="332"/>
      <c r="L1734" s="332"/>
      <c r="M1734" s="333"/>
      <c r="R1734" s="14"/>
      <c r="S1734" s="15"/>
      <c r="T1734" s="16"/>
      <c r="U1734" s="16"/>
    </row>
    <row r="1735" spans="1:25" ht="15" customHeight="1" thickBot="1" x14ac:dyDescent="0.25">
      <c r="A1735" s="12"/>
      <c r="B1735" s="12"/>
      <c r="C1735" s="284">
        <v>44729</v>
      </c>
      <c r="D1735" s="318"/>
      <c r="E1735" s="340" t="s">
        <v>7</v>
      </c>
      <c r="F1735" s="341"/>
      <c r="G1735" s="17" t="s">
        <v>93</v>
      </c>
      <c r="H1735" s="340"/>
      <c r="I1735" s="342"/>
      <c r="J1735" s="342"/>
      <c r="K1735" s="342"/>
      <c r="L1735" s="342"/>
      <c r="M1735" s="341"/>
    </row>
    <row r="1736" spans="1:25" ht="15" customHeight="1" thickBot="1" x14ac:dyDescent="0.25">
      <c r="A1736" s="12"/>
      <c r="B1736" s="12"/>
      <c r="C1736" s="340"/>
      <c r="D1736" s="342"/>
      <c r="E1736" s="342"/>
      <c r="F1736" s="342"/>
      <c r="G1736" s="342"/>
      <c r="H1736" s="342"/>
      <c r="I1736" s="342"/>
      <c r="J1736" s="342"/>
      <c r="K1736" s="342"/>
      <c r="L1736" s="342"/>
      <c r="M1736" s="341"/>
    </row>
    <row r="1737" spans="1:25" ht="15" customHeight="1" thickBot="1" x14ac:dyDescent="0.25">
      <c r="A1737" s="12"/>
      <c r="B1737" s="12"/>
      <c r="C1737" s="66" t="s">
        <v>15</v>
      </c>
      <c r="D1737" s="67"/>
      <c r="E1737" s="66" t="s">
        <v>66</v>
      </c>
      <c r="F1737" s="129" t="s">
        <v>67</v>
      </c>
      <c r="G1737" s="66" t="s">
        <v>66</v>
      </c>
      <c r="H1737" s="327" t="s">
        <v>62</v>
      </c>
      <c r="I1737" s="346"/>
      <c r="J1737" s="346"/>
      <c r="K1737" s="346"/>
      <c r="L1737" s="346"/>
      <c r="M1737" s="328"/>
      <c r="Y1737" s="7"/>
    </row>
    <row r="1738" spans="1:25" ht="15" customHeight="1" thickBot="1" x14ac:dyDescent="0.3">
      <c r="A1738" s="12"/>
      <c r="B1738" s="12"/>
      <c r="C1738" s="81"/>
      <c r="D1738" s="68"/>
      <c r="E1738" s="197" t="s">
        <v>139</v>
      </c>
      <c r="F1738" s="197" t="s">
        <v>95</v>
      </c>
      <c r="G1738" s="197" t="s">
        <v>137</v>
      </c>
      <c r="H1738" s="350">
        <f>S1745</f>
        <v>3</v>
      </c>
      <c r="I1738" s="351"/>
      <c r="J1738" s="352"/>
      <c r="K1738" s="350">
        <f>T1745</f>
        <v>0</v>
      </c>
      <c r="L1738" s="351"/>
      <c r="M1738" s="352"/>
      <c r="V1738" s="22"/>
      <c r="W1738" s="23"/>
      <c r="Y1738" s="7"/>
    </row>
    <row r="1739" spans="1:25" ht="15" customHeight="1" thickBot="1" x14ac:dyDescent="0.25">
      <c r="A1739" s="12"/>
      <c r="B1739" s="12"/>
      <c r="C1739" s="69" t="s">
        <v>14</v>
      </c>
      <c r="D1739" s="70" t="s">
        <v>68</v>
      </c>
      <c r="E1739" s="69" t="s">
        <v>69</v>
      </c>
      <c r="F1739" s="139"/>
      <c r="G1739" s="69" t="s">
        <v>69</v>
      </c>
      <c r="H1739" s="340" t="s">
        <v>70</v>
      </c>
      <c r="I1739" s="341"/>
      <c r="J1739" s="340" t="s">
        <v>71</v>
      </c>
      <c r="K1739" s="341"/>
      <c r="L1739" s="340" t="s">
        <v>72</v>
      </c>
      <c r="M1739" s="341"/>
      <c r="O1739" s="292" t="s">
        <v>73</v>
      </c>
      <c r="P1739" s="293"/>
      <c r="Q1739" s="292" t="s">
        <v>74</v>
      </c>
      <c r="R1739" s="293"/>
      <c r="S1739" s="292" t="s">
        <v>68</v>
      </c>
      <c r="T1739" s="293"/>
      <c r="V1739" s="26"/>
      <c r="W1739" s="23"/>
      <c r="Y1739" s="7"/>
    </row>
    <row r="1740" spans="1:25" ht="15" customHeight="1" thickBot="1" x14ac:dyDescent="0.25">
      <c r="A1740" s="12"/>
      <c r="B1740" s="12"/>
      <c r="C1740" s="72" t="s">
        <v>140</v>
      </c>
      <c r="D1740" s="73" t="s">
        <v>75</v>
      </c>
      <c r="E1740" s="65" t="s">
        <v>694</v>
      </c>
      <c r="F1740" s="133"/>
      <c r="G1740" s="65" t="s">
        <v>348</v>
      </c>
      <c r="H1740" s="77">
        <v>6</v>
      </c>
      <c r="I1740" s="73">
        <v>2</v>
      </c>
      <c r="J1740" s="77">
        <v>6</v>
      </c>
      <c r="K1740" s="73">
        <v>1</v>
      </c>
      <c r="L1740" s="77"/>
      <c r="M1740" s="73"/>
      <c r="O1740" s="30">
        <f t="shared" ref="O1740:P1742" si="250">H1740+J1740+L1740</f>
        <v>12</v>
      </c>
      <c r="P1740" s="30">
        <f t="shared" si="250"/>
        <v>3</v>
      </c>
      <c r="Q1740" s="30">
        <f>IF(H1740&gt;I1740,1,0)+IF(J1740&gt;K1740,1,0)+IF(L1740&gt;M1740,1,0)</f>
        <v>2</v>
      </c>
      <c r="R1740" s="31">
        <f>IF(H1740&lt;I1740,1,0)+IF(J1740&lt;K1740,1,0)+IF(L1740&lt;M1740,1,0)</f>
        <v>0</v>
      </c>
      <c r="S1740" s="31">
        <f>IF(Q1740&gt;R1740,1,0)</f>
        <v>1</v>
      </c>
      <c r="T1740" s="31">
        <f>IF(Q1740&lt;R1740,1,0)</f>
        <v>0</v>
      </c>
      <c r="V1740" s="26"/>
      <c r="W1740" s="23"/>
      <c r="Y1740" s="7"/>
    </row>
    <row r="1741" spans="1:25" ht="15" customHeight="1" thickBot="1" x14ac:dyDescent="0.25">
      <c r="A1741" s="12"/>
      <c r="B1741" s="12"/>
      <c r="C1741" s="65"/>
      <c r="D1741" s="73" t="s">
        <v>76</v>
      </c>
      <c r="E1741" s="65" t="s">
        <v>167</v>
      </c>
      <c r="F1741" s="133"/>
      <c r="G1741" s="65" t="s">
        <v>349</v>
      </c>
      <c r="H1741" s="77">
        <v>6</v>
      </c>
      <c r="I1741" s="73">
        <v>3</v>
      </c>
      <c r="J1741" s="77">
        <v>6</v>
      </c>
      <c r="K1741" s="73">
        <v>2</v>
      </c>
      <c r="L1741" s="77"/>
      <c r="M1741" s="73"/>
      <c r="O1741" s="9">
        <f t="shared" si="250"/>
        <v>12</v>
      </c>
      <c r="P1741" s="9">
        <f t="shared" si="250"/>
        <v>5</v>
      </c>
      <c r="Q1741" s="9">
        <f>IF(H1741&gt;I1741,1,0)+IF(J1741&gt;K1741,1,0)+IF(L1741&gt;M1741,1,0)</f>
        <v>2</v>
      </c>
      <c r="R1741" s="8">
        <f>IF(H1741&lt;I1741,1,0)+IF(J1741&lt;K1741,1,0)+IF(L1741&lt;M1741,1,0)</f>
        <v>0</v>
      </c>
      <c r="S1741" s="8">
        <f>IF(Q1741&gt;R1741,1,0)</f>
        <v>1</v>
      </c>
      <c r="T1741" s="8">
        <f>IF(Q1741&lt;R1741,1,0)</f>
        <v>0</v>
      </c>
      <c r="V1741" s="26"/>
      <c r="W1741" s="23"/>
      <c r="Y1741" s="7"/>
    </row>
    <row r="1742" spans="1:25" ht="15" customHeight="1" thickBot="1" x14ac:dyDescent="0.3">
      <c r="A1742" s="12"/>
      <c r="B1742" s="12"/>
      <c r="C1742" s="343"/>
      <c r="D1742" s="261" t="s">
        <v>77</v>
      </c>
      <c r="E1742" s="65" t="s">
        <v>168</v>
      </c>
      <c r="F1742" s="134"/>
      <c r="G1742" s="65" t="s">
        <v>817</v>
      </c>
      <c r="H1742" s="306">
        <v>6</v>
      </c>
      <c r="I1742" s="309">
        <v>2</v>
      </c>
      <c r="J1742" s="306">
        <v>6</v>
      </c>
      <c r="K1742" s="309">
        <v>2</v>
      </c>
      <c r="L1742" s="306"/>
      <c r="M1742" s="309"/>
      <c r="O1742" s="270">
        <f t="shared" si="250"/>
        <v>12</v>
      </c>
      <c r="P1742" s="270">
        <f t="shared" si="250"/>
        <v>4</v>
      </c>
      <c r="Q1742" s="270">
        <f>IF(H1742&gt;I1742,1,0)+IF(J1742&gt;K1742,1,0)+IF(L1742&gt;M1742,1,0)</f>
        <v>2</v>
      </c>
      <c r="R1742" s="270">
        <f>IF(H1742&lt;I1742,1,0)+IF(J1742&lt;K1742,1,0)+IF(L1742&lt;M1742,1,0)</f>
        <v>0</v>
      </c>
      <c r="S1742" s="270">
        <f>IF(Q1742&gt;R1742,1,0)</f>
        <v>1</v>
      </c>
      <c r="T1742" s="270">
        <f>IF(Q1742&lt;R1742,1,0)</f>
        <v>0</v>
      </c>
      <c r="V1742" s="22"/>
      <c r="W1742" s="23"/>
      <c r="Y1742" s="7"/>
    </row>
    <row r="1743" spans="1:25" ht="15" customHeight="1" thickBot="1" x14ac:dyDescent="0.25">
      <c r="A1743" s="12"/>
      <c r="B1743" s="12"/>
      <c r="C1743" s="344"/>
      <c r="D1743" s="262"/>
      <c r="E1743" s="79" t="s">
        <v>67</v>
      </c>
      <c r="F1743" s="135"/>
      <c r="G1743" s="79" t="s">
        <v>67</v>
      </c>
      <c r="H1743" s="307"/>
      <c r="I1743" s="310"/>
      <c r="J1743" s="307"/>
      <c r="K1743" s="310"/>
      <c r="L1743" s="307"/>
      <c r="M1743" s="310"/>
      <c r="O1743" s="271"/>
      <c r="P1743" s="271"/>
      <c r="Q1743" s="271"/>
      <c r="R1743" s="271"/>
      <c r="S1743" s="271"/>
      <c r="T1743" s="271"/>
      <c r="V1743" s="26"/>
      <c r="W1743" s="23"/>
      <c r="Y1743" s="7"/>
    </row>
    <row r="1744" spans="1:25" ht="15" customHeight="1" thickBot="1" x14ac:dyDescent="0.25">
      <c r="A1744" s="12"/>
      <c r="B1744" s="12"/>
      <c r="C1744" s="345"/>
      <c r="D1744" s="263"/>
      <c r="E1744" s="65" t="s">
        <v>169</v>
      </c>
      <c r="F1744" s="136"/>
      <c r="G1744" s="65" t="s">
        <v>467</v>
      </c>
      <c r="H1744" s="308"/>
      <c r="I1744" s="311"/>
      <c r="J1744" s="308"/>
      <c r="K1744" s="311"/>
      <c r="L1744" s="308"/>
      <c r="M1744" s="311"/>
      <c r="O1744" s="272"/>
      <c r="P1744" s="272"/>
      <c r="Q1744" s="272"/>
      <c r="R1744" s="272"/>
      <c r="S1744" s="272"/>
      <c r="T1744" s="272"/>
      <c r="V1744" s="26"/>
      <c r="Y1744" s="7"/>
    </row>
    <row r="1745" spans="1:25" ht="15" customHeight="1" x14ac:dyDescent="0.2">
      <c r="A1745" s="12"/>
      <c r="B1745" s="12"/>
      <c r="G1745" s="80"/>
      <c r="H1745" s="80"/>
      <c r="O1745" s="8">
        <f t="shared" ref="O1745:T1745" si="251">O1740+O1741+O1742</f>
        <v>36</v>
      </c>
      <c r="P1745" s="8">
        <f t="shared" si="251"/>
        <v>12</v>
      </c>
      <c r="Q1745" s="9">
        <f t="shared" si="251"/>
        <v>6</v>
      </c>
      <c r="R1745" s="8">
        <f t="shared" si="251"/>
        <v>0</v>
      </c>
      <c r="S1745" s="8">
        <f t="shared" si="251"/>
        <v>3</v>
      </c>
      <c r="T1745" s="8">
        <f t="shared" si="251"/>
        <v>0</v>
      </c>
      <c r="V1745" s="26"/>
      <c r="Y1745" s="7"/>
    </row>
  </sheetData>
  <autoFilter ref="A2:M15" xr:uid="{00000000-0009-0000-0000-00000100000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autoFilter>
  <mergeCells count="3816">
    <mergeCell ref="H61:M61"/>
    <mergeCell ref="E61:F61"/>
    <mergeCell ref="C61:D61"/>
    <mergeCell ref="H60:M60"/>
    <mergeCell ref="E60:F60"/>
    <mergeCell ref="C60:D60"/>
    <mergeCell ref="C58:M59"/>
    <mergeCell ref="O1739:P1739"/>
    <mergeCell ref="Q1739:R1739"/>
    <mergeCell ref="S1739:T1739"/>
    <mergeCell ref="C1742:C1744"/>
    <mergeCell ref="D1742:D1744"/>
    <mergeCell ref="H1742:H1744"/>
    <mergeCell ref="I1742:I1744"/>
    <mergeCell ref="J1742:J1744"/>
    <mergeCell ref="K1742:K1744"/>
    <mergeCell ref="L1742:L1744"/>
    <mergeCell ref="C1736:M1736"/>
    <mergeCell ref="H1737:M1737"/>
    <mergeCell ref="H1738:J1738"/>
    <mergeCell ref="K1738:M1738"/>
    <mergeCell ref="H1739:I1739"/>
    <mergeCell ref="J1739:K1739"/>
    <mergeCell ref="L1739:M1739"/>
    <mergeCell ref="T1742:T1744"/>
    <mergeCell ref="M1742:M1744"/>
    <mergeCell ref="O1742:O1744"/>
    <mergeCell ref="P1742:P1744"/>
    <mergeCell ref="Q1742:Q1744"/>
    <mergeCell ref="R1742:R1744"/>
    <mergeCell ref="S1742:S1744"/>
    <mergeCell ref="T1728:T1730"/>
    <mergeCell ref="C1732:M1733"/>
    <mergeCell ref="C1734:D1734"/>
    <mergeCell ref="E1734:F1734"/>
    <mergeCell ref="H1734:M1734"/>
    <mergeCell ref="C1735:D1735"/>
    <mergeCell ref="E1735:F1735"/>
    <mergeCell ref="H1735:M1735"/>
    <mergeCell ref="M1728:M1730"/>
    <mergeCell ref="O1728:O1730"/>
    <mergeCell ref="P1728:P1730"/>
    <mergeCell ref="Q1728:Q1730"/>
    <mergeCell ref="R1728:R1730"/>
    <mergeCell ref="S1728:S1730"/>
    <mergeCell ref="O1725:P1725"/>
    <mergeCell ref="Q1725:R1725"/>
    <mergeCell ref="S1725:T1725"/>
    <mergeCell ref="C1728:C1730"/>
    <mergeCell ref="D1728:D1730"/>
    <mergeCell ref="H1728:H1730"/>
    <mergeCell ref="I1728:I1730"/>
    <mergeCell ref="J1728:J1730"/>
    <mergeCell ref="K1728:K1730"/>
    <mergeCell ref="L1728:L1730"/>
    <mergeCell ref="C1722:M1722"/>
    <mergeCell ref="H1723:M1723"/>
    <mergeCell ref="H1724:J1724"/>
    <mergeCell ref="K1724:M1724"/>
    <mergeCell ref="H1725:I1725"/>
    <mergeCell ref="J1725:K1725"/>
    <mergeCell ref="L1725:M1725"/>
    <mergeCell ref="T1713:T1715"/>
    <mergeCell ref="C1718:M1719"/>
    <mergeCell ref="C1720:D1720"/>
    <mergeCell ref="E1720:F1720"/>
    <mergeCell ref="H1720:M1720"/>
    <mergeCell ref="C1721:D1721"/>
    <mergeCell ref="E1721:F1721"/>
    <mergeCell ref="H1721:M1721"/>
    <mergeCell ref="M1713:M1715"/>
    <mergeCell ref="O1713:O1715"/>
    <mergeCell ref="P1713:P1715"/>
    <mergeCell ref="Q1713:Q1715"/>
    <mergeCell ref="R1713:R1715"/>
    <mergeCell ref="S1713:S1715"/>
    <mergeCell ref="O1710:P1710"/>
    <mergeCell ref="Q1710:R1710"/>
    <mergeCell ref="S1710:T1710"/>
    <mergeCell ref="C1713:C1715"/>
    <mergeCell ref="D1713:D1715"/>
    <mergeCell ref="H1713:H1715"/>
    <mergeCell ref="I1713:I1715"/>
    <mergeCell ref="J1713:J1715"/>
    <mergeCell ref="K1713:K1715"/>
    <mergeCell ref="L1713:L1715"/>
    <mergeCell ref="C1707:M1707"/>
    <mergeCell ref="H1708:M1708"/>
    <mergeCell ref="H1709:J1709"/>
    <mergeCell ref="K1709:M1709"/>
    <mergeCell ref="H1710:I1710"/>
    <mergeCell ref="J1710:K1710"/>
    <mergeCell ref="L1710:M1710"/>
    <mergeCell ref="T1699:T1701"/>
    <mergeCell ref="C1703:M1704"/>
    <mergeCell ref="C1705:D1705"/>
    <mergeCell ref="E1705:F1705"/>
    <mergeCell ref="H1705:M1705"/>
    <mergeCell ref="C1706:D1706"/>
    <mergeCell ref="E1706:F1706"/>
    <mergeCell ref="H1706:M1706"/>
    <mergeCell ref="M1699:M1701"/>
    <mergeCell ref="O1699:O1701"/>
    <mergeCell ref="P1699:P1701"/>
    <mergeCell ref="Q1699:Q1701"/>
    <mergeCell ref="R1699:R1701"/>
    <mergeCell ref="S1699:S1701"/>
    <mergeCell ref="O1696:P1696"/>
    <mergeCell ref="Q1696:R1696"/>
    <mergeCell ref="S1696:T1696"/>
    <mergeCell ref="C1699:C1701"/>
    <mergeCell ref="D1699:D1701"/>
    <mergeCell ref="H1699:H1701"/>
    <mergeCell ref="I1699:I1701"/>
    <mergeCell ref="J1699:J1701"/>
    <mergeCell ref="K1699:K1701"/>
    <mergeCell ref="L1699:L1701"/>
    <mergeCell ref="C1693:M1693"/>
    <mergeCell ref="H1694:M1694"/>
    <mergeCell ref="H1695:J1695"/>
    <mergeCell ref="K1695:M1695"/>
    <mergeCell ref="H1696:I1696"/>
    <mergeCell ref="J1696:K1696"/>
    <mergeCell ref="L1696:M1696"/>
    <mergeCell ref="T1685:T1687"/>
    <mergeCell ref="C1689:M1690"/>
    <mergeCell ref="C1691:D1691"/>
    <mergeCell ref="E1691:F1691"/>
    <mergeCell ref="H1691:M1691"/>
    <mergeCell ref="C1692:D1692"/>
    <mergeCell ref="E1692:F1692"/>
    <mergeCell ref="H1692:M1692"/>
    <mergeCell ref="M1685:M1687"/>
    <mergeCell ref="O1685:O1687"/>
    <mergeCell ref="P1685:P1687"/>
    <mergeCell ref="Q1685:Q1687"/>
    <mergeCell ref="R1685:R1687"/>
    <mergeCell ref="S1685:S1687"/>
    <mergeCell ref="O1682:P1682"/>
    <mergeCell ref="Q1682:R1682"/>
    <mergeCell ref="S1682:T1682"/>
    <mergeCell ref="C1685:C1687"/>
    <mergeCell ref="D1685:D1687"/>
    <mergeCell ref="H1685:H1687"/>
    <mergeCell ref="I1685:I1687"/>
    <mergeCell ref="J1685:J1687"/>
    <mergeCell ref="K1685:K1687"/>
    <mergeCell ref="L1685:L1687"/>
    <mergeCell ref="C1679:M1679"/>
    <mergeCell ref="H1680:M1680"/>
    <mergeCell ref="H1681:J1681"/>
    <mergeCell ref="K1681:M1681"/>
    <mergeCell ref="H1682:I1682"/>
    <mergeCell ref="J1682:K1682"/>
    <mergeCell ref="L1682:M1682"/>
    <mergeCell ref="T1671:T1673"/>
    <mergeCell ref="C1675:M1676"/>
    <mergeCell ref="C1677:D1677"/>
    <mergeCell ref="E1677:F1677"/>
    <mergeCell ref="H1677:M1677"/>
    <mergeCell ref="C1678:D1678"/>
    <mergeCell ref="E1678:F1678"/>
    <mergeCell ref="H1678:M1678"/>
    <mergeCell ref="M1671:M1673"/>
    <mergeCell ref="O1671:O1673"/>
    <mergeCell ref="P1671:P1673"/>
    <mergeCell ref="Q1671:Q1673"/>
    <mergeCell ref="R1671:R1673"/>
    <mergeCell ref="S1671:S1673"/>
    <mergeCell ref="O1668:P1668"/>
    <mergeCell ref="Q1668:R1668"/>
    <mergeCell ref="S1668:T1668"/>
    <mergeCell ref="C1671:C1673"/>
    <mergeCell ref="D1671:D1673"/>
    <mergeCell ref="H1671:H1673"/>
    <mergeCell ref="I1671:I1673"/>
    <mergeCell ref="J1671:J1673"/>
    <mergeCell ref="K1671:K1673"/>
    <mergeCell ref="L1671:L1673"/>
    <mergeCell ref="C1665:M1665"/>
    <mergeCell ref="H1666:M1666"/>
    <mergeCell ref="H1667:J1667"/>
    <mergeCell ref="K1667:M1667"/>
    <mergeCell ref="H1668:I1668"/>
    <mergeCell ref="J1668:K1668"/>
    <mergeCell ref="L1668:M1668"/>
    <mergeCell ref="T1657:T1659"/>
    <mergeCell ref="C1661:M1662"/>
    <mergeCell ref="C1663:D1663"/>
    <mergeCell ref="E1663:F1663"/>
    <mergeCell ref="H1663:M1663"/>
    <mergeCell ref="C1664:D1664"/>
    <mergeCell ref="E1664:F1664"/>
    <mergeCell ref="H1664:M1664"/>
    <mergeCell ref="M1657:M1659"/>
    <mergeCell ref="O1657:O1659"/>
    <mergeCell ref="P1657:P1659"/>
    <mergeCell ref="Q1657:Q1659"/>
    <mergeCell ref="R1657:R1659"/>
    <mergeCell ref="S1657:S1659"/>
    <mergeCell ref="O1654:P1654"/>
    <mergeCell ref="Q1654:R1654"/>
    <mergeCell ref="S1654:T1654"/>
    <mergeCell ref="C1657:C1659"/>
    <mergeCell ref="D1657:D1659"/>
    <mergeCell ref="H1657:H1659"/>
    <mergeCell ref="I1657:I1659"/>
    <mergeCell ref="J1657:J1659"/>
    <mergeCell ref="K1657:K1659"/>
    <mergeCell ref="L1657:L1659"/>
    <mergeCell ref="C1651:M1651"/>
    <mergeCell ref="H1652:M1652"/>
    <mergeCell ref="H1653:J1653"/>
    <mergeCell ref="K1653:M1653"/>
    <mergeCell ref="H1654:I1654"/>
    <mergeCell ref="J1654:K1654"/>
    <mergeCell ref="L1654:M1654"/>
    <mergeCell ref="T1643:T1645"/>
    <mergeCell ref="C1647:M1648"/>
    <mergeCell ref="C1649:D1649"/>
    <mergeCell ref="E1649:F1649"/>
    <mergeCell ref="H1649:M1649"/>
    <mergeCell ref="C1650:D1650"/>
    <mergeCell ref="E1650:F1650"/>
    <mergeCell ref="H1650:M1650"/>
    <mergeCell ref="M1643:M1645"/>
    <mergeCell ref="O1643:O1645"/>
    <mergeCell ref="P1643:P1645"/>
    <mergeCell ref="Q1643:Q1645"/>
    <mergeCell ref="R1643:R1645"/>
    <mergeCell ref="S1643:S1645"/>
    <mergeCell ref="O1640:P1640"/>
    <mergeCell ref="Q1640:R1640"/>
    <mergeCell ref="S1640:T1640"/>
    <mergeCell ref="C1643:C1645"/>
    <mergeCell ref="D1643:D1645"/>
    <mergeCell ref="H1643:H1645"/>
    <mergeCell ref="I1643:I1645"/>
    <mergeCell ref="J1643:J1645"/>
    <mergeCell ref="K1643:K1645"/>
    <mergeCell ref="L1643:L1645"/>
    <mergeCell ref="C1637:M1637"/>
    <mergeCell ref="H1638:M1638"/>
    <mergeCell ref="H1639:J1639"/>
    <mergeCell ref="K1639:M1639"/>
    <mergeCell ref="H1640:I1640"/>
    <mergeCell ref="J1640:K1640"/>
    <mergeCell ref="L1640:M1640"/>
    <mergeCell ref="T1629:T1631"/>
    <mergeCell ref="C1633:M1634"/>
    <mergeCell ref="C1635:D1635"/>
    <mergeCell ref="E1635:F1635"/>
    <mergeCell ref="H1635:M1635"/>
    <mergeCell ref="C1636:D1636"/>
    <mergeCell ref="E1636:F1636"/>
    <mergeCell ref="H1636:M1636"/>
    <mergeCell ref="M1629:M1631"/>
    <mergeCell ref="O1629:O1631"/>
    <mergeCell ref="P1629:P1631"/>
    <mergeCell ref="Q1629:Q1631"/>
    <mergeCell ref="R1629:R1631"/>
    <mergeCell ref="S1629:S1631"/>
    <mergeCell ref="O1626:P1626"/>
    <mergeCell ref="Q1626:R1626"/>
    <mergeCell ref="S1626:T1626"/>
    <mergeCell ref="C1629:C1631"/>
    <mergeCell ref="D1629:D1631"/>
    <mergeCell ref="H1629:H1631"/>
    <mergeCell ref="I1629:I1631"/>
    <mergeCell ref="J1629:J1631"/>
    <mergeCell ref="K1629:K1631"/>
    <mergeCell ref="L1629:L1631"/>
    <mergeCell ref="C1623:M1623"/>
    <mergeCell ref="H1624:M1624"/>
    <mergeCell ref="H1625:J1625"/>
    <mergeCell ref="K1625:M1625"/>
    <mergeCell ref="H1626:I1626"/>
    <mergeCell ref="J1626:K1626"/>
    <mergeCell ref="L1626:M1626"/>
    <mergeCell ref="T1614:T1616"/>
    <mergeCell ref="C1619:M1620"/>
    <mergeCell ref="C1621:D1621"/>
    <mergeCell ref="E1621:F1621"/>
    <mergeCell ref="H1621:M1621"/>
    <mergeCell ref="C1622:D1622"/>
    <mergeCell ref="E1622:F1622"/>
    <mergeCell ref="H1622:M1622"/>
    <mergeCell ref="M1614:M1616"/>
    <mergeCell ref="O1614:O1616"/>
    <mergeCell ref="P1614:P1616"/>
    <mergeCell ref="Q1614:Q1616"/>
    <mergeCell ref="R1614:R1616"/>
    <mergeCell ref="S1614:S1616"/>
    <mergeCell ref="O1611:P1611"/>
    <mergeCell ref="Q1611:R1611"/>
    <mergeCell ref="S1611:T1611"/>
    <mergeCell ref="C1614:C1616"/>
    <mergeCell ref="D1614:D1616"/>
    <mergeCell ref="H1614:H1616"/>
    <mergeCell ref="I1614:I1616"/>
    <mergeCell ref="J1614:J1616"/>
    <mergeCell ref="K1614:K1616"/>
    <mergeCell ref="L1614:L1616"/>
    <mergeCell ref="C1608:M1608"/>
    <mergeCell ref="H1609:M1609"/>
    <mergeCell ref="H1610:J1610"/>
    <mergeCell ref="K1610:M1610"/>
    <mergeCell ref="H1611:I1611"/>
    <mergeCell ref="J1611:K1611"/>
    <mergeCell ref="L1611:M1611"/>
    <mergeCell ref="T1600:T1602"/>
    <mergeCell ref="C1604:M1605"/>
    <mergeCell ref="C1606:D1606"/>
    <mergeCell ref="E1606:F1606"/>
    <mergeCell ref="H1606:M1606"/>
    <mergeCell ref="C1607:D1607"/>
    <mergeCell ref="E1607:F1607"/>
    <mergeCell ref="H1607:M1607"/>
    <mergeCell ref="M1600:M1602"/>
    <mergeCell ref="O1600:O1602"/>
    <mergeCell ref="P1600:P1602"/>
    <mergeCell ref="Q1600:Q1602"/>
    <mergeCell ref="R1600:R1602"/>
    <mergeCell ref="S1600:S1602"/>
    <mergeCell ref="O1597:P1597"/>
    <mergeCell ref="Q1597:R1597"/>
    <mergeCell ref="S1597:T1597"/>
    <mergeCell ref="C1600:C1602"/>
    <mergeCell ref="D1600:D1602"/>
    <mergeCell ref="H1600:H1602"/>
    <mergeCell ref="I1600:I1602"/>
    <mergeCell ref="J1600:J1602"/>
    <mergeCell ref="K1600:K1602"/>
    <mergeCell ref="L1600:L1602"/>
    <mergeCell ref="C1594:M1594"/>
    <mergeCell ref="H1595:M1595"/>
    <mergeCell ref="H1596:J1596"/>
    <mergeCell ref="K1596:M1596"/>
    <mergeCell ref="H1597:I1597"/>
    <mergeCell ref="J1597:K1597"/>
    <mergeCell ref="L1597:M1597"/>
    <mergeCell ref="T1585:T1587"/>
    <mergeCell ref="C1590:M1591"/>
    <mergeCell ref="C1592:D1592"/>
    <mergeCell ref="E1592:F1592"/>
    <mergeCell ref="H1592:M1592"/>
    <mergeCell ref="C1593:D1593"/>
    <mergeCell ref="E1593:F1593"/>
    <mergeCell ref="H1593:M1593"/>
    <mergeCell ref="M1585:M1587"/>
    <mergeCell ref="O1585:O1587"/>
    <mergeCell ref="P1585:P1587"/>
    <mergeCell ref="Q1585:Q1587"/>
    <mergeCell ref="R1585:R1587"/>
    <mergeCell ref="S1585:S1587"/>
    <mergeCell ref="O1582:P1582"/>
    <mergeCell ref="Q1582:R1582"/>
    <mergeCell ref="S1582:T1582"/>
    <mergeCell ref="C1585:C1587"/>
    <mergeCell ref="D1585:D1587"/>
    <mergeCell ref="H1585:H1587"/>
    <mergeCell ref="I1585:I1587"/>
    <mergeCell ref="J1585:J1587"/>
    <mergeCell ref="K1585:K1587"/>
    <mergeCell ref="L1585:L1587"/>
    <mergeCell ref="C1579:M1579"/>
    <mergeCell ref="H1580:M1580"/>
    <mergeCell ref="H1581:J1581"/>
    <mergeCell ref="K1581:M1581"/>
    <mergeCell ref="H1582:I1582"/>
    <mergeCell ref="J1582:K1582"/>
    <mergeCell ref="L1582:M1582"/>
    <mergeCell ref="T1571:T1573"/>
    <mergeCell ref="C1575:M1576"/>
    <mergeCell ref="C1577:D1577"/>
    <mergeCell ref="E1577:F1577"/>
    <mergeCell ref="H1577:M1577"/>
    <mergeCell ref="C1578:D1578"/>
    <mergeCell ref="E1578:F1578"/>
    <mergeCell ref="H1578:M1578"/>
    <mergeCell ref="M1571:M1573"/>
    <mergeCell ref="O1571:O1573"/>
    <mergeCell ref="P1571:P1573"/>
    <mergeCell ref="Q1571:Q1573"/>
    <mergeCell ref="R1571:R1573"/>
    <mergeCell ref="S1571:S1573"/>
    <mergeCell ref="O1568:P1568"/>
    <mergeCell ref="Q1568:R1568"/>
    <mergeCell ref="S1568:T1568"/>
    <mergeCell ref="C1571:C1573"/>
    <mergeCell ref="D1571:D1573"/>
    <mergeCell ref="H1571:H1573"/>
    <mergeCell ref="I1571:I1573"/>
    <mergeCell ref="J1571:J1573"/>
    <mergeCell ref="K1571:K1573"/>
    <mergeCell ref="L1571:L1573"/>
    <mergeCell ref="C1565:M1565"/>
    <mergeCell ref="H1566:M1566"/>
    <mergeCell ref="H1567:J1567"/>
    <mergeCell ref="K1567:M1567"/>
    <mergeCell ref="H1568:I1568"/>
    <mergeCell ref="J1568:K1568"/>
    <mergeCell ref="L1568:M1568"/>
    <mergeCell ref="T1556:T1558"/>
    <mergeCell ref="C1561:M1562"/>
    <mergeCell ref="C1563:D1563"/>
    <mergeCell ref="E1563:F1563"/>
    <mergeCell ref="H1563:M1563"/>
    <mergeCell ref="C1564:D1564"/>
    <mergeCell ref="E1564:F1564"/>
    <mergeCell ref="H1564:M1564"/>
    <mergeCell ref="M1556:M1558"/>
    <mergeCell ref="O1556:O1558"/>
    <mergeCell ref="P1556:P1558"/>
    <mergeCell ref="Q1556:Q1558"/>
    <mergeCell ref="R1556:R1558"/>
    <mergeCell ref="S1556:S1558"/>
    <mergeCell ref="O1553:P1553"/>
    <mergeCell ref="Q1553:R1553"/>
    <mergeCell ref="S1553:T1553"/>
    <mergeCell ref="C1556:C1558"/>
    <mergeCell ref="D1556:D1558"/>
    <mergeCell ref="H1556:H1558"/>
    <mergeCell ref="I1556:I1558"/>
    <mergeCell ref="J1556:J1558"/>
    <mergeCell ref="K1556:K1558"/>
    <mergeCell ref="L1556:L1558"/>
    <mergeCell ref="C1550:M1550"/>
    <mergeCell ref="H1551:M1551"/>
    <mergeCell ref="H1552:J1552"/>
    <mergeCell ref="K1552:M1552"/>
    <mergeCell ref="H1553:I1553"/>
    <mergeCell ref="J1553:K1553"/>
    <mergeCell ref="L1553:M1553"/>
    <mergeCell ref="T1542:T1544"/>
    <mergeCell ref="C1546:M1547"/>
    <mergeCell ref="C1548:D1548"/>
    <mergeCell ref="E1548:F1548"/>
    <mergeCell ref="H1548:M1548"/>
    <mergeCell ref="C1549:D1549"/>
    <mergeCell ref="E1549:F1549"/>
    <mergeCell ref="H1549:M1549"/>
    <mergeCell ref="M1542:M1544"/>
    <mergeCell ref="O1542:O1544"/>
    <mergeCell ref="P1542:P1544"/>
    <mergeCell ref="Q1542:Q1544"/>
    <mergeCell ref="R1542:R1544"/>
    <mergeCell ref="S1542:S1544"/>
    <mergeCell ref="O1539:P1539"/>
    <mergeCell ref="Q1539:R1539"/>
    <mergeCell ref="S1539:T1539"/>
    <mergeCell ref="C1542:C1544"/>
    <mergeCell ref="D1542:D1544"/>
    <mergeCell ref="H1542:H1544"/>
    <mergeCell ref="I1542:I1544"/>
    <mergeCell ref="J1542:J1544"/>
    <mergeCell ref="K1542:K1544"/>
    <mergeCell ref="L1542:L1544"/>
    <mergeCell ref="C1536:M1536"/>
    <mergeCell ref="H1537:M1537"/>
    <mergeCell ref="H1538:J1538"/>
    <mergeCell ref="K1538:M1538"/>
    <mergeCell ref="H1539:I1539"/>
    <mergeCell ref="J1539:K1539"/>
    <mergeCell ref="L1539:M1539"/>
    <mergeCell ref="T1528:T1530"/>
    <mergeCell ref="C1532:M1533"/>
    <mergeCell ref="C1534:D1534"/>
    <mergeCell ref="E1534:F1534"/>
    <mergeCell ref="H1534:M1534"/>
    <mergeCell ref="C1535:D1535"/>
    <mergeCell ref="E1535:F1535"/>
    <mergeCell ref="H1535:M1535"/>
    <mergeCell ref="M1528:M1530"/>
    <mergeCell ref="O1528:O1530"/>
    <mergeCell ref="P1528:P1530"/>
    <mergeCell ref="Q1528:Q1530"/>
    <mergeCell ref="R1528:R1530"/>
    <mergeCell ref="S1528:S1530"/>
    <mergeCell ref="O1525:P1525"/>
    <mergeCell ref="Q1525:R1525"/>
    <mergeCell ref="S1525:T1525"/>
    <mergeCell ref="C1528:C1530"/>
    <mergeCell ref="D1528:D1530"/>
    <mergeCell ref="H1528:H1530"/>
    <mergeCell ref="I1528:I1530"/>
    <mergeCell ref="J1528:J1530"/>
    <mergeCell ref="K1528:K1530"/>
    <mergeCell ref="L1528:L1530"/>
    <mergeCell ref="C1522:M1522"/>
    <mergeCell ref="H1523:M1523"/>
    <mergeCell ref="H1524:J1524"/>
    <mergeCell ref="K1524:M1524"/>
    <mergeCell ref="H1525:I1525"/>
    <mergeCell ref="J1525:K1525"/>
    <mergeCell ref="L1525:M1525"/>
    <mergeCell ref="T1514:T1516"/>
    <mergeCell ref="C1518:M1519"/>
    <mergeCell ref="C1520:D1520"/>
    <mergeCell ref="E1520:F1520"/>
    <mergeCell ref="H1520:M1520"/>
    <mergeCell ref="C1521:D1521"/>
    <mergeCell ref="E1521:F1521"/>
    <mergeCell ref="H1521:M1521"/>
    <mergeCell ref="M1514:M1516"/>
    <mergeCell ref="O1514:O1516"/>
    <mergeCell ref="P1514:P1516"/>
    <mergeCell ref="Q1514:Q1516"/>
    <mergeCell ref="R1514:R1516"/>
    <mergeCell ref="S1514:S1516"/>
    <mergeCell ref="O1511:P1511"/>
    <mergeCell ref="Q1511:R1511"/>
    <mergeCell ref="S1511:T1511"/>
    <mergeCell ref="C1514:C1516"/>
    <mergeCell ref="D1514:D1516"/>
    <mergeCell ref="H1514:H1516"/>
    <mergeCell ref="I1514:I1516"/>
    <mergeCell ref="J1514:J1516"/>
    <mergeCell ref="K1514:K1516"/>
    <mergeCell ref="L1514:L1516"/>
    <mergeCell ref="C1508:M1508"/>
    <mergeCell ref="H1509:M1509"/>
    <mergeCell ref="H1510:J1510"/>
    <mergeCell ref="K1510:M1510"/>
    <mergeCell ref="H1511:I1511"/>
    <mergeCell ref="J1511:K1511"/>
    <mergeCell ref="L1511:M1511"/>
    <mergeCell ref="T1500:T1502"/>
    <mergeCell ref="C1504:M1505"/>
    <mergeCell ref="C1506:D1506"/>
    <mergeCell ref="E1506:F1506"/>
    <mergeCell ref="H1506:M1506"/>
    <mergeCell ref="C1507:D1507"/>
    <mergeCell ref="E1507:F1507"/>
    <mergeCell ref="H1507:M1507"/>
    <mergeCell ref="M1500:M1502"/>
    <mergeCell ref="O1500:O1502"/>
    <mergeCell ref="P1500:P1502"/>
    <mergeCell ref="Q1500:Q1502"/>
    <mergeCell ref="R1500:R1502"/>
    <mergeCell ref="S1500:S1502"/>
    <mergeCell ref="O1497:P1497"/>
    <mergeCell ref="Q1497:R1497"/>
    <mergeCell ref="S1497:T1497"/>
    <mergeCell ref="C1500:C1502"/>
    <mergeCell ref="D1500:D1502"/>
    <mergeCell ref="H1500:H1502"/>
    <mergeCell ref="I1500:I1502"/>
    <mergeCell ref="J1500:J1502"/>
    <mergeCell ref="K1500:K1502"/>
    <mergeCell ref="L1500:L1502"/>
    <mergeCell ref="C1494:M1494"/>
    <mergeCell ref="H1495:M1495"/>
    <mergeCell ref="H1496:J1496"/>
    <mergeCell ref="K1496:M1496"/>
    <mergeCell ref="H1497:I1497"/>
    <mergeCell ref="J1497:K1497"/>
    <mergeCell ref="L1497:M1497"/>
    <mergeCell ref="T1486:T1488"/>
    <mergeCell ref="C1490:M1491"/>
    <mergeCell ref="C1492:D1492"/>
    <mergeCell ref="E1492:F1492"/>
    <mergeCell ref="H1492:M1492"/>
    <mergeCell ref="C1493:D1493"/>
    <mergeCell ref="E1493:F1493"/>
    <mergeCell ref="H1493:M1493"/>
    <mergeCell ref="M1486:M1488"/>
    <mergeCell ref="O1486:O1488"/>
    <mergeCell ref="P1486:P1488"/>
    <mergeCell ref="Q1486:Q1488"/>
    <mergeCell ref="R1486:R1488"/>
    <mergeCell ref="S1486:S1488"/>
    <mergeCell ref="O1483:P1483"/>
    <mergeCell ref="Q1483:R1483"/>
    <mergeCell ref="S1483:T1483"/>
    <mergeCell ref="C1486:C1488"/>
    <mergeCell ref="D1486:D1488"/>
    <mergeCell ref="H1486:H1488"/>
    <mergeCell ref="I1486:I1488"/>
    <mergeCell ref="J1486:J1488"/>
    <mergeCell ref="K1486:K1488"/>
    <mergeCell ref="L1486:L1488"/>
    <mergeCell ref="C1480:M1480"/>
    <mergeCell ref="H1481:M1481"/>
    <mergeCell ref="H1482:J1482"/>
    <mergeCell ref="K1482:M1482"/>
    <mergeCell ref="H1483:I1483"/>
    <mergeCell ref="J1483:K1483"/>
    <mergeCell ref="L1483:M1483"/>
    <mergeCell ref="T1472:T1474"/>
    <mergeCell ref="C1476:M1477"/>
    <mergeCell ref="C1478:D1478"/>
    <mergeCell ref="E1478:F1478"/>
    <mergeCell ref="H1478:M1478"/>
    <mergeCell ref="C1479:D1479"/>
    <mergeCell ref="E1479:F1479"/>
    <mergeCell ref="H1479:M1479"/>
    <mergeCell ref="M1472:M1474"/>
    <mergeCell ref="O1472:O1474"/>
    <mergeCell ref="P1472:P1474"/>
    <mergeCell ref="Q1472:Q1474"/>
    <mergeCell ref="R1472:R1474"/>
    <mergeCell ref="S1472:S1474"/>
    <mergeCell ref="O1469:P1469"/>
    <mergeCell ref="Q1469:R1469"/>
    <mergeCell ref="S1469:T1469"/>
    <mergeCell ref="C1472:C1474"/>
    <mergeCell ref="D1472:D1474"/>
    <mergeCell ref="H1472:H1474"/>
    <mergeCell ref="I1472:I1474"/>
    <mergeCell ref="J1472:J1474"/>
    <mergeCell ref="K1472:K1474"/>
    <mergeCell ref="L1472:L1474"/>
    <mergeCell ref="C1466:M1466"/>
    <mergeCell ref="H1467:M1467"/>
    <mergeCell ref="H1468:J1468"/>
    <mergeCell ref="K1468:M1468"/>
    <mergeCell ref="H1469:I1469"/>
    <mergeCell ref="J1469:K1469"/>
    <mergeCell ref="L1469:M1469"/>
    <mergeCell ref="T1458:T1460"/>
    <mergeCell ref="C1462:M1463"/>
    <mergeCell ref="C1464:D1464"/>
    <mergeCell ref="E1464:F1464"/>
    <mergeCell ref="H1464:M1464"/>
    <mergeCell ref="C1465:D1465"/>
    <mergeCell ref="E1465:F1465"/>
    <mergeCell ref="H1465:M1465"/>
    <mergeCell ref="M1458:M1460"/>
    <mergeCell ref="O1458:O1460"/>
    <mergeCell ref="P1458:P1460"/>
    <mergeCell ref="Q1458:Q1460"/>
    <mergeCell ref="R1458:R1460"/>
    <mergeCell ref="S1458:S1460"/>
    <mergeCell ref="O1455:P1455"/>
    <mergeCell ref="Q1455:R1455"/>
    <mergeCell ref="S1455:T1455"/>
    <mergeCell ref="C1458:C1460"/>
    <mergeCell ref="D1458:D1460"/>
    <mergeCell ref="H1458:H1460"/>
    <mergeCell ref="I1458:I1460"/>
    <mergeCell ref="J1458:J1460"/>
    <mergeCell ref="K1458:K1460"/>
    <mergeCell ref="L1458:L1460"/>
    <mergeCell ref="C1452:M1452"/>
    <mergeCell ref="H1453:M1453"/>
    <mergeCell ref="H1454:J1454"/>
    <mergeCell ref="K1454:M1454"/>
    <mergeCell ref="H1455:I1455"/>
    <mergeCell ref="J1455:K1455"/>
    <mergeCell ref="L1455:M1455"/>
    <mergeCell ref="F1459:F1460"/>
    <mergeCell ref="T1443:T1445"/>
    <mergeCell ref="C1448:M1449"/>
    <mergeCell ref="C1450:D1450"/>
    <mergeCell ref="E1450:F1450"/>
    <mergeCell ref="H1450:M1450"/>
    <mergeCell ref="C1451:D1451"/>
    <mergeCell ref="E1451:F1451"/>
    <mergeCell ref="H1451:M1451"/>
    <mergeCell ref="M1443:M1445"/>
    <mergeCell ref="O1443:O1445"/>
    <mergeCell ref="P1443:P1445"/>
    <mergeCell ref="Q1443:Q1445"/>
    <mergeCell ref="R1443:R1445"/>
    <mergeCell ref="S1443:S1445"/>
    <mergeCell ref="O1440:P1440"/>
    <mergeCell ref="Q1440:R1440"/>
    <mergeCell ref="S1440:T1440"/>
    <mergeCell ref="C1443:C1445"/>
    <mergeCell ref="D1443:D1445"/>
    <mergeCell ref="H1443:H1445"/>
    <mergeCell ref="I1443:I1445"/>
    <mergeCell ref="J1443:J1445"/>
    <mergeCell ref="K1443:K1445"/>
    <mergeCell ref="L1443:L1445"/>
    <mergeCell ref="C1437:M1437"/>
    <mergeCell ref="H1438:M1438"/>
    <mergeCell ref="H1439:J1439"/>
    <mergeCell ref="K1439:M1439"/>
    <mergeCell ref="H1440:I1440"/>
    <mergeCell ref="J1440:K1440"/>
    <mergeCell ref="L1440:M1440"/>
    <mergeCell ref="T1429:T1431"/>
    <mergeCell ref="C1433:M1434"/>
    <mergeCell ref="C1435:D1435"/>
    <mergeCell ref="E1435:F1435"/>
    <mergeCell ref="H1435:M1435"/>
    <mergeCell ref="C1436:D1436"/>
    <mergeCell ref="E1436:F1436"/>
    <mergeCell ref="H1436:M1436"/>
    <mergeCell ref="M1429:M1431"/>
    <mergeCell ref="O1429:O1431"/>
    <mergeCell ref="P1429:P1431"/>
    <mergeCell ref="Q1429:Q1431"/>
    <mergeCell ref="R1429:R1431"/>
    <mergeCell ref="S1429:S1431"/>
    <mergeCell ref="O1426:P1426"/>
    <mergeCell ref="Q1426:R1426"/>
    <mergeCell ref="S1426:T1426"/>
    <mergeCell ref="C1429:C1431"/>
    <mergeCell ref="D1429:D1431"/>
    <mergeCell ref="H1429:H1431"/>
    <mergeCell ref="I1429:I1431"/>
    <mergeCell ref="J1429:J1431"/>
    <mergeCell ref="K1429:K1431"/>
    <mergeCell ref="L1429:L1431"/>
    <mergeCell ref="C1423:M1423"/>
    <mergeCell ref="H1424:M1424"/>
    <mergeCell ref="H1425:J1425"/>
    <mergeCell ref="K1425:M1425"/>
    <mergeCell ref="H1426:I1426"/>
    <mergeCell ref="J1426:K1426"/>
    <mergeCell ref="L1426:M1426"/>
    <mergeCell ref="T1414:T1416"/>
    <mergeCell ref="C1419:M1420"/>
    <mergeCell ref="C1421:D1421"/>
    <mergeCell ref="E1421:F1421"/>
    <mergeCell ref="H1421:M1421"/>
    <mergeCell ref="C1422:D1422"/>
    <mergeCell ref="E1422:F1422"/>
    <mergeCell ref="H1422:M1422"/>
    <mergeCell ref="M1414:M1416"/>
    <mergeCell ref="O1414:O1416"/>
    <mergeCell ref="P1414:P1416"/>
    <mergeCell ref="Q1414:Q1416"/>
    <mergeCell ref="R1414:R1416"/>
    <mergeCell ref="S1414:S1416"/>
    <mergeCell ref="O1411:P1411"/>
    <mergeCell ref="Q1411:R1411"/>
    <mergeCell ref="S1411:T1411"/>
    <mergeCell ref="C1414:C1416"/>
    <mergeCell ref="D1414:D1416"/>
    <mergeCell ref="H1414:H1416"/>
    <mergeCell ref="I1414:I1416"/>
    <mergeCell ref="J1414:J1416"/>
    <mergeCell ref="K1414:K1416"/>
    <mergeCell ref="L1414:L1416"/>
    <mergeCell ref="C1408:M1408"/>
    <mergeCell ref="H1409:M1409"/>
    <mergeCell ref="H1410:J1410"/>
    <mergeCell ref="K1410:M1410"/>
    <mergeCell ref="H1411:I1411"/>
    <mergeCell ref="J1411:K1411"/>
    <mergeCell ref="L1411:M1411"/>
    <mergeCell ref="T1400:T1402"/>
    <mergeCell ref="C1404:M1405"/>
    <mergeCell ref="C1406:D1406"/>
    <mergeCell ref="E1406:F1406"/>
    <mergeCell ref="H1406:M1406"/>
    <mergeCell ref="C1407:D1407"/>
    <mergeCell ref="E1407:F1407"/>
    <mergeCell ref="H1407:M1407"/>
    <mergeCell ref="M1400:M1402"/>
    <mergeCell ref="O1400:O1402"/>
    <mergeCell ref="P1400:P1402"/>
    <mergeCell ref="Q1400:Q1402"/>
    <mergeCell ref="R1400:R1402"/>
    <mergeCell ref="S1400:S1402"/>
    <mergeCell ref="O1397:P1397"/>
    <mergeCell ref="Q1397:R1397"/>
    <mergeCell ref="S1397:T1397"/>
    <mergeCell ref="C1400:C1402"/>
    <mergeCell ref="D1400:D1402"/>
    <mergeCell ref="H1400:H1402"/>
    <mergeCell ref="I1400:I1402"/>
    <mergeCell ref="J1400:J1402"/>
    <mergeCell ref="K1400:K1402"/>
    <mergeCell ref="L1400:L1402"/>
    <mergeCell ref="C1394:M1394"/>
    <mergeCell ref="H1395:M1395"/>
    <mergeCell ref="H1396:J1396"/>
    <mergeCell ref="K1396:M1396"/>
    <mergeCell ref="H1397:I1397"/>
    <mergeCell ref="J1397:K1397"/>
    <mergeCell ref="L1397:M1397"/>
    <mergeCell ref="T1385:T1387"/>
    <mergeCell ref="C1390:M1391"/>
    <mergeCell ref="C1392:D1392"/>
    <mergeCell ref="E1392:F1392"/>
    <mergeCell ref="H1392:M1392"/>
    <mergeCell ref="C1393:D1393"/>
    <mergeCell ref="E1393:F1393"/>
    <mergeCell ref="H1393:M1393"/>
    <mergeCell ref="M1385:M1387"/>
    <mergeCell ref="O1385:O1387"/>
    <mergeCell ref="P1385:P1387"/>
    <mergeCell ref="Q1385:Q1387"/>
    <mergeCell ref="R1385:R1387"/>
    <mergeCell ref="S1385:S1387"/>
    <mergeCell ref="O1382:P1382"/>
    <mergeCell ref="Q1382:R1382"/>
    <mergeCell ref="S1382:T1382"/>
    <mergeCell ref="C1385:C1387"/>
    <mergeCell ref="D1385:D1387"/>
    <mergeCell ref="H1385:H1387"/>
    <mergeCell ref="I1385:I1387"/>
    <mergeCell ref="J1385:J1387"/>
    <mergeCell ref="K1385:K1387"/>
    <mergeCell ref="L1385:L1387"/>
    <mergeCell ref="C1379:M1379"/>
    <mergeCell ref="H1380:M1380"/>
    <mergeCell ref="H1381:J1381"/>
    <mergeCell ref="K1381:M1381"/>
    <mergeCell ref="H1382:I1382"/>
    <mergeCell ref="J1382:K1382"/>
    <mergeCell ref="L1382:M1382"/>
    <mergeCell ref="T1371:T1373"/>
    <mergeCell ref="C1375:M1376"/>
    <mergeCell ref="C1377:D1377"/>
    <mergeCell ref="E1377:F1377"/>
    <mergeCell ref="H1377:M1377"/>
    <mergeCell ref="C1378:D1378"/>
    <mergeCell ref="E1378:F1378"/>
    <mergeCell ref="H1378:M1378"/>
    <mergeCell ref="M1371:M1373"/>
    <mergeCell ref="O1371:O1373"/>
    <mergeCell ref="P1371:P1373"/>
    <mergeCell ref="Q1371:Q1373"/>
    <mergeCell ref="R1371:R1373"/>
    <mergeCell ref="S1371:S1373"/>
    <mergeCell ref="O1368:P1368"/>
    <mergeCell ref="Q1368:R1368"/>
    <mergeCell ref="S1368:T1368"/>
    <mergeCell ref="C1371:C1373"/>
    <mergeCell ref="D1371:D1373"/>
    <mergeCell ref="H1371:H1373"/>
    <mergeCell ref="I1371:I1373"/>
    <mergeCell ref="J1371:J1373"/>
    <mergeCell ref="K1371:K1373"/>
    <mergeCell ref="L1371:L1373"/>
    <mergeCell ref="C1365:M1365"/>
    <mergeCell ref="H1366:M1366"/>
    <mergeCell ref="H1367:J1367"/>
    <mergeCell ref="K1367:M1367"/>
    <mergeCell ref="H1368:I1368"/>
    <mergeCell ref="J1368:K1368"/>
    <mergeCell ref="L1368:M1368"/>
    <mergeCell ref="T1357:T1359"/>
    <mergeCell ref="C1361:M1362"/>
    <mergeCell ref="C1363:D1363"/>
    <mergeCell ref="E1363:F1363"/>
    <mergeCell ref="H1363:M1363"/>
    <mergeCell ref="C1364:D1364"/>
    <mergeCell ref="E1364:F1364"/>
    <mergeCell ref="H1364:M1364"/>
    <mergeCell ref="M1357:M1359"/>
    <mergeCell ref="O1357:O1359"/>
    <mergeCell ref="P1357:P1359"/>
    <mergeCell ref="Q1357:Q1359"/>
    <mergeCell ref="R1357:R1359"/>
    <mergeCell ref="S1357:S1359"/>
    <mergeCell ref="O1354:P1354"/>
    <mergeCell ref="Q1354:R1354"/>
    <mergeCell ref="S1354:T1354"/>
    <mergeCell ref="C1357:C1359"/>
    <mergeCell ref="D1357:D1359"/>
    <mergeCell ref="H1357:H1359"/>
    <mergeCell ref="I1357:I1359"/>
    <mergeCell ref="J1357:J1359"/>
    <mergeCell ref="K1357:K1359"/>
    <mergeCell ref="L1357:L1359"/>
    <mergeCell ref="C1351:M1351"/>
    <mergeCell ref="H1352:M1352"/>
    <mergeCell ref="H1353:J1353"/>
    <mergeCell ref="K1353:M1353"/>
    <mergeCell ref="H1354:I1354"/>
    <mergeCell ref="J1354:K1354"/>
    <mergeCell ref="L1354:M1354"/>
    <mergeCell ref="T1343:T1345"/>
    <mergeCell ref="C1347:M1348"/>
    <mergeCell ref="C1349:D1349"/>
    <mergeCell ref="E1349:F1349"/>
    <mergeCell ref="H1349:M1349"/>
    <mergeCell ref="C1350:D1350"/>
    <mergeCell ref="E1350:F1350"/>
    <mergeCell ref="H1350:M1350"/>
    <mergeCell ref="M1343:M1345"/>
    <mergeCell ref="O1343:O1345"/>
    <mergeCell ref="P1343:P1345"/>
    <mergeCell ref="Q1343:Q1345"/>
    <mergeCell ref="R1343:R1345"/>
    <mergeCell ref="S1343:S1345"/>
    <mergeCell ref="O1340:P1340"/>
    <mergeCell ref="Q1340:R1340"/>
    <mergeCell ref="S1340:T1340"/>
    <mergeCell ref="C1343:C1345"/>
    <mergeCell ref="D1343:D1345"/>
    <mergeCell ref="H1343:H1345"/>
    <mergeCell ref="I1343:I1345"/>
    <mergeCell ref="J1343:J1345"/>
    <mergeCell ref="K1343:K1345"/>
    <mergeCell ref="L1343:L1345"/>
    <mergeCell ref="C1337:M1337"/>
    <mergeCell ref="H1338:M1338"/>
    <mergeCell ref="H1339:J1339"/>
    <mergeCell ref="K1339:M1339"/>
    <mergeCell ref="H1340:I1340"/>
    <mergeCell ref="J1340:K1340"/>
    <mergeCell ref="L1340:M1340"/>
    <mergeCell ref="T1329:T1331"/>
    <mergeCell ref="C1333:M1334"/>
    <mergeCell ref="C1335:D1335"/>
    <mergeCell ref="E1335:F1335"/>
    <mergeCell ref="H1335:M1335"/>
    <mergeCell ref="C1336:D1336"/>
    <mergeCell ref="E1336:F1336"/>
    <mergeCell ref="H1336:M1336"/>
    <mergeCell ref="M1329:M1331"/>
    <mergeCell ref="O1329:O1331"/>
    <mergeCell ref="P1329:P1331"/>
    <mergeCell ref="Q1329:Q1331"/>
    <mergeCell ref="R1329:R1331"/>
    <mergeCell ref="S1329:S1331"/>
    <mergeCell ref="O1326:P1326"/>
    <mergeCell ref="Q1326:R1326"/>
    <mergeCell ref="S1326:T1326"/>
    <mergeCell ref="C1329:C1331"/>
    <mergeCell ref="D1329:D1331"/>
    <mergeCell ref="H1329:H1331"/>
    <mergeCell ref="I1329:I1331"/>
    <mergeCell ref="J1329:J1331"/>
    <mergeCell ref="K1329:K1331"/>
    <mergeCell ref="L1329:L1331"/>
    <mergeCell ref="C1323:M1323"/>
    <mergeCell ref="H1324:M1324"/>
    <mergeCell ref="H1325:J1325"/>
    <mergeCell ref="K1325:M1325"/>
    <mergeCell ref="H1326:I1326"/>
    <mergeCell ref="J1326:K1326"/>
    <mergeCell ref="L1326:M1326"/>
    <mergeCell ref="T1315:T1317"/>
    <mergeCell ref="C1319:M1320"/>
    <mergeCell ref="C1321:D1321"/>
    <mergeCell ref="E1321:F1321"/>
    <mergeCell ref="H1321:M1321"/>
    <mergeCell ref="C1322:D1322"/>
    <mergeCell ref="E1322:F1322"/>
    <mergeCell ref="H1322:M1322"/>
    <mergeCell ref="M1315:M1317"/>
    <mergeCell ref="O1315:O1317"/>
    <mergeCell ref="P1315:P1317"/>
    <mergeCell ref="Q1315:Q1317"/>
    <mergeCell ref="R1315:R1317"/>
    <mergeCell ref="S1315:S1317"/>
    <mergeCell ref="O1312:P1312"/>
    <mergeCell ref="Q1312:R1312"/>
    <mergeCell ref="S1312:T1312"/>
    <mergeCell ref="C1315:C1317"/>
    <mergeCell ref="D1315:D1317"/>
    <mergeCell ref="H1315:H1317"/>
    <mergeCell ref="I1315:I1317"/>
    <mergeCell ref="J1315:J1317"/>
    <mergeCell ref="K1315:K1317"/>
    <mergeCell ref="L1315:L1317"/>
    <mergeCell ref="C1309:M1309"/>
    <mergeCell ref="H1310:M1310"/>
    <mergeCell ref="H1311:J1311"/>
    <mergeCell ref="K1311:M1311"/>
    <mergeCell ref="H1312:I1312"/>
    <mergeCell ref="J1312:K1312"/>
    <mergeCell ref="L1312:M1312"/>
    <mergeCell ref="T1301:T1303"/>
    <mergeCell ref="C1305:M1306"/>
    <mergeCell ref="C1307:D1307"/>
    <mergeCell ref="E1307:F1307"/>
    <mergeCell ref="H1307:M1307"/>
    <mergeCell ref="C1308:D1308"/>
    <mergeCell ref="E1308:F1308"/>
    <mergeCell ref="H1308:M1308"/>
    <mergeCell ref="M1301:M1303"/>
    <mergeCell ref="O1301:O1303"/>
    <mergeCell ref="P1301:P1303"/>
    <mergeCell ref="Q1301:Q1303"/>
    <mergeCell ref="R1301:R1303"/>
    <mergeCell ref="S1301:S1303"/>
    <mergeCell ref="O1298:P1298"/>
    <mergeCell ref="Q1298:R1298"/>
    <mergeCell ref="S1298:T1298"/>
    <mergeCell ref="C1301:C1303"/>
    <mergeCell ref="D1301:D1303"/>
    <mergeCell ref="H1301:H1303"/>
    <mergeCell ref="I1301:I1303"/>
    <mergeCell ref="J1301:J1303"/>
    <mergeCell ref="K1301:K1303"/>
    <mergeCell ref="L1301:L1303"/>
    <mergeCell ref="C1295:M1295"/>
    <mergeCell ref="H1296:M1296"/>
    <mergeCell ref="H1297:J1297"/>
    <mergeCell ref="K1297:M1297"/>
    <mergeCell ref="H1298:I1298"/>
    <mergeCell ref="J1298:K1298"/>
    <mergeCell ref="L1298:M1298"/>
    <mergeCell ref="T1286:T1288"/>
    <mergeCell ref="C1291:M1292"/>
    <mergeCell ref="C1293:D1293"/>
    <mergeCell ref="E1293:F1293"/>
    <mergeCell ref="H1293:M1293"/>
    <mergeCell ref="C1294:D1294"/>
    <mergeCell ref="E1294:F1294"/>
    <mergeCell ref="H1294:M1294"/>
    <mergeCell ref="M1286:M1288"/>
    <mergeCell ref="O1286:O1288"/>
    <mergeCell ref="P1286:P1288"/>
    <mergeCell ref="Q1286:Q1288"/>
    <mergeCell ref="R1286:R1288"/>
    <mergeCell ref="S1286:S1288"/>
    <mergeCell ref="O1283:P1283"/>
    <mergeCell ref="Q1283:R1283"/>
    <mergeCell ref="S1283:T1283"/>
    <mergeCell ref="C1286:C1288"/>
    <mergeCell ref="D1286:D1288"/>
    <mergeCell ref="H1286:H1288"/>
    <mergeCell ref="I1286:I1288"/>
    <mergeCell ref="J1286:J1288"/>
    <mergeCell ref="K1286:K1288"/>
    <mergeCell ref="L1286:L1288"/>
    <mergeCell ref="C1280:M1280"/>
    <mergeCell ref="H1281:M1281"/>
    <mergeCell ref="H1282:J1282"/>
    <mergeCell ref="K1282:M1282"/>
    <mergeCell ref="H1283:I1283"/>
    <mergeCell ref="J1283:K1283"/>
    <mergeCell ref="L1283:M1283"/>
    <mergeCell ref="T1272:T1274"/>
    <mergeCell ref="C1276:M1277"/>
    <mergeCell ref="C1278:D1278"/>
    <mergeCell ref="E1278:F1278"/>
    <mergeCell ref="H1278:M1278"/>
    <mergeCell ref="C1279:D1279"/>
    <mergeCell ref="E1279:F1279"/>
    <mergeCell ref="H1279:M1279"/>
    <mergeCell ref="M1272:M1274"/>
    <mergeCell ref="O1272:O1274"/>
    <mergeCell ref="P1272:P1274"/>
    <mergeCell ref="Q1272:Q1274"/>
    <mergeCell ref="R1272:R1274"/>
    <mergeCell ref="S1272:S1274"/>
    <mergeCell ref="O1269:P1269"/>
    <mergeCell ref="Q1269:R1269"/>
    <mergeCell ref="S1269:T1269"/>
    <mergeCell ref="C1272:C1274"/>
    <mergeCell ref="D1272:D1274"/>
    <mergeCell ref="H1272:H1274"/>
    <mergeCell ref="I1272:I1274"/>
    <mergeCell ref="J1272:J1274"/>
    <mergeCell ref="K1272:K1274"/>
    <mergeCell ref="L1272:L1274"/>
    <mergeCell ref="C1266:M1266"/>
    <mergeCell ref="H1267:M1267"/>
    <mergeCell ref="H1268:J1268"/>
    <mergeCell ref="K1268:M1268"/>
    <mergeCell ref="H1269:I1269"/>
    <mergeCell ref="J1269:K1269"/>
    <mergeCell ref="L1269:M1269"/>
    <mergeCell ref="T1257:T1259"/>
    <mergeCell ref="C1262:M1263"/>
    <mergeCell ref="C1264:D1264"/>
    <mergeCell ref="E1264:F1264"/>
    <mergeCell ref="H1264:M1264"/>
    <mergeCell ref="C1265:D1265"/>
    <mergeCell ref="E1265:F1265"/>
    <mergeCell ref="H1265:M1265"/>
    <mergeCell ref="M1257:M1259"/>
    <mergeCell ref="O1257:O1259"/>
    <mergeCell ref="P1257:P1259"/>
    <mergeCell ref="Q1257:Q1259"/>
    <mergeCell ref="R1257:R1259"/>
    <mergeCell ref="S1257:S1259"/>
    <mergeCell ref="O1254:P1254"/>
    <mergeCell ref="Q1254:R1254"/>
    <mergeCell ref="S1254:T1254"/>
    <mergeCell ref="C1257:C1259"/>
    <mergeCell ref="D1257:D1259"/>
    <mergeCell ref="H1257:H1259"/>
    <mergeCell ref="I1257:I1259"/>
    <mergeCell ref="J1257:J1259"/>
    <mergeCell ref="K1257:K1259"/>
    <mergeCell ref="L1257:L1259"/>
    <mergeCell ref="C1251:M1251"/>
    <mergeCell ref="H1252:M1252"/>
    <mergeCell ref="H1253:J1253"/>
    <mergeCell ref="K1253:M1253"/>
    <mergeCell ref="H1254:I1254"/>
    <mergeCell ref="J1254:K1254"/>
    <mergeCell ref="L1254:M1254"/>
    <mergeCell ref="T1243:T1245"/>
    <mergeCell ref="C1247:M1248"/>
    <mergeCell ref="C1249:D1249"/>
    <mergeCell ref="E1249:F1249"/>
    <mergeCell ref="H1249:M1249"/>
    <mergeCell ref="C1250:D1250"/>
    <mergeCell ref="E1250:F1250"/>
    <mergeCell ref="H1250:M1250"/>
    <mergeCell ref="M1243:M1245"/>
    <mergeCell ref="O1243:O1245"/>
    <mergeCell ref="P1243:P1245"/>
    <mergeCell ref="Q1243:Q1245"/>
    <mergeCell ref="R1243:R1245"/>
    <mergeCell ref="S1243:S1245"/>
    <mergeCell ref="O1240:P1240"/>
    <mergeCell ref="Q1240:R1240"/>
    <mergeCell ref="S1240:T1240"/>
    <mergeCell ref="C1243:C1245"/>
    <mergeCell ref="D1243:D1245"/>
    <mergeCell ref="H1243:H1245"/>
    <mergeCell ref="I1243:I1245"/>
    <mergeCell ref="J1243:J1245"/>
    <mergeCell ref="K1243:K1245"/>
    <mergeCell ref="L1243:L1245"/>
    <mergeCell ref="C1237:M1237"/>
    <mergeCell ref="H1238:M1238"/>
    <mergeCell ref="H1239:J1239"/>
    <mergeCell ref="K1239:M1239"/>
    <mergeCell ref="H1240:I1240"/>
    <mergeCell ref="J1240:K1240"/>
    <mergeCell ref="L1240:M1240"/>
    <mergeCell ref="T1228:T1230"/>
    <mergeCell ref="C1233:M1234"/>
    <mergeCell ref="C1235:D1235"/>
    <mergeCell ref="E1235:F1235"/>
    <mergeCell ref="H1235:M1235"/>
    <mergeCell ref="C1236:D1236"/>
    <mergeCell ref="E1236:F1236"/>
    <mergeCell ref="H1236:M1236"/>
    <mergeCell ref="M1228:M1230"/>
    <mergeCell ref="O1228:O1230"/>
    <mergeCell ref="P1228:P1230"/>
    <mergeCell ref="Q1228:Q1230"/>
    <mergeCell ref="R1228:R1230"/>
    <mergeCell ref="S1228:S1230"/>
    <mergeCell ref="O1225:P1225"/>
    <mergeCell ref="Q1225:R1225"/>
    <mergeCell ref="S1225:T1225"/>
    <mergeCell ref="C1228:C1230"/>
    <mergeCell ref="D1228:D1230"/>
    <mergeCell ref="H1228:H1230"/>
    <mergeCell ref="I1228:I1230"/>
    <mergeCell ref="J1228:J1230"/>
    <mergeCell ref="K1228:K1230"/>
    <mergeCell ref="L1228:L1230"/>
    <mergeCell ref="C1222:M1222"/>
    <mergeCell ref="H1223:M1223"/>
    <mergeCell ref="H1224:J1224"/>
    <mergeCell ref="K1224:M1224"/>
    <mergeCell ref="H1225:I1225"/>
    <mergeCell ref="J1225:K1225"/>
    <mergeCell ref="L1225:M1225"/>
    <mergeCell ref="T1214:T1216"/>
    <mergeCell ref="C1218:M1219"/>
    <mergeCell ref="C1220:D1220"/>
    <mergeCell ref="E1220:F1220"/>
    <mergeCell ref="H1220:M1220"/>
    <mergeCell ref="C1221:D1221"/>
    <mergeCell ref="E1221:F1221"/>
    <mergeCell ref="H1221:M1221"/>
    <mergeCell ref="M1214:M1216"/>
    <mergeCell ref="O1214:O1216"/>
    <mergeCell ref="P1214:P1216"/>
    <mergeCell ref="Q1214:Q1216"/>
    <mergeCell ref="R1214:R1216"/>
    <mergeCell ref="S1214:S1216"/>
    <mergeCell ref="O1211:P1211"/>
    <mergeCell ref="Q1211:R1211"/>
    <mergeCell ref="S1211:T1211"/>
    <mergeCell ref="C1214:C1216"/>
    <mergeCell ref="D1214:D1216"/>
    <mergeCell ref="H1214:H1216"/>
    <mergeCell ref="I1214:I1216"/>
    <mergeCell ref="J1214:J1216"/>
    <mergeCell ref="K1214:K1216"/>
    <mergeCell ref="L1214:L1216"/>
    <mergeCell ref="C1208:M1208"/>
    <mergeCell ref="H1209:M1209"/>
    <mergeCell ref="H1210:J1210"/>
    <mergeCell ref="K1210:M1210"/>
    <mergeCell ref="H1211:I1211"/>
    <mergeCell ref="J1211:K1211"/>
    <mergeCell ref="L1211:M1211"/>
    <mergeCell ref="T1200:T1202"/>
    <mergeCell ref="C1204:M1205"/>
    <mergeCell ref="C1206:D1206"/>
    <mergeCell ref="E1206:F1206"/>
    <mergeCell ref="H1206:M1206"/>
    <mergeCell ref="C1207:D1207"/>
    <mergeCell ref="E1207:F1207"/>
    <mergeCell ref="H1207:M1207"/>
    <mergeCell ref="M1200:M1202"/>
    <mergeCell ref="O1200:O1202"/>
    <mergeCell ref="P1200:P1202"/>
    <mergeCell ref="Q1200:Q1202"/>
    <mergeCell ref="R1200:R1202"/>
    <mergeCell ref="S1200:S1202"/>
    <mergeCell ref="O1197:P1197"/>
    <mergeCell ref="Q1197:R1197"/>
    <mergeCell ref="S1197:T1197"/>
    <mergeCell ref="C1200:C1202"/>
    <mergeCell ref="D1200:D1202"/>
    <mergeCell ref="H1200:H1202"/>
    <mergeCell ref="I1200:I1202"/>
    <mergeCell ref="J1200:J1202"/>
    <mergeCell ref="K1200:K1202"/>
    <mergeCell ref="L1200:L1202"/>
    <mergeCell ref="C1194:M1194"/>
    <mergeCell ref="H1195:M1195"/>
    <mergeCell ref="H1196:J1196"/>
    <mergeCell ref="K1196:M1196"/>
    <mergeCell ref="H1197:I1197"/>
    <mergeCell ref="J1197:K1197"/>
    <mergeCell ref="L1197:M1197"/>
    <mergeCell ref="T1186:T1188"/>
    <mergeCell ref="C1190:M1191"/>
    <mergeCell ref="C1192:D1192"/>
    <mergeCell ref="E1192:F1192"/>
    <mergeCell ref="H1192:M1192"/>
    <mergeCell ref="C1193:D1193"/>
    <mergeCell ref="E1193:F1193"/>
    <mergeCell ref="H1193:M1193"/>
    <mergeCell ref="M1186:M1188"/>
    <mergeCell ref="O1186:O1188"/>
    <mergeCell ref="P1186:P1188"/>
    <mergeCell ref="Q1186:Q1188"/>
    <mergeCell ref="R1186:R1188"/>
    <mergeCell ref="S1186:S1188"/>
    <mergeCell ref="O1183:P1183"/>
    <mergeCell ref="Q1183:R1183"/>
    <mergeCell ref="S1183:T1183"/>
    <mergeCell ref="C1186:C1188"/>
    <mergeCell ref="D1186:D1188"/>
    <mergeCell ref="H1186:H1188"/>
    <mergeCell ref="I1186:I1188"/>
    <mergeCell ref="J1186:J1188"/>
    <mergeCell ref="K1186:K1188"/>
    <mergeCell ref="L1186:L1188"/>
    <mergeCell ref="C1180:M1180"/>
    <mergeCell ref="H1181:M1181"/>
    <mergeCell ref="H1182:J1182"/>
    <mergeCell ref="K1182:M1182"/>
    <mergeCell ref="H1183:I1183"/>
    <mergeCell ref="J1183:K1183"/>
    <mergeCell ref="L1183:M1183"/>
    <mergeCell ref="T1172:T1174"/>
    <mergeCell ref="C1176:M1177"/>
    <mergeCell ref="C1178:D1178"/>
    <mergeCell ref="E1178:F1178"/>
    <mergeCell ref="H1178:M1178"/>
    <mergeCell ref="C1179:D1179"/>
    <mergeCell ref="E1179:F1179"/>
    <mergeCell ref="H1179:M1179"/>
    <mergeCell ref="M1172:M1174"/>
    <mergeCell ref="O1172:O1174"/>
    <mergeCell ref="P1172:P1174"/>
    <mergeCell ref="Q1172:Q1174"/>
    <mergeCell ref="R1172:R1174"/>
    <mergeCell ref="S1172:S1174"/>
    <mergeCell ref="O1169:P1169"/>
    <mergeCell ref="Q1169:R1169"/>
    <mergeCell ref="S1169:T1169"/>
    <mergeCell ref="C1172:C1174"/>
    <mergeCell ref="D1172:D1174"/>
    <mergeCell ref="H1172:H1174"/>
    <mergeCell ref="I1172:I1174"/>
    <mergeCell ref="J1172:J1174"/>
    <mergeCell ref="K1172:K1174"/>
    <mergeCell ref="L1172:L1174"/>
    <mergeCell ref="C1166:M1166"/>
    <mergeCell ref="H1167:M1167"/>
    <mergeCell ref="H1168:J1168"/>
    <mergeCell ref="K1168:M1168"/>
    <mergeCell ref="H1169:I1169"/>
    <mergeCell ref="J1169:K1169"/>
    <mergeCell ref="L1169:M1169"/>
    <mergeCell ref="T1158:T1160"/>
    <mergeCell ref="C1162:M1163"/>
    <mergeCell ref="C1164:D1164"/>
    <mergeCell ref="E1164:F1164"/>
    <mergeCell ref="H1164:M1164"/>
    <mergeCell ref="C1165:D1165"/>
    <mergeCell ref="E1165:F1165"/>
    <mergeCell ref="H1165:M1165"/>
    <mergeCell ref="M1158:M1160"/>
    <mergeCell ref="O1158:O1160"/>
    <mergeCell ref="P1158:P1160"/>
    <mergeCell ref="Q1158:Q1160"/>
    <mergeCell ref="R1158:R1160"/>
    <mergeCell ref="S1158:S1160"/>
    <mergeCell ref="O1155:P1155"/>
    <mergeCell ref="Q1155:R1155"/>
    <mergeCell ref="S1155:T1155"/>
    <mergeCell ref="C1158:C1160"/>
    <mergeCell ref="D1158:D1160"/>
    <mergeCell ref="H1158:H1160"/>
    <mergeCell ref="I1158:I1160"/>
    <mergeCell ref="J1158:J1160"/>
    <mergeCell ref="K1158:K1160"/>
    <mergeCell ref="L1158:L1160"/>
    <mergeCell ref="C1152:M1152"/>
    <mergeCell ref="H1153:M1153"/>
    <mergeCell ref="H1154:J1154"/>
    <mergeCell ref="K1154:M1154"/>
    <mergeCell ref="H1155:I1155"/>
    <mergeCell ref="J1155:K1155"/>
    <mergeCell ref="L1155:M1155"/>
    <mergeCell ref="T1144:T1146"/>
    <mergeCell ref="C1148:M1149"/>
    <mergeCell ref="C1150:D1150"/>
    <mergeCell ref="E1150:F1150"/>
    <mergeCell ref="H1150:M1150"/>
    <mergeCell ref="C1151:D1151"/>
    <mergeCell ref="E1151:F1151"/>
    <mergeCell ref="H1151:M1151"/>
    <mergeCell ref="M1144:M1146"/>
    <mergeCell ref="O1144:O1146"/>
    <mergeCell ref="P1144:P1146"/>
    <mergeCell ref="Q1144:Q1146"/>
    <mergeCell ref="R1144:R1146"/>
    <mergeCell ref="S1144:S1146"/>
    <mergeCell ref="O1141:P1141"/>
    <mergeCell ref="Q1141:R1141"/>
    <mergeCell ref="S1141:T1141"/>
    <mergeCell ref="C1144:C1146"/>
    <mergeCell ref="D1144:D1146"/>
    <mergeCell ref="H1144:H1146"/>
    <mergeCell ref="I1144:I1146"/>
    <mergeCell ref="J1144:J1146"/>
    <mergeCell ref="K1144:K1146"/>
    <mergeCell ref="L1144:L1146"/>
    <mergeCell ref="C1138:M1138"/>
    <mergeCell ref="H1139:M1139"/>
    <mergeCell ref="H1140:J1140"/>
    <mergeCell ref="K1140:M1140"/>
    <mergeCell ref="H1141:I1141"/>
    <mergeCell ref="J1141:K1141"/>
    <mergeCell ref="L1141:M1141"/>
    <mergeCell ref="T1129:T1131"/>
    <mergeCell ref="C1134:M1135"/>
    <mergeCell ref="C1136:D1136"/>
    <mergeCell ref="E1136:F1136"/>
    <mergeCell ref="H1136:M1136"/>
    <mergeCell ref="C1137:D1137"/>
    <mergeCell ref="E1137:F1137"/>
    <mergeCell ref="H1137:M1137"/>
    <mergeCell ref="M1129:M1131"/>
    <mergeCell ref="O1129:O1131"/>
    <mergeCell ref="P1129:P1131"/>
    <mergeCell ref="Q1129:Q1131"/>
    <mergeCell ref="R1129:R1131"/>
    <mergeCell ref="S1129:S1131"/>
    <mergeCell ref="O1126:P1126"/>
    <mergeCell ref="Q1126:R1126"/>
    <mergeCell ref="S1126:T1126"/>
    <mergeCell ref="C1129:C1131"/>
    <mergeCell ref="D1129:D1131"/>
    <mergeCell ref="H1129:H1131"/>
    <mergeCell ref="I1129:I1131"/>
    <mergeCell ref="J1129:J1131"/>
    <mergeCell ref="K1129:K1131"/>
    <mergeCell ref="L1129:L1131"/>
    <mergeCell ref="C1123:M1123"/>
    <mergeCell ref="H1124:M1124"/>
    <mergeCell ref="H1125:J1125"/>
    <mergeCell ref="K1125:M1125"/>
    <mergeCell ref="H1126:I1126"/>
    <mergeCell ref="J1126:K1126"/>
    <mergeCell ref="L1126:M1126"/>
    <mergeCell ref="T1115:T1117"/>
    <mergeCell ref="C1119:M1120"/>
    <mergeCell ref="C1121:D1121"/>
    <mergeCell ref="E1121:F1121"/>
    <mergeCell ref="H1121:M1121"/>
    <mergeCell ref="C1122:D1122"/>
    <mergeCell ref="E1122:F1122"/>
    <mergeCell ref="H1122:M1122"/>
    <mergeCell ref="M1115:M1117"/>
    <mergeCell ref="O1115:O1117"/>
    <mergeCell ref="P1115:P1117"/>
    <mergeCell ref="Q1115:Q1117"/>
    <mergeCell ref="R1115:R1117"/>
    <mergeCell ref="S1115:S1117"/>
    <mergeCell ref="O1112:P1112"/>
    <mergeCell ref="Q1112:R1112"/>
    <mergeCell ref="S1112:T1112"/>
    <mergeCell ref="C1115:C1117"/>
    <mergeCell ref="D1115:D1117"/>
    <mergeCell ref="H1115:H1117"/>
    <mergeCell ref="I1115:I1117"/>
    <mergeCell ref="J1115:J1117"/>
    <mergeCell ref="K1115:K1117"/>
    <mergeCell ref="L1115:L1117"/>
    <mergeCell ref="C1109:M1109"/>
    <mergeCell ref="H1110:M1110"/>
    <mergeCell ref="H1111:J1111"/>
    <mergeCell ref="K1111:M1111"/>
    <mergeCell ref="H1112:I1112"/>
    <mergeCell ref="J1112:K1112"/>
    <mergeCell ref="L1112:M1112"/>
    <mergeCell ref="T1100:T1102"/>
    <mergeCell ref="C1105:M1106"/>
    <mergeCell ref="C1107:D1107"/>
    <mergeCell ref="E1107:F1107"/>
    <mergeCell ref="H1107:M1107"/>
    <mergeCell ref="C1108:D1108"/>
    <mergeCell ref="E1108:F1108"/>
    <mergeCell ref="H1108:M1108"/>
    <mergeCell ref="M1100:M1102"/>
    <mergeCell ref="O1100:O1102"/>
    <mergeCell ref="P1100:P1102"/>
    <mergeCell ref="Q1100:Q1102"/>
    <mergeCell ref="R1100:R1102"/>
    <mergeCell ref="S1100:S1102"/>
    <mergeCell ref="O1097:P1097"/>
    <mergeCell ref="Q1097:R1097"/>
    <mergeCell ref="S1097:T1097"/>
    <mergeCell ref="C1100:C1102"/>
    <mergeCell ref="D1100:D1102"/>
    <mergeCell ref="H1100:H1102"/>
    <mergeCell ref="I1100:I1102"/>
    <mergeCell ref="J1100:J1102"/>
    <mergeCell ref="K1100:K1102"/>
    <mergeCell ref="L1100:L1102"/>
    <mergeCell ref="C1094:M1094"/>
    <mergeCell ref="H1095:M1095"/>
    <mergeCell ref="H1096:J1096"/>
    <mergeCell ref="K1096:M1096"/>
    <mergeCell ref="H1097:I1097"/>
    <mergeCell ref="J1097:K1097"/>
    <mergeCell ref="L1097:M1097"/>
    <mergeCell ref="T1086:T1088"/>
    <mergeCell ref="C1090:M1091"/>
    <mergeCell ref="C1092:D1092"/>
    <mergeCell ref="E1092:F1092"/>
    <mergeCell ref="H1092:M1092"/>
    <mergeCell ref="C1093:D1093"/>
    <mergeCell ref="E1093:F1093"/>
    <mergeCell ref="H1093:M1093"/>
    <mergeCell ref="M1086:M1088"/>
    <mergeCell ref="O1086:O1088"/>
    <mergeCell ref="P1086:P1088"/>
    <mergeCell ref="Q1086:Q1088"/>
    <mergeCell ref="R1086:R1088"/>
    <mergeCell ref="S1086:S1088"/>
    <mergeCell ref="O1083:P1083"/>
    <mergeCell ref="Q1083:R1083"/>
    <mergeCell ref="S1083:T1083"/>
    <mergeCell ref="C1086:C1088"/>
    <mergeCell ref="D1086:D1088"/>
    <mergeCell ref="H1086:H1088"/>
    <mergeCell ref="I1086:I1088"/>
    <mergeCell ref="J1086:J1088"/>
    <mergeCell ref="K1086:K1088"/>
    <mergeCell ref="L1086:L1088"/>
    <mergeCell ref="C1080:M1080"/>
    <mergeCell ref="H1081:M1081"/>
    <mergeCell ref="H1082:J1082"/>
    <mergeCell ref="K1082:M1082"/>
    <mergeCell ref="H1083:I1083"/>
    <mergeCell ref="J1083:K1083"/>
    <mergeCell ref="L1083:M1083"/>
    <mergeCell ref="T1071:T1073"/>
    <mergeCell ref="C1076:M1077"/>
    <mergeCell ref="C1078:D1078"/>
    <mergeCell ref="E1078:F1078"/>
    <mergeCell ref="H1078:M1078"/>
    <mergeCell ref="C1079:D1079"/>
    <mergeCell ref="E1079:F1079"/>
    <mergeCell ref="H1079:M1079"/>
    <mergeCell ref="M1071:M1073"/>
    <mergeCell ref="O1071:O1073"/>
    <mergeCell ref="P1071:P1073"/>
    <mergeCell ref="Q1071:Q1073"/>
    <mergeCell ref="R1071:R1073"/>
    <mergeCell ref="S1071:S1073"/>
    <mergeCell ref="O1068:P1068"/>
    <mergeCell ref="Q1068:R1068"/>
    <mergeCell ref="S1068:T1068"/>
    <mergeCell ref="C1071:C1073"/>
    <mergeCell ref="D1071:D1073"/>
    <mergeCell ref="H1071:H1073"/>
    <mergeCell ref="I1071:I1073"/>
    <mergeCell ref="J1071:J1073"/>
    <mergeCell ref="K1071:K1073"/>
    <mergeCell ref="L1071:L1073"/>
    <mergeCell ref="C1065:M1065"/>
    <mergeCell ref="H1066:M1066"/>
    <mergeCell ref="H1067:J1067"/>
    <mergeCell ref="K1067:M1067"/>
    <mergeCell ref="H1068:I1068"/>
    <mergeCell ref="J1068:K1068"/>
    <mergeCell ref="L1068:M1068"/>
    <mergeCell ref="T1057:T1059"/>
    <mergeCell ref="C1061:M1062"/>
    <mergeCell ref="C1063:D1063"/>
    <mergeCell ref="E1063:F1063"/>
    <mergeCell ref="H1063:M1063"/>
    <mergeCell ref="C1064:D1064"/>
    <mergeCell ref="E1064:F1064"/>
    <mergeCell ref="H1064:M1064"/>
    <mergeCell ref="M1057:M1059"/>
    <mergeCell ref="O1057:O1059"/>
    <mergeCell ref="P1057:P1059"/>
    <mergeCell ref="Q1057:Q1059"/>
    <mergeCell ref="R1057:R1059"/>
    <mergeCell ref="S1057:S1059"/>
    <mergeCell ref="O1054:P1054"/>
    <mergeCell ref="Q1054:R1054"/>
    <mergeCell ref="S1054:T1054"/>
    <mergeCell ref="C1057:C1059"/>
    <mergeCell ref="D1057:D1059"/>
    <mergeCell ref="H1057:H1059"/>
    <mergeCell ref="I1057:I1059"/>
    <mergeCell ref="J1057:J1059"/>
    <mergeCell ref="K1057:K1059"/>
    <mergeCell ref="L1057:L1059"/>
    <mergeCell ref="C1051:M1051"/>
    <mergeCell ref="H1052:M1052"/>
    <mergeCell ref="H1053:J1053"/>
    <mergeCell ref="K1053:M1053"/>
    <mergeCell ref="H1054:I1054"/>
    <mergeCell ref="J1054:K1054"/>
    <mergeCell ref="L1054:M1054"/>
    <mergeCell ref="T1043:T1045"/>
    <mergeCell ref="C1047:M1048"/>
    <mergeCell ref="C1049:D1049"/>
    <mergeCell ref="E1049:F1049"/>
    <mergeCell ref="H1049:M1049"/>
    <mergeCell ref="C1050:D1050"/>
    <mergeCell ref="E1050:F1050"/>
    <mergeCell ref="H1050:M1050"/>
    <mergeCell ref="M1043:M1045"/>
    <mergeCell ref="O1043:O1045"/>
    <mergeCell ref="P1043:P1045"/>
    <mergeCell ref="Q1043:Q1045"/>
    <mergeCell ref="R1043:R1045"/>
    <mergeCell ref="S1043:S1045"/>
    <mergeCell ref="O1040:P1040"/>
    <mergeCell ref="Q1040:R1040"/>
    <mergeCell ref="S1040:T1040"/>
    <mergeCell ref="C1043:C1045"/>
    <mergeCell ref="D1043:D1045"/>
    <mergeCell ref="H1043:H1045"/>
    <mergeCell ref="I1043:I1045"/>
    <mergeCell ref="J1043:J1045"/>
    <mergeCell ref="K1043:K1045"/>
    <mergeCell ref="L1043:L1045"/>
    <mergeCell ref="C1037:M1037"/>
    <mergeCell ref="H1038:M1038"/>
    <mergeCell ref="H1039:J1039"/>
    <mergeCell ref="K1039:M1039"/>
    <mergeCell ref="H1040:I1040"/>
    <mergeCell ref="J1040:K1040"/>
    <mergeCell ref="L1040:M1040"/>
    <mergeCell ref="T1029:T1031"/>
    <mergeCell ref="C1033:M1034"/>
    <mergeCell ref="C1035:D1035"/>
    <mergeCell ref="E1035:F1035"/>
    <mergeCell ref="H1035:M1035"/>
    <mergeCell ref="C1036:D1036"/>
    <mergeCell ref="E1036:F1036"/>
    <mergeCell ref="H1036:M1036"/>
    <mergeCell ref="M1029:M1031"/>
    <mergeCell ref="O1029:O1031"/>
    <mergeCell ref="P1029:P1031"/>
    <mergeCell ref="Q1029:Q1031"/>
    <mergeCell ref="R1029:R1031"/>
    <mergeCell ref="S1029:S1031"/>
    <mergeCell ref="O1026:P1026"/>
    <mergeCell ref="Q1026:R1026"/>
    <mergeCell ref="S1026:T1026"/>
    <mergeCell ref="C1029:C1031"/>
    <mergeCell ref="D1029:D1031"/>
    <mergeCell ref="H1029:H1031"/>
    <mergeCell ref="I1029:I1031"/>
    <mergeCell ref="J1029:J1031"/>
    <mergeCell ref="K1029:K1031"/>
    <mergeCell ref="L1029:L1031"/>
    <mergeCell ref="C1023:M1023"/>
    <mergeCell ref="H1024:M1024"/>
    <mergeCell ref="H1025:J1025"/>
    <mergeCell ref="K1025:M1025"/>
    <mergeCell ref="H1026:I1026"/>
    <mergeCell ref="J1026:K1026"/>
    <mergeCell ref="L1026:M1026"/>
    <mergeCell ref="T1015:T1017"/>
    <mergeCell ref="C1019:M1020"/>
    <mergeCell ref="C1021:D1021"/>
    <mergeCell ref="E1021:F1021"/>
    <mergeCell ref="H1021:M1021"/>
    <mergeCell ref="C1022:D1022"/>
    <mergeCell ref="E1022:F1022"/>
    <mergeCell ref="H1022:M1022"/>
    <mergeCell ref="M1015:M1017"/>
    <mergeCell ref="O1015:O1017"/>
    <mergeCell ref="P1015:P1017"/>
    <mergeCell ref="Q1015:Q1017"/>
    <mergeCell ref="R1015:R1017"/>
    <mergeCell ref="S1015:S1017"/>
    <mergeCell ref="O1012:P1012"/>
    <mergeCell ref="Q1012:R1012"/>
    <mergeCell ref="S1012:T1012"/>
    <mergeCell ref="C1015:C1017"/>
    <mergeCell ref="D1015:D1017"/>
    <mergeCell ref="H1015:H1017"/>
    <mergeCell ref="I1015:I1017"/>
    <mergeCell ref="J1015:J1017"/>
    <mergeCell ref="K1015:K1017"/>
    <mergeCell ref="L1015:L1017"/>
    <mergeCell ref="C1009:M1009"/>
    <mergeCell ref="H1010:M1010"/>
    <mergeCell ref="H1011:J1011"/>
    <mergeCell ref="K1011:M1011"/>
    <mergeCell ref="H1012:I1012"/>
    <mergeCell ref="J1012:K1012"/>
    <mergeCell ref="L1012:M1012"/>
    <mergeCell ref="T1001:T1003"/>
    <mergeCell ref="C1005:M1006"/>
    <mergeCell ref="C1007:D1007"/>
    <mergeCell ref="E1007:F1007"/>
    <mergeCell ref="H1007:M1007"/>
    <mergeCell ref="C1008:D1008"/>
    <mergeCell ref="E1008:F1008"/>
    <mergeCell ref="H1008:M1008"/>
    <mergeCell ref="M1001:M1003"/>
    <mergeCell ref="O1001:O1003"/>
    <mergeCell ref="P1001:P1003"/>
    <mergeCell ref="Q1001:Q1003"/>
    <mergeCell ref="R1001:R1003"/>
    <mergeCell ref="S1001:S1003"/>
    <mergeCell ref="O998:P998"/>
    <mergeCell ref="Q998:R998"/>
    <mergeCell ref="S998:T998"/>
    <mergeCell ref="C1001:C1003"/>
    <mergeCell ref="D1001:D1003"/>
    <mergeCell ref="H1001:H1003"/>
    <mergeCell ref="I1001:I1003"/>
    <mergeCell ref="J1001:J1003"/>
    <mergeCell ref="K1001:K1003"/>
    <mergeCell ref="L1001:L1003"/>
    <mergeCell ref="C995:M995"/>
    <mergeCell ref="H996:M996"/>
    <mergeCell ref="H997:J997"/>
    <mergeCell ref="K997:M997"/>
    <mergeCell ref="H998:I998"/>
    <mergeCell ref="J998:K998"/>
    <mergeCell ref="L998:M998"/>
    <mergeCell ref="T987:T989"/>
    <mergeCell ref="C991:M992"/>
    <mergeCell ref="C993:D993"/>
    <mergeCell ref="E993:F993"/>
    <mergeCell ref="H993:M993"/>
    <mergeCell ref="C994:D994"/>
    <mergeCell ref="E994:F994"/>
    <mergeCell ref="H994:M994"/>
    <mergeCell ref="M987:M989"/>
    <mergeCell ref="O987:O989"/>
    <mergeCell ref="P987:P989"/>
    <mergeCell ref="Q987:Q989"/>
    <mergeCell ref="R987:R989"/>
    <mergeCell ref="S987:S989"/>
    <mergeCell ref="O984:P984"/>
    <mergeCell ref="Q984:R984"/>
    <mergeCell ref="S984:T984"/>
    <mergeCell ref="C987:C989"/>
    <mergeCell ref="D987:D989"/>
    <mergeCell ref="H987:H989"/>
    <mergeCell ref="I987:I989"/>
    <mergeCell ref="J987:J989"/>
    <mergeCell ref="K987:K989"/>
    <mergeCell ref="L987:L989"/>
    <mergeCell ref="C981:M981"/>
    <mergeCell ref="H982:M982"/>
    <mergeCell ref="H983:J983"/>
    <mergeCell ref="K983:M983"/>
    <mergeCell ref="H984:I984"/>
    <mergeCell ref="J984:K984"/>
    <mergeCell ref="L984:M984"/>
    <mergeCell ref="T973:T975"/>
    <mergeCell ref="C977:M978"/>
    <mergeCell ref="C979:D979"/>
    <mergeCell ref="E979:F979"/>
    <mergeCell ref="H979:M979"/>
    <mergeCell ref="C980:D980"/>
    <mergeCell ref="E980:F980"/>
    <mergeCell ref="H980:M980"/>
    <mergeCell ref="M973:M975"/>
    <mergeCell ref="O973:O975"/>
    <mergeCell ref="P973:P975"/>
    <mergeCell ref="Q973:Q975"/>
    <mergeCell ref="R973:R975"/>
    <mergeCell ref="S973:S975"/>
    <mergeCell ref="O970:P970"/>
    <mergeCell ref="Q970:R970"/>
    <mergeCell ref="S970:T970"/>
    <mergeCell ref="C973:C975"/>
    <mergeCell ref="D973:D975"/>
    <mergeCell ref="H973:H975"/>
    <mergeCell ref="I973:I975"/>
    <mergeCell ref="J973:J975"/>
    <mergeCell ref="K973:K975"/>
    <mergeCell ref="L973:L975"/>
    <mergeCell ref="C967:M967"/>
    <mergeCell ref="H968:M968"/>
    <mergeCell ref="H969:J969"/>
    <mergeCell ref="K969:M969"/>
    <mergeCell ref="H970:I970"/>
    <mergeCell ref="J970:K970"/>
    <mergeCell ref="L970:M970"/>
    <mergeCell ref="T959:T961"/>
    <mergeCell ref="C963:M964"/>
    <mergeCell ref="C965:D965"/>
    <mergeCell ref="E965:F965"/>
    <mergeCell ref="H965:M965"/>
    <mergeCell ref="C966:D966"/>
    <mergeCell ref="E966:F966"/>
    <mergeCell ref="H966:M966"/>
    <mergeCell ref="M959:M961"/>
    <mergeCell ref="O959:O961"/>
    <mergeCell ref="P959:P961"/>
    <mergeCell ref="Q959:Q961"/>
    <mergeCell ref="R959:R961"/>
    <mergeCell ref="S959:S961"/>
    <mergeCell ref="O956:P956"/>
    <mergeCell ref="Q956:R956"/>
    <mergeCell ref="S956:T956"/>
    <mergeCell ref="C959:C961"/>
    <mergeCell ref="D959:D961"/>
    <mergeCell ref="H959:H961"/>
    <mergeCell ref="I959:I961"/>
    <mergeCell ref="J959:J961"/>
    <mergeCell ref="K959:K961"/>
    <mergeCell ref="L959:L961"/>
    <mergeCell ref="C953:M953"/>
    <mergeCell ref="H954:M954"/>
    <mergeCell ref="H955:J955"/>
    <mergeCell ref="K955:M955"/>
    <mergeCell ref="H956:I956"/>
    <mergeCell ref="J956:K956"/>
    <mergeCell ref="L956:M956"/>
    <mergeCell ref="T944:T946"/>
    <mergeCell ref="C949:M950"/>
    <mergeCell ref="C951:D951"/>
    <mergeCell ref="E951:F951"/>
    <mergeCell ref="H951:M951"/>
    <mergeCell ref="C952:D952"/>
    <mergeCell ref="E952:F952"/>
    <mergeCell ref="H952:M952"/>
    <mergeCell ref="M944:M946"/>
    <mergeCell ref="O944:O946"/>
    <mergeCell ref="P944:P946"/>
    <mergeCell ref="Q944:Q946"/>
    <mergeCell ref="R944:R946"/>
    <mergeCell ref="S944:S946"/>
    <mergeCell ref="O941:P941"/>
    <mergeCell ref="Q941:R941"/>
    <mergeCell ref="S941:T941"/>
    <mergeCell ref="C944:C946"/>
    <mergeCell ref="D944:D946"/>
    <mergeCell ref="H944:H946"/>
    <mergeCell ref="I944:I946"/>
    <mergeCell ref="J944:J946"/>
    <mergeCell ref="K944:K946"/>
    <mergeCell ref="L944:L946"/>
    <mergeCell ref="C938:M938"/>
    <mergeCell ref="H939:M939"/>
    <mergeCell ref="H940:J940"/>
    <mergeCell ref="K940:M940"/>
    <mergeCell ref="H941:I941"/>
    <mergeCell ref="J941:K941"/>
    <mergeCell ref="L941:M941"/>
    <mergeCell ref="T930:T932"/>
    <mergeCell ref="C934:M935"/>
    <mergeCell ref="C936:D936"/>
    <mergeCell ref="E936:F936"/>
    <mergeCell ref="H936:M936"/>
    <mergeCell ref="C937:D937"/>
    <mergeCell ref="E937:F937"/>
    <mergeCell ref="H937:M937"/>
    <mergeCell ref="M930:M932"/>
    <mergeCell ref="O930:O932"/>
    <mergeCell ref="P930:P932"/>
    <mergeCell ref="Q930:Q932"/>
    <mergeCell ref="R930:R932"/>
    <mergeCell ref="S930:S932"/>
    <mergeCell ref="O927:P927"/>
    <mergeCell ref="Q927:R927"/>
    <mergeCell ref="S927:T927"/>
    <mergeCell ref="C930:C932"/>
    <mergeCell ref="D930:D932"/>
    <mergeCell ref="H930:H932"/>
    <mergeCell ref="I930:I932"/>
    <mergeCell ref="J930:J932"/>
    <mergeCell ref="K930:K932"/>
    <mergeCell ref="L930:L932"/>
    <mergeCell ref="C924:M924"/>
    <mergeCell ref="H925:M925"/>
    <mergeCell ref="H926:J926"/>
    <mergeCell ref="K926:M926"/>
    <mergeCell ref="H927:I927"/>
    <mergeCell ref="J927:K927"/>
    <mergeCell ref="L927:M927"/>
    <mergeCell ref="T915:T917"/>
    <mergeCell ref="C920:M921"/>
    <mergeCell ref="C922:D922"/>
    <mergeCell ref="E922:F922"/>
    <mergeCell ref="H922:M922"/>
    <mergeCell ref="C923:D923"/>
    <mergeCell ref="E923:F923"/>
    <mergeCell ref="H923:M923"/>
    <mergeCell ref="M915:M917"/>
    <mergeCell ref="O915:O917"/>
    <mergeCell ref="P915:P917"/>
    <mergeCell ref="Q915:Q917"/>
    <mergeCell ref="R915:R917"/>
    <mergeCell ref="S915:S917"/>
    <mergeCell ref="O912:P912"/>
    <mergeCell ref="Q912:R912"/>
    <mergeCell ref="S912:T912"/>
    <mergeCell ref="C915:C917"/>
    <mergeCell ref="D915:D917"/>
    <mergeCell ref="H915:H917"/>
    <mergeCell ref="I915:I917"/>
    <mergeCell ref="J915:J917"/>
    <mergeCell ref="K915:K917"/>
    <mergeCell ref="L915:L917"/>
    <mergeCell ref="C909:M909"/>
    <mergeCell ref="H910:M910"/>
    <mergeCell ref="H911:J911"/>
    <mergeCell ref="K911:M911"/>
    <mergeCell ref="H912:I912"/>
    <mergeCell ref="J912:K912"/>
    <mergeCell ref="L912:M912"/>
    <mergeCell ref="T901:T903"/>
    <mergeCell ref="C905:M906"/>
    <mergeCell ref="C907:D907"/>
    <mergeCell ref="E907:F907"/>
    <mergeCell ref="H907:M907"/>
    <mergeCell ref="C908:D908"/>
    <mergeCell ref="E908:F908"/>
    <mergeCell ref="H908:M908"/>
    <mergeCell ref="M901:M903"/>
    <mergeCell ref="O901:O903"/>
    <mergeCell ref="P901:P903"/>
    <mergeCell ref="Q901:Q903"/>
    <mergeCell ref="R901:R903"/>
    <mergeCell ref="S901:S903"/>
    <mergeCell ref="O898:P898"/>
    <mergeCell ref="Q898:R898"/>
    <mergeCell ref="S898:T898"/>
    <mergeCell ref="C901:C903"/>
    <mergeCell ref="D901:D903"/>
    <mergeCell ref="H901:H903"/>
    <mergeCell ref="I901:I903"/>
    <mergeCell ref="J901:J903"/>
    <mergeCell ref="K901:K903"/>
    <mergeCell ref="L901:L903"/>
    <mergeCell ref="C895:M895"/>
    <mergeCell ref="H896:M896"/>
    <mergeCell ref="H897:J897"/>
    <mergeCell ref="K897:M897"/>
    <mergeCell ref="H898:I898"/>
    <mergeCell ref="J898:K898"/>
    <mergeCell ref="L898:M898"/>
    <mergeCell ref="T887:T889"/>
    <mergeCell ref="C891:M892"/>
    <mergeCell ref="C893:D893"/>
    <mergeCell ref="E893:F893"/>
    <mergeCell ref="H893:M893"/>
    <mergeCell ref="C894:D894"/>
    <mergeCell ref="E894:F894"/>
    <mergeCell ref="H894:M894"/>
    <mergeCell ref="M887:M889"/>
    <mergeCell ref="O887:O889"/>
    <mergeCell ref="P887:P889"/>
    <mergeCell ref="Q887:Q889"/>
    <mergeCell ref="R887:R889"/>
    <mergeCell ref="S887:S889"/>
    <mergeCell ref="O884:P884"/>
    <mergeCell ref="Q884:R884"/>
    <mergeCell ref="S884:T884"/>
    <mergeCell ref="C887:C889"/>
    <mergeCell ref="D887:D889"/>
    <mergeCell ref="H887:H889"/>
    <mergeCell ref="I887:I889"/>
    <mergeCell ref="J887:J889"/>
    <mergeCell ref="K887:K889"/>
    <mergeCell ref="L887:L889"/>
    <mergeCell ref="C881:M881"/>
    <mergeCell ref="H882:M882"/>
    <mergeCell ref="H883:J883"/>
    <mergeCell ref="K883:M883"/>
    <mergeCell ref="H884:I884"/>
    <mergeCell ref="J884:K884"/>
    <mergeCell ref="L884:M884"/>
    <mergeCell ref="T873:T875"/>
    <mergeCell ref="C877:M878"/>
    <mergeCell ref="C879:D879"/>
    <mergeCell ref="E879:F879"/>
    <mergeCell ref="H879:M879"/>
    <mergeCell ref="C880:D880"/>
    <mergeCell ref="E880:F880"/>
    <mergeCell ref="H880:M880"/>
    <mergeCell ref="M873:M875"/>
    <mergeCell ref="O873:O875"/>
    <mergeCell ref="P873:P875"/>
    <mergeCell ref="Q873:Q875"/>
    <mergeCell ref="R873:R875"/>
    <mergeCell ref="S873:S875"/>
    <mergeCell ref="O870:P870"/>
    <mergeCell ref="Q870:R870"/>
    <mergeCell ref="S870:T870"/>
    <mergeCell ref="C873:C875"/>
    <mergeCell ref="D873:D875"/>
    <mergeCell ref="H873:H875"/>
    <mergeCell ref="I873:I875"/>
    <mergeCell ref="J873:J875"/>
    <mergeCell ref="K873:K875"/>
    <mergeCell ref="L873:L875"/>
    <mergeCell ref="C867:M867"/>
    <mergeCell ref="H868:M868"/>
    <mergeCell ref="H869:J869"/>
    <mergeCell ref="K869:M869"/>
    <mergeCell ref="H870:I870"/>
    <mergeCell ref="J870:K870"/>
    <mergeCell ref="L870:M870"/>
    <mergeCell ref="T859:T861"/>
    <mergeCell ref="C863:M864"/>
    <mergeCell ref="C865:D865"/>
    <mergeCell ref="E865:F865"/>
    <mergeCell ref="H865:M865"/>
    <mergeCell ref="C866:D866"/>
    <mergeCell ref="E866:F866"/>
    <mergeCell ref="H866:M866"/>
    <mergeCell ref="M859:M861"/>
    <mergeCell ref="O859:O861"/>
    <mergeCell ref="P859:P861"/>
    <mergeCell ref="Q859:Q861"/>
    <mergeCell ref="R859:R861"/>
    <mergeCell ref="S859:S861"/>
    <mergeCell ref="O856:P856"/>
    <mergeCell ref="Q856:R856"/>
    <mergeCell ref="S856:T856"/>
    <mergeCell ref="C859:C861"/>
    <mergeCell ref="D859:D861"/>
    <mergeCell ref="H859:H861"/>
    <mergeCell ref="I859:I861"/>
    <mergeCell ref="J859:J861"/>
    <mergeCell ref="K859:K861"/>
    <mergeCell ref="L859:L861"/>
    <mergeCell ref="C853:M853"/>
    <mergeCell ref="H854:M854"/>
    <mergeCell ref="H855:J855"/>
    <mergeCell ref="K855:M855"/>
    <mergeCell ref="H856:I856"/>
    <mergeCell ref="J856:K856"/>
    <mergeCell ref="L856:M856"/>
    <mergeCell ref="T845:T847"/>
    <mergeCell ref="C849:M850"/>
    <mergeCell ref="C851:D851"/>
    <mergeCell ref="E851:F851"/>
    <mergeCell ref="H851:M851"/>
    <mergeCell ref="C852:D852"/>
    <mergeCell ref="E852:F852"/>
    <mergeCell ref="H852:M852"/>
    <mergeCell ref="M845:M847"/>
    <mergeCell ref="O845:O847"/>
    <mergeCell ref="P845:P847"/>
    <mergeCell ref="Q845:Q847"/>
    <mergeCell ref="R845:R847"/>
    <mergeCell ref="S845:S847"/>
    <mergeCell ref="O842:P842"/>
    <mergeCell ref="Q842:R842"/>
    <mergeCell ref="S842:T842"/>
    <mergeCell ref="C845:C847"/>
    <mergeCell ref="D845:D847"/>
    <mergeCell ref="H845:H847"/>
    <mergeCell ref="I845:I847"/>
    <mergeCell ref="J845:J847"/>
    <mergeCell ref="K845:K847"/>
    <mergeCell ref="L845:L847"/>
    <mergeCell ref="C839:M839"/>
    <mergeCell ref="H840:M840"/>
    <mergeCell ref="H841:J841"/>
    <mergeCell ref="K841:M841"/>
    <mergeCell ref="H842:I842"/>
    <mergeCell ref="J842:K842"/>
    <mergeCell ref="L842:M842"/>
    <mergeCell ref="T831:T833"/>
    <mergeCell ref="C835:M836"/>
    <mergeCell ref="C837:D837"/>
    <mergeCell ref="E837:F837"/>
    <mergeCell ref="H837:M837"/>
    <mergeCell ref="C838:D838"/>
    <mergeCell ref="E838:F838"/>
    <mergeCell ref="H838:M838"/>
    <mergeCell ref="M831:M833"/>
    <mergeCell ref="O831:O833"/>
    <mergeCell ref="P831:P833"/>
    <mergeCell ref="Q831:Q833"/>
    <mergeCell ref="R831:R833"/>
    <mergeCell ref="S831:S833"/>
    <mergeCell ref="O828:P828"/>
    <mergeCell ref="Q828:R828"/>
    <mergeCell ref="S828:T828"/>
    <mergeCell ref="C831:C833"/>
    <mergeCell ref="D831:D833"/>
    <mergeCell ref="H831:H833"/>
    <mergeCell ref="I831:I833"/>
    <mergeCell ref="J831:J833"/>
    <mergeCell ref="K831:K833"/>
    <mergeCell ref="L831:L833"/>
    <mergeCell ref="C825:M825"/>
    <mergeCell ref="H826:M826"/>
    <mergeCell ref="H827:J827"/>
    <mergeCell ref="K827:M827"/>
    <mergeCell ref="H828:I828"/>
    <mergeCell ref="J828:K828"/>
    <mergeCell ref="L828:M828"/>
    <mergeCell ref="T817:T819"/>
    <mergeCell ref="C821:M822"/>
    <mergeCell ref="C823:D823"/>
    <mergeCell ref="E823:F823"/>
    <mergeCell ref="H823:M823"/>
    <mergeCell ref="C824:D824"/>
    <mergeCell ref="E824:F824"/>
    <mergeCell ref="H824:M824"/>
    <mergeCell ref="M817:M819"/>
    <mergeCell ref="O817:O819"/>
    <mergeCell ref="P817:P819"/>
    <mergeCell ref="Q817:Q819"/>
    <mergeCell ref="R817:R819"/>
    <mergeCell ref="S817:S819"/>
    <mergeCell ref="O814:P814"/>
    <mergeCell ref="Q814:R814"/>
    <mergeCell ref="S814:T814"/>
    <mergeCell ref="C817:C819"/>
    <mergeCell ref="D817:D819"/>
    <mergeCell ref="H817:H819"/>
    <mergeCell ref="I817:I819"/>
    <mergeCell ref="J817:J819"/>
    <mergeCell ref="K817:K819"/>
    <mergeCell ref="L817:L819"/>
    <mergeCell ref="C811:M811"/>
    <mergeCell ref="H812:M812"/>
    <mergeCell ref="H813:J813"/>
    <mergeCell ref="K813:M813"/>
    <mergeCell ref="H814:I814"/>
    <mergeCell ref="J814:K814"/>
    <mergeCell ref="L814:M814"/>
    <mergeCell ref="T803:T805"/>
    <mergeCell ref="C807:M808"/>
    <mergeCell ref="C809:D809"/>
    <mergeCell ref="E809:F809"/>
    <mergeCell ref="H809:M809"/>
    <mergeCell ref="C810:D810"/>
    <mergeCell ref="E810:F810"/>
    <mergeCell ref="H810:M810"/>
    <mergeCell ref="M803:M805"/>
    <mergeCell ref="O803:O805"/>
    <mergeCell ref="P803:P805"/>
    <mergeCell ref="Q803:Q805"/>
    <mergeCell ref="R803:R805"/>
    <mergeCell ref="S803:S805"/>
    <mergeCell ref="O800:P800"/>
    <mergeCell ref="Q800:R800"/>
    <mergeCell ref="S800:T800"/>
    <mergeCell ref="C803:C805"/>
    <mergeCell ref="D803:D805"/>
    <mergeCell ref="H803:H805"/>
    <mergeCell ref="I803:I805"/>
    <mergeCell ref="J803:J805"/>
    <mergeCell ref="K803:K805"/>
    <mergeCell ref="L803:L805"/>
    <mergeCell ref="C797:M797"/>
    <mergeCell ref="H798:M798"/>
    <mergeCell ref="H799:J799"/>
    <mergeCell ref="K799:M799"/>
    <mergeCell ref="H800:I800"/>
    <mergeCell ref="J800:K800"/>
    <mergeCell ref="L800:M800"/>
    <mergeCell ref="T789:T791"/>
    <mergeCell ref="C793:M794"/>
    <mergeCell ref="C795:D795"/>
    <mergeCell ref="E795:F795"/>
    <mergeCell ref="H795:M795"/>
    <mergeCell ref="C796:D796"/>
    <mergeCell ref="E796:F796"/>
    <mergeCell ref="H796:M796"/>
    <mergeCell ref="M789:M791"/>
    <mergeCell ref="O789:O791"/>
    <mergeCell ref="P789:P791"/>
    <mergeCell ref="Q789:Q791"/>
    <mergeCell ref="R789:R791"/>
    <mergeCell ref="S789:S791"/>
    <mergeCell ref="O786:P786"/>
    <mergeCell ref="Q786:R786"/>
    <mergeCell ref="S786:T786"/>
    <mergeCell ref="C789:C791"/>
    <mergeCell ref="D789:D791"/>
    <mergeCell ref="H789:H791"/>
    <mergeCell ref="I789:I791"/>
    <mergeCell ref="J789:J791"/>
    <mergeCell ref="K789:K791"/>
    <mergeCell ref="L789:L791"/>
    <mergeCell ref="E787:F787"/>
    <mergeCell ref="E788:F788"/>
    <mergeCell ref="C783:M783"/>
    <mergeCell ref="H784:M784"/>
    <mergeCell ref="H785:J785"/>
    <mergeCell ref="K785:M785"/>
    <mergeCell ref="H786:I786"/>
    <mergeCell ref="J786:K786"/>
    <mergeCell ref="L786:M786"/>
    <mergeCell ref="T774:T776"/>
    <mergeCell ref="C779:M780"/>
    <mergeCell ref="C781:D781"/>
    <mergeCell ref="E781:F781"/>
    <mergeCell ref="H781:M781"/>
    <mergeCell ref="C782:D782"/>
    <mergeCell ref="E782:F782"/>
    <mergeCell ref="H782:M782"/>
    <mergeCell ref="M774:M776"/>
    <mergeCell ref="O774:O776"/>
    <mergeCell ref="P774:P776"/>
    <mergeCell ref="Q774:Q776"/>
    <mergeCell ref="R774:R776"/>
    <mergeCell ref="S774:S776"/>
    <mergeCell ref="O771:P771"/>
    <mergeCell ref="Q771:R771"/>
    <mergeCell ref="S771:T771"/>
    <mergeCell ref="C774:C776"/>
    <mergeCell ref="D774:D776"/>
    <mergeCell ref="H774:H776"/>
    <mergeCell ref="I774:I776"/>
    <mergeCell ref="J774:J776"/>
    <mergeCell ref="K774:K776"/>
    <mergeCell ref="L774:L776"/>
    <mergeCell ref="C768:M768"/>
    <mergeCell ref="H769:M769"/>
    <mergeCell ref="H770:J770"/>
    <mergeCell ref="K770:M770"/>
    <mergeCell ref="H771:I771"/>
    <mergeCell ref="J771:K771"/>
    <mergeCell ref="L771:M771"/>
    <mergeCell ref="T760:T762"/>
    <mergeCell ref="C764:M765"/>
    <mergeCell ref="C766:D766"/>
    <mergeCell ref="E766:F766"/>
    <mergeCell ref="H766:M766"/>
    <mergeCell ref="C767:D767"/>
    <mergeCell ref="E767:F767"/>
    <mergeCell ref="H767:M767"/>
    <mergeCell ref="M760:M762"/>
    <mergeCell ref="O760:O762"/>
    <mergeCell ref="P760:P762"/>
    <mergeCell ref="Q760:Q762"/>
    <mergeCell ref="R760:R762"/>
    <mergeCell ref="S760:S762"/>
    <mergeCell ref="O757:P757"/>
    <mergeCell ref="Q757:R757"/>
    <mergeCell ref="S757:T757"/>
    <mergeCell ref="C760:C762"/>
    <mergeCell ref="D760:D762"/>
    <mergeCell ref="H760:H762"/>
    <mergeCell ref="I760:I762"/>
    <mergeCell ref="J760:J762"/>
    <mergeCell ref="K760:K762"/>
    <mergeCell ref="L760:L762"/>
    <mergeCell ref="C754:M754"/>
    <mergeCell ref="H755:M755"/>
    <mergeCell ref="H756:J756"/>
    <mergeCell ref="K756:M756"/>
    <mergeCell ref="H757:I757"/>
    <mergeCell ref="J757:K757"/>
    <mergeCell ref="L757:M757"/>
    <mergeCell ref="T745:T747"/>
    <mergeCell ref="C750:M751"/>
    <mergeCell ref="C752:D752"/>
    <mergeCell ref="E752:F752"/>
    <mergeCell ref="H752:M752"/>
    <mergeCell ref="C753:D753"/>
    <mergeCell ref="E753:F753"/>
    <mergeCell ref="H753:M753"/>
    <mergeCell ref="M745:M747"/>
    <mergeCell ref="O745:O747"/>
    <mergeCell ref="P745:P747"/>
    <mergeCell ref="Q745:Q747"/>
    <mergeCell ref="R745:R747"/>
    <mergeCell ref="S745:S747"/>
    <mergeCell ref="O742:P742"/>
    <mergeCell ref="Q742:R742"/>
    <mergeCell ref="S742:T742"/>
    <mergeCell ref="C745:C747"/>
    <mergeCell ref="D745:D747"/>
    <mergeCell ref="H745:H747"/>
    <mergeCell ref="I745:I747"/>
    <mergeCell ref="J745:J747"/>
    <mergeCell ref="K745:K747"/>
    <mergeCell ref="L745:L747"/>
    <mergeCell ref="C739:M739"/>
    <mergeCell ref="H740:M740"/>
    <mergeCell ref="H741:J741"/>
    <mergeCell ref="K741:M741"/>
    <mergeCell ref="H742:I742"/>
    <mergeCell ref="J742:K742"/>
    <mergeCell ref="L742:M742"/>
    <mergeCell ref="T731:T733"/>
    <mergeCell ref="C735:M736"/>
    <mergeCell ref="C737:D737"/>
    <mergeCell ref="E737:F737"/>
    <mergeCell ref="H737:M737"/>
    <mergeCell ref="C738:D738"/>
    <mergeCell ref="E738:F738"/>
    <mergeCell ref="H738:M738"/>
    <mergeCell ref="M731:M733"/>
    <mergeCell ref="O731:O733"/>
    <mergeCell ref="P731:P733"/>
    <mergeCell ref="Q731:Q733"/>
    <mergeCell ref="R731:R733"/>
    <mergeCell ref="S731:S733"/>
    <mergeCell ref="O728:P728"/>
    <mergeCell ref="Q728:R728"/>
    <mergeCell ref="S728:T728"/>
    <mergeCell ref="C731:C733"/>
    <mergeCell ref="D731:D733"/>
    <mergeCell ref="H731:H733"/>
    <mergeCell ref="I731:I733"/>
    <mergeCell ref="J731:J733"/>
    <mergeCell ref="K731:K733"/>
    <mergeCell ref="L731:L733"/>
    <mergeCell ref="C725:M725"/>
    <mergeCell ref="H726:M726"/>
    <mergeCell ref="H727:J727"/>
    <mergeCell ref="K727:M727"/>
    <mergeCell ref="H728:I728"/>
    <mergeCell ref="J728:K728"/>
    <mergeCell ref="L728:M728"/>
    <mergeCell ref="T717:T719"/>
    <mergeCell ref="C721:M722"/>
    <mergeCell ref="C723:D723"/>
    <mergeCell ref="E723:F723"/>
    <mergeCell ref="H723:M723"/>
    <mergeCell ref="C724:D724"/>
    <mergeCell ref="E724:F724"/>
    <mergeCell ref="H724:M724"/>
    <mergeCell ref="M717:M719"/>
    <mergeCell ref="O717:O719"/>
    <mergeCell ref="P717:P719"/>
    <mergeCell ref="Q717:Q719"/>
    <mergeCell ref="R717:R719"/>
    <mergeCell ref="S717:S719"/>
    <mergeCell ref="O714:P714"/>
    <mergeCell ref="Q714:R714"/>
    <mergeCell ref="S714:T714"/>
    <mergeCell ref="C717:C719"/>
    <mergeCell ref="D717:D719"/>
    <mergeCell ref="H717:H719"/>
    <mergeCell ref="I717:I719"/>
    <mergeCell ref="J717:J719"/>
    <mergeCell ref="K717:K719"/>
    <mergeCell ref="L717:L719"/>
    <mergeCell ref="C711:M711"/>
    <mergeCell ref="H712:M712"/>
    <mergeCell ref="H713:J713"/>
    <mergeCell ref="K713:M713"/>
    <mergeCell ref="H714:I714"/>
    <mergeCell ref="J714:K714"/>
    <mergeCell ref="L714:M714"/>
    <mergeCell ref="T703:T705"/>
    <mergeCell ref="C707:M708"/>
    <mergeCell ref="C709:D709"/>
    <mergeCell ref="E709:F709"/>
    <mergeCell ref="H709:M709"/>
    <mergeCell ref="C710:D710"/>
    <mergeCell ref="E710:F710"/>
    <mergeCell ref="H710:M710"/>
    <mergeCell ref="M703:M705"/>
    <mergeCell ref="O703:O705"/>
    <mergeCell ref="P703:P705"/>
    <mergeCell ref="Q703:Q705"/>
    <mergeCell ref="R703:R705"/>
    <mergeCell ref="S703:S705"/>
    <mergeCell ref="O700:P700"/>
    <mergeCell ref="Q700:R700"/>
    <mergeCell ref="S700:T700"/>
    <mergeCell ref="C703:C705"/>
    <mergeCell ref="D703:D705"/>
    <mergeCell ref="H703:H705"/>
    <mergeCell ref="I703:I705"/>
    <mergeCell ref="J703:J705"/>
    <mergeCell ref="K703:K705"/>
    <mergeCell ref="L703:L705"/>
    <mergeCell ref="C697:M697"/>
    <mergeCell ref="H698:M698"/>
    <mergeCell ref="H699:J699"/>
    <mergeCell ref="K699:M699"/>
    <mergeCell ref="H700:I700"/>
    <mergeCell ref="J700:K700"/>
    <mergeCell ref="L700:M700"/>
    <mergeCell ref="T689:T691"/>
    <mergeCell ref="C693:M694"/>
    <mergeCell ref="C695:D695"/>
    <mergeCell ref="E695:F695"/>
    <mergeCell ref="H695:M695"/>
    <mergeCell ref="C696:D696"/>
    <mergeCell ref="E696:F696"/>
    <mergeCell ref="H696:M696"/>
    <mergeCell ref="M689:M691"/>
    <mergeCell ref="O689:O691"/>
    <mergeCell ref="P689:P691"/>
    <mergeCell ref="Q689:Q691"/>
    <mergeCell ref="R689:R691"/>
    <mergeCell ref="S689:S691"/>
    <mergeCell ref="O686:P686"/>
    <mergeCell ref="Q686:R686"/>
    <mergeCell ref="S686:T686"/>
    <mergeCell ref="C689:C691"/>
    <mergeCell ref="D689:D691"/>
    <mergeCell ref="H689:H691"/>
    <mergeCell ref="I689:I691"/>
    <mergeCell ref="J689:J691"/>
    <mergeCell ref="K689:K691"/>
    <mergeCell ref="L689:L691"/>
    <mergeCell ref="C683:M683"/>
    <mergeCell ref="H684:M684"/>
    <mergeCell ref="H685:J685"/>
    <mergeCell ref="K685:M685"/>
    <mergeCell ref="H686:I686"/>
    <mergeCell ref="J686:K686"/>
    <mergeCell ref="L686:M686"/>
    <mergeCell ref="T675:T677"/>
    <mergeCell ref="C679:M680"/>
    <mergeCell ref="C681:D681"/>
    <mergeCell ref="E681:F681"/>
    <mergeCell ref="H681:M681"/>
    <mergeCell ref="C682:D682"/>
    <mergeCell ref="E682:F682"/>
    <mergeCell ref="H682:M682"/>
    <mergeCell ref="M675:M677"/>
    <mergeCell ref="O675:O677"/>
    <mergeCell ref="P675:P677"/>
    <mergeCell ref="Q675:Q677"/>
    <mergeCell ref="R675:R677"/>
    <mergeCell ref="S675:S677"/>
    <mergeCell ref="O672:P672"/>
    <mergeCell ref="Q672:R672"/>
    <mergeCell ref="S672:T672"/>
    <mergeCell ref="C675:C677"/>
    <mergeCell ref="D675:D677"/>
    <mergeCell ref="H675:H677"/>
    <mergeCell ref="I675:I677"/>
    <mergeCell ref="J675:J677"/>
    <mergeCell ref="K675:K677"/>
    <mergeCell ref="L675:L677"/>
    <mergeCell ref="C669:M669"/>
    <mergeCell ref="H670:M670"/>
    <mergeCell ref="H671:J671"/>
    <mergeCell ref="K671:M671"/>
    <mergeCell ref="H672:I672"/>
    <mergeCell ref="J672:K672"/>
    <mergeCell ref="L672:M672"/>
    <mergeCell ref="T661:T663"/>
    <mergeCell ref="C665:M666"/>
    <mergeCell ref="C667:D667"/>
    <mergeCell ref="E667:F667"/>
    <mergeCell ref="H667:M667"/>
    <mergeCell ref="C668:D668"/>
    <mergeCell ref="E668:F668"/>
    <mergeCell ref="H668:M668"/>
    <mergeCell ref="M661:M663"/>
    <mergeCell ref="O661:O663"/>
    <mergeCell ref="P661:P663"/>
    <mergeCell ref="Q661:Q663"/>
    <mergeCell ref="R661:R663"/>
    <mergeCell ref="S661:S663"/>
    <mergeCell ref="O658:P658"/>
    <mergeCell ref="Q658:R658"/>
    <mergeCell ref="S658:T658"/>
    <mergeCell ref="C661:C663"/>
    <mergeCell ref="D661:D663"/>
    <mergeCell ref="H661:H663"/>
    <mergeCell ref="I661:I663"/>
    <mergeCell ref="J661:J663"/>
    <mergeCell ref="K661:K663"/>
    <mergeCell ref="L661:L663"/>
    <mergeCell ref="C655:M655"/>
    <mergeCell ref="H656:M656"/>
    <mergeCell ref="H657:J657"/>
    <mergeCell ref="K657:M657"/>
    <mergeCell ref="H658:I658"/>
    <mergeCell ref="J658:K658"/>
    <mergeCell ref="L658:M658"/>
    <mergeCell ref="T646:T648"/>
    <mergeCell ref="C651:M652"/>
    <mergeCell ref="C653:D653"/>
    <mergeCell ref="E653:F653"/>
    <mergeCell ref="H653:M653"/>
    <mergeCell ref="C654:D654"/>
    <mergeCell ref="E654:F654"/>
    <mergeCell ref="H654:M654"/>
    <mergeCell ref="M646:M648"/>
    <mergeCell ref="O646:O648"/>
    <mergeCell ref="P646:P648"/>
    <mergeCell ref="Q646:Q648"/>
    <mergeCell ref="R646:R648"/>
    <mergeCell ref="S646:S648"/>
    <mergeCell ref="O643:P643"/>
    <mergeCell ref="Q643:R643"/>
    <mergeCell ref="S643:T643"/>
    <mergeCell ref="C646:C648"/>
    <mergeCell ref="D646:D648"/>
    <mergeCell ref="H646:H648"/>
    <mergeCell ref="I646:I648"/>
    <mergeCell ref="J646:J648"/>
    <mergeCell ref="K646:K648"/>
    <mergeCell ref="L646:L648"/>
    <mergeCell ref="C640:M640"/>
    <mergeCell ref="H641:M641"/>
    <mergeCell ref="H642:J642"/>
    <mergeCell ref="K642:M642"/>
    <mergeCell ref="H643:I643"/>
    <mergeCell ref="J643:K643"/>
    <mergeCell ref="L643:M643"/>
    <mergeCell ref="T632:T634"/>
    <mergeCell ref="C636:M637"/>
    <mergeCell ref="C638:D638"/>
    <mergeCell ref="E638:F638"/>
    <mergeCell ref="H638:M638"/>
    <mergeCell ref="C639:D639"/>
    <mergeCell ref="E639:F639"/>
    <mergeCell ref="H639:M639"/>
    <mergeCell ref="M632:M634"/>
    <mergeCell ref="O632:O634"/>
    <mergeCell ref="P632:P634"/>
    <mergeCell ref="Q632:Q634"/>
    <mergeCell ref="R632:R634"/>
    <mergeCell ref="S632:S634"/>
    <mergeCell ref="O629:P629"/>
    <mergeCell ref="Q629:R629"/>
    <mergeCell ref="S629:T629"/>
    <mergeCell ref="C632:C634"/>
    <mergeCell ref="D632:D634"/>
    <mergeCell ref="H632:H634"/>
    <mergeCell ref="I632:I634"/>
    <mergeCell ref="J632:J634"/>
    <mergeCell ref="K632:K634"/>
    <mergeCell ref="L632:L634"/>
    <mergeCell ref="C626:M626"/>
    <mergeCell ref="H627:M627"/>
    <mergeCell ref="H628:J628"/>
    <mergeCell ref="K628:M628"/>
    <mergeCell ref="H629:I629"/>
    <mergeCell ref="J629:K629"/>
    <mergeCell ref="L629:M629"/>
    <mergeCell ref="T617:T619"/>
    <mergeCell ref="C622:M623"/>
    <mergeCell ref="C624:D624"/>
    <mergeCell ref="E624:F624"/>
    <mergeCell ref="H624:M624"/>
    <mergeCell ref="C625:D625"/>
    <mergeCell ref="E625:F625"/>
    <mergeCell ref="H625:M625"/>
    <mergeCell ref="M617:M619"/>
    <mergeCell ref="O617:O619"/>
    <mergeCell ref="P617:P619"/>
    <mergeCell ref="Q617:Q619"/>
    <mergeCell ref="R617:R619"/>
    <mergeCell ref="S617:S619"/>
    <mergeCell ref="O614:P614"/>
    <mergeCell ref="Q614:R614"/>
    <mergeCell ref="S614:T614"/>
    <mergeCell ref="C617:C619"/>
    <mergeCell ref="D617:D619"/>
    <mergeCell ref="H617:H619"/>
    <mergeCell ref="I617:I619"/>
    <mergeCell ref="J617:J619"/>
    <mergeCell ref="K617:K619"/>
    <mergeCell ref="L617:L619"/>
    <mergeCell ref="C611:M611"/>
    <mergeCell ref="H612:M612"/>
    <mergeCell ref="H613:J613"/>
    <mergeCell ref="K613:M613"/>
    <mergeCell ref="H614:I614"/>
    <mergeCell ref="J614:K614"/>
    <mergeCell ref="L614:M614"/>
    <mergeCell ref="T603:T605"/>
    <mergeCell ref="C607:M608"/>
    <mergeCell ref="C609:D609"/>
    <mergeCell ref="E609:F609"/>
    <mergeCell ref="H609:M609"/>
    <mergeCell ref="C610:D610"/>
    <mergeCell ref="E610:F610"/>
    <mergeCell ref="H610:M610"/>
    <mergeCell ref="M603:M605"/>
    <mergeCell ref="O603:O605"/>
    <mergeCell ref="P603:P605"/>
    <mergeCell ref="Q603:Q605"/>
    <mergeCell ref="R603:R605"/>
    <mergeCell ref="S603:S605"/>
    <mergeCell ref="O600:P600"/>
    <mergeCell ref="Q600:R600"/>
    <mergeCell ref="S600:T600"/>
    <mergeCell ref="C603:C605"/>
    <mergeCell ref="D603:D605"/>
    <mergeCell ref="H603:H605"/>
    <mergeCell ref="I603:I605"/>
    <mergeCell ref="J603:J605"/>
    <mergeCell ref="K603:K605"/>
    <mergeCell ref="L603:L605"/>
    <mergeCell ref="C597:M597"/>
    <mergeCell ref="H598:M598"/>
    <mergeCell ref="H599:J599"/>
    <mergeCell ref="K599:M599"/>
    <mergeCell ref="H600:I600"/>
    <mergeCell ref="J600:K600"/>
    <mergeCell ref="L600:M600"/>
    <mergeCell ref="T588:T590"/>
    <mergeCell ref="C593:M594"/>
    <mergeCell ref="C595:D595"/>
    <mergeCell ref="E595:F595"/>
    <mergeCell ref="H595:M595"/>
    <mergeCell ref="C596:D596"/>
    <mergeCell ref="E596:F596"/>
    <mergeCell ref="H596:M596"/>
    <mergeCell ref="M588:M590"/>
    <mergeCell ref="O588:O590"/>
    <mergeCell ref="P588:P590"/>
    <mergeCell ref="Q588:Q590"/>
    <mergeCell ref="R588:R590"/>
    <mergeCell ref="S588:S590"/>
    <mergeCell ref="O585:P585"/>
    <mergeCell ref="Q585:R585"/>
    <mergeCell ref="S585:T585"/>
    <mergeCell ref="C588:C590"/>
    <mergeCell ref="D588:D590"/>
    <mergeCell ref="H588:H590"/>
    <mergeCell ref="I588:I590"/>
    <mergeCell ref="J588:J590"/>
    <mergeCell ref="K588:K590"/>
    <mergeCell ref="L588:L590"/>
    <mergeCell ref="C582:M582"/>
    <mergeCell ref="H583:M583"/>
    <mergeCell ref="H584:J584"/>
    <mergeCell ref="K584:M584"/>
    <mergeCell ref="H585:I585"/>
    <mergeCell ref="J585:K585"/>
    <mergeCell ref="L585:M585"/>
    <mergeCell ref="T574:T576"/>
    <mergeCell ref="C578:M579"/>
    <mergeCell ref="C580:D580"/>
    <mergeCell ref="E580:F580"/>
    <mergeCell ref="H580:M580"/>
    <mergeCell ref="C581:D581"/>
    <mergeCell ref="E581:F581"/>
    <mergeCell ref="H581:M581"/>
    <mergeCell ref="M574:M576"/>
    <mergeCell ref="O574:O576"/>
    <mergeCell ref="P574:P576"/>
    <mergeCell ref="Q574:Q576"/>
    <mergeCell ref="R574:R576"/>
    <mergeCell ref="S574:S576"/>
    <mergeCell ref="O571:P571"/>
    <mergeCell ref="Q571:R571"/>
    <mergeCell ref="S571:T571"/>
    <mergeCell ref="C574:C576"/>
    <mergeCell ref="D574:D576"/>
    <mergeCell ref="H574:H576"/>
    <mergeCell ref="I574:I576"/>
    <mergeCell ref="J574:J576"/>
    <mergeCell ref="K574:K576"/>
    <mergeCell ref="L574:L576"/>
    <mergeCell ref="C568:M568"/>
    <mergeCell ref="H569:M569"/>
    <mergeCell ref="H570:J570"/>
    <mergeCell ref="K570:M570"/>
    <mergeCell ref="H571:I571"/>
    <mergeCell ref="J571:K571"/>
    <mergeCell ref="L571:M571"/>
    <mergeCell ref="T560:T562"/>
    <mergeCell ref="C564:M565"/>
    <mergeCell ref="C566:D566"/>
    <mergeCell ref="E566:F566"/>
    <mergeCell ref="H566:M566"/>
    <mergeCell ref="C567:D567"/>
    <mergeCell ref="E567:F567"/>
    <mergeCell ref="H567:M567"/>
    <mergeCell ref="M560:M562"/>
    <mergeCell ref="O560:O562"/>
    <mergeCell ref="P560:P562"/>
    <mergeCell ref="Q560:Q562"/>
    <mergeCell ref="R560:R562"/>
    <mergeCell ref="S560:S562"/>
    <mergeCell ref="O557:P557"/>
    <mergeCell ref="Q557:R557"/>
    <mergeCell ref="S557:T557"/>
    <mergeCell ref="C560:C562"/>
    <mergeCell ref="D560:D562"/>
    <mergeCell ref="H560:H562"/>
    <mergeCell ref="I560:I562"/>
    <mergeCell ref="J560:J562"/>
    <mergeCell ref="K560:K562"/>
    <mergeCell ref="L560:L562"/>
    <mergeCell ref="C554:M554"/>
    <mergeCell ref="H555:M555"/>
    <mergeCell ref="H556:J556"/>
    <mergeCell ref="K556:M556"/>
    <mergeCell ref="H557:I557"/>
    <mergeCell ref="J557:K557"/>
    <mergeCell ref="L557:M557"/>
    <mergeCell ref="T546:T548"/>
    <mergeCell ref="C550:M551"/>
    <mergeCell ref="C552:D552"/>
    <mergeCell ref="E552:F552"/>
    <mergeCell ref="H552:M552"/>
    <mergeCell ref="C553:D553"/>
    <mergeCell ref="E553:F553"/>
    <mergeCell ref="H553:M553"/>
    <mergeCell ref="M546:M548"/>
    <mergeCell ref="O546:O548"/>
    <mergeCell ref="P546:P548"/>
    <mergeCell ref="Q546:Q548"/>
    <mergeCell ref="R546:R548"/>
    <mergeCell ref="S546:S548"/>
    <mergeCell ref="O543:P543"/>
    <mergeCell ref="Q543:R543"/>
    <mergeCell ref="S543:T543"/>
    <mergeCell ref="C546:C548"/>
    <mergeCell ref="D546:D548"/>
    <mergeCell ref="H546:H548"/>
    <mergeCell ref="I546:I548"/>
    <mergeCell ref="J546:J548"/>
    <mergeCell ref="K546:K548"/>
    <mergeCell ref="L546:L548"/>
    <mergeCell ref="C540:M540"/>
    <mergeCell ref="H541:M541"/>
    <mergeCell ref="H542:J542"/>
    <mergeCell ref="K542:M542"/>
    <mergeCell ref="H543:I543"/>
    <mergeCell ref="J543:K543"/>
    <mergeCell ref="L543:M543"/>
    <mergeCell ref="T532:T534"/>
    <mergeCell ref="C536:M537"/>
    <mergeCell ref="C538:D538"/>
    <mergeCell ref="E538:F538"/>
    <mergeCell ref="H538:M538"/>
    <mergeCell ref="C539:D539"/>
    <mergeCell ref="E539:F539"/>
    <mergeCell ref="H539:M539"/>
    <mergeCell ref="M532:M534"/>
    <mergeCell ref="O532:O534"/>
    <mergeCell ref="P532:P534"/>
    <mergeCell ref="Q532:Q534"/>
    <mergeCell ref="R532:R534"/>
    <mergeCell ref="S532:S534"/>
    <mergeCell ref="O529:P529"/>
    <mergeCell ref="Q529:R529"/>
    <mergeCell ref="S529:T529"/>
    <mergeCell ref="C532:C534"/>
    <mergeCell ref="D532:D534"/>
    <mergeCell ref="H532:H534"/>
    <mergeCell ref="I532:I534"/>
    <mergeCell ref="J532:J534"/>
    <mergeCell ref="K532:K534"/>
    <mergeCell ref="L532:L534"/>
    <mergeCell ref="C526:M526"/>
    <mergeCell ref="H527:M527"/>
    <mergeCell ref="H528:J528"/>
    <mergeCell ref="K528:M528"/>
    <mergeCell ref="H529:I529"/>
    <mergeCell ref="J529:K529"/>
    <mergeCell ref="L529:M529"/>
    <mergeCell ref="T518:T520"/>
    <mergeCell ref="C522:M523"/>
    <mergeCell ref="C524:D524"/>
    <mergeCell ref="E524:F524"/>
    <mergeCell ref="H524:M524"/>
    <mergeCell ref="C525:D525"/>
    <mergeCell ref="E525:F525"/>
    <mergeCell ref="H525:M525"/>
    <mergeCell ref="M518:M520"/>
    <mergeCell ref="O518:O520"/>
    <mergeCell ref="P518:P520"/>
    <mergeCell ref="Q518:Q520"/>
    <mergeCell ref="R518:R520"/>
    <mergeCell ref="S518:S520"/>
    <mergeCell ref="O515:P515"/>
    <mergeCell ref="Q515:R515"/>
    <mergeCell ref="S515:T515"/>
    <mergeCell ref="C518:C520"/>
    <mergeCell ref="D518:D520"/>
    <mergeCell ref="H518:H520"/>
    <mergeCell ref="I518:I520"/>
    <mergeCell ref="J518:J520"/>
    <mergeCell ref="K518:K520"/>
    <mergeCell ref="L518:L520"/>
    <mergeCell ref="C512:M512"/>
    <mergeCell ref="H513:M513"/>
    <mergeCell ref="H514:J514"/>
    <mergeCell ref="K514:M514"/>
    <mergeCell ref="H515:I515"/>
    <mergeCell ref="J515:K515"/>
    <mergeCell ref="L515:M515"/>
    <mergeCell ref="T504:T506"/>
    <mergeCell ref="C508:M509"/>
    <mergeCell ref="C510:D510"/>
    <mergeCell ref="E510:F510"/>
    <mergeCell ref="H510:M510"/>
    <mergeCell ref="C511:D511"/>
    <mergeCell ref="E511:F511"/>
    <mergeCell ref="H511:M511"/>
    <mergeCell ref="M504:M506"/>
    <mergeCell ref="O504:O506"/>
    <mergeCell ref="P504:P506"/>
    <mergeCell ref="Q504:Q506"/>
    <mergeCell ref="R504:R506"/>
    <mergeCell ref="S504:S506"/>
    <mergeCell ref="O501:P501"/>
    <mergeCell ref="Q501:R501"/>
    <mergeCell ref="S501:T501"/>
    <mergeCell ref="C504:C506"/>
    <mergeCell ref="D504:D506"/>
    <mergeCell ref="H504:H506"/>
    <mergeCell ref="I504:I506"/>
    <mergeCell ref="J504:J506"/>
    <mergeCell ref="K504:K506"/>
    <mergeCell ref="L504:L506"/>
    <mergeCell ref="C498:M498"/>
    <mergeCell ref="H499:M499"/>
    <mergeCell ref="H500:J500"/>
    <mergeCell ref="K500:M500"/>
    <mergeCell ref="H501:I501"/>
    <mergeCell ref="J501:K501"/>
    <mergeCell ref="L501:M501"/>
    <mergeCell ref="T489:T491"/>
    <mergeCell ref="C494:M495"/>
    <mergeCell ref="C496:D496"/>
    <mergeCell ref="E496:F496"/>
    <mergeCell ref="H496:M496"/>
    <mergeCell ref="C497:D497"/>
    <mergeCell ref="E497:F497"/>
    <mergeCell ref="H497:M497"/>
    <mergeCell ref="M489:M491"/>
    <mergeCell ref="O489:O491"/>
    <mergeCell ref="P489:P491"/>
    <mergeCell ref="Q489:Q491"/>
    <mergeCell ref="R489:R491"/>
    <mergeCell ref="S489:S491"/>
    <mergeCell ref="O486:P486"/>
    <mergeCell ref="Q486:R486"/>
    <mergeCell ref="S486:T486"/>
    <mergeCell ref="C489:C491"/>
    <mergeCell ref="D489:D491"/>
    <mergeCell ref="H489:H491"/>
    <mergeCell ref="I489:I491"/>
    <mergeCell ref="J489:J491"/>
    <mergeCell ref="K489:K491"/>
    <mergeCell ref="L489:L491"/>
    <mergeCell ref="C483:M483"/>
    <mergeCell ref="H484:M484"/>
    <mergeCell ref="H485:J485"/>
    <mergeCell ref="K485:M485"/>
    <mergeCell ref="H486:I486"/>
    <mergeCell ref="J486:K486"/>
    <mergeCell ref="L486:M486"/>
    <mergeCell ref="T475:T477"/>
    <mergeCell ref="C479:M480"/>
    <mergeCell ref="C481:D481"/>
    <mergeCell ref="E481:F481"/>
    <mergeCell ref="H481:M481"/>
    <mergeCell ref="C482:D482"/>
    <mergeCell ref="E482:F482"/>
    <mergeCell ref="H482:M482"/>
    <mergeCell ref="M475:M477"/>
    <mergeCell ref="O475:O477"/>
    <mergeCell ref="P475:P477"/>
    <mergeCell ref="Q475:Q477"/>
    <mergeCell ref="R475:R477"/>
    <mergeCell ref="S475:S477"/>
    <mergeCell ref="O472:P472"/>
    <mergeCell ref="Q472:R472"/>
    <mergeCell ref="S472:T472"/>
    <mergeCell ref="C475:C477"/>
    <mergeCell ref="D475:D477"/>
    <mergeCell ref="H475:H477"/>
    <mergeCell ref="I475:I477"/>
    <mergeCell ref="J475:J477"/>
    <mergeCell ref="K475:K477"/>
    <mergeCell ref="L475:L477"/>
    <mergeCell ref="C469:M469"/>
    <mergeCell ref="H470:M470"/>
    <mergeCell ref="H471:J471"/>
    <mergeCell ref="K471:M471"/>
    <mergeCell ref="H472:I472"/>
    <mergeCell ref="J472:K472"/>
    <mergeCell ref="L472:M472"/>
    <mergeCell ref="T460:T462"/>
    <mergeCell ref="C465:M466"/>
    <mergeCell ref="C467:D467"/>
    <mergeCell ref="E467:F467"/>
    <mergeCell ref="H467:M467"/>
    <mergeCell ref="C468:D468"/>
    <mergeCell ref="E468:F468"/>
    <mergeCell ref="H468:M468"/>
    <mergeCell ref="M460:M462"/>
    <mergeCell ref="O460:O462"/>
    <mergeCell ref="P460:P462"/>
    <mergeCell ref="Q460:Q462"/>
    <mergeCell ref="R460:R462"/>
    <mergeCell ref="S460:S462"/>
    <mergeCell ref="O457:P457"/>
    <mergeCell ref="Q457:R457"/>
    <mergeCell ref="S457:T457"/>
    <mergeCell ref="C460:C462"/>
    <mergeCell ref="D460:D462"/>
    <mergeCell ref="H460:H462"/>
    <mergeCell ref="I460:I462"/>
    <mergeCell ref="J460:J462"/>
    <mergeCell ref="K460:K462"/>
    <mergeCell ref="L460:L462"/>
    <mergeCell ref="C454:M454"/>
    <mergeCell ref="H455:M455"/>
    <mergeCell ref="H456:J456"/>
    <mergeCell ref="K456:M456"/>
    <mergeCell ref="H457:I457"/>
    <mergeCell ref="J457:K457"/>
    <mergeCell ref="L457:M457"/>
    <mergeCell ref="T446:T448"/>
    <mergeCell ref="C450:M451"/>
    <mergeCell ref="C452:D452"/>
    <mergeCell ref="E452:F452"/>
    <mergeCell ref="H452:M452"/>
    <mergeCell ref="C453:D453"/>
    <mergeCell ref="E453:F453"/>
    <mergeCell ref="H453:M453"/>
    <mergeCell ref="M446:M448"/>
    <mergeCell ref="O446:O448"/>
    <mergeCell ref="P446:P448"/>
    <mergeCell ref="Q446:Q448"/>
    <mergeCell ref="R446:R448"/>
    <mergeCell ref="S446:S448"/>
    <mergeCell ref="O443:P443"/>
    <mergeCell ref="Q443:R443"/>
    <mergeCell ref="S443:T443"/>
    <mergeCell ref="C446:C448"/>
    <mergeCell ref="D446:D448"/>
    <mergeCell ref="H446:H448"/>
    <mergeCell ref="I446:I448"/>
    <mergeCell ref="J446:J448"/>
    <mergeCell ref="K446:K448"/>
    <mergeCell ref="L446:L448"/>
    <mergeCell ref="C440:M440"/>
    <mergeCell ref="H441:M441"/>
    <mergeCell ref="H442:J442"/>
    <mergeCell ref="K442:M442"/>
    <mergeCell ref="H443:I443"/>
    <mergeCell ref="J443:K443"/>
    <mergeCell ref="L443:M443"/>
    <mergeCell ref="T431:T433"/>
    <mergeCell ref="C436:M437"/>
    <mergeCell ref="C438:D438"/>
    <mergeCell ref="E438:F438"/>
    <mergeCell ref="H438:M438"/>
    <mergeCell ref="C439:D439"/>
    <mergeCell ref="E439:F439"/>
    <mergeCell ref="H439:M439"/>
    <mergeCell ref="M431:M433"/>
    <mergeCell ref="O431:O433"/>
    <mergeCell ref="P431:P433"/>
    <mergeCell ref="Q431:Q433"/>
    <mergeCell ref="R431:R433"/>
    <mergeCell ref="S431:S433"/>
    <mergeCell ref="O428:P428"/>
    <mergeCell ref="Q428:R428"/>
    <mergeCell ref="S428:T428"/>
    <mergeCell ref="C431:C433"/>
    <mergeCell ref="D431:D433"/>
    <mergeCell ref="H431:H433"/>
    <mergeCell ref="I431:I433"/>
    <mergeCell ref="J431:J433"/>
    <mergeCell ref="K431:K433"/>
    <mergeCell ref="L431:L433"/>
    <mergeCell ref="C425:M425"/>
    <mergeCell ref="H426:M426"/>
    <mergeCell ref="H427:J427"/>
    <mergeCell ref="K427:M427"/>
    <mergeCell ref="H428:I428"/>
    <mergeCell ref="J428:K428"/>
    <mergeCell ref="L428:M428"/>
    <mergeCell ref="T417:T419"/>
    <mergeCell ref="C421:M422"/>
    <mergeCell ref="C423:D423"/>
    <mergeCell ref="E423:F423"/>
    <mergeCell ref="H423:M423"/>
    <mergeCell ref="C424:D424"/>
    <mergeCell ref="E424:F424"/>
    <mergeCell ref="H424:M424"/>
    <mergeCell ref="M417:M419"/>
    <mergeCell ref="O417:O419"/>
    <mergeCell ref="P417:P419"/>
    <mergeCell ref="Q417:Q419"/>
    <mergeCell ref="R417:R419"/>
    <mergeCell ref="S417:S419"/>
    <mergeCell ref="O414:P414"/>
    <mergeCell ref="Q414:R414"/>
    <mergeCell ref="S414:T414"/>
    <mergeCell ref="C417:C419"/>
    <mergeCell ref="D417:D419"/>
    <mergeCell ref="H417:H419"/>
    <mergeCell ref="I417:I419"/>
    <mergeCell ref="J417:J419"/>
    <mergeCell ref="K417:K419"/>
    <mergeCell ref="L417:L419"/>
    <mergeCell ref="C411:M411"/>
    <mergeCell ref="H412:M412"/>
    <mergeCell ref="H413:J413"/>
    <mergeCell ref="K413:M413"/>
    <mergeCell ref="H414:I414"/>
    <mergeCell ref="J414:K414"/>
    <mergeCell ref="L414:M414"/>
    <mergeCell ref="T403:T405"/>
    <mergeCell ref="C407:M408"/>
    <mergeCell ref="C409:D409"/>
    <mergeCell ref="E409:F409"/>
    <mergeCell ref="H409:M409"/>
    <mergeCell ref="C410:D410"/>
    <mergeCell ref="E410:F410"/>
    <mergeCell ref="H410:M410"/>
    <mergeCell ref="M403:M405"/>
    <mergeCell ref="O403:O405"/>
    <mergeCell ref="P403:P405"/>
    <mergeCell ref="Q403:Q405"/>
    <mergeCell ref="R403:R405"/>
    <mergeCell ref="S403:S405"/>
    <mergeCell ref="O400:P400"/>
    <mergeCell ref="Q400:R400"/>
    <mergeCell ref="S400:T400"/>
    <mergeCell ref="C403:C405"/>
    <mergeCell ref="D403:D405"/>
    <mergeCell ref="H403:H405"/>
    <mergeCell ref="I403:I405"/>
    <mergeCell ref="J403:J405"/>
    <mergeCell ref="K403:K405"/>
    <mergeCell ref="L403:L405"/>
    <mergeCell ref="C397:M397"/>
    <mergeCell ref="H398:M398"/>
    <mergeCell ref="H399:J399"/>
    <mergeCell ref="K399:M399"/>
    <mergeCell ref="H400:I400"/>
    <mergeCell ref="J400:K400"/>
    <mergeCell ref="L400:M400"/>
    <mergeCell ref="T389:T391"/>
    <mergeCell ref="C393:M394"/>
    <mergeCell ref="C395:D395"/>
    <mergeCell ref="E395:F395"/>
    <mergeCell ref="H395:M395"/>
    <mergeCell ref="C396:D396"/>
    <mergeCell ref="E396:F396"/>
    <mergeCell ref="H396:M396"/>
    <mergeCell ref="M389:M391"/>
    <mergeCell ref="O389:O391"/>
    <mergeCell ref="P389:P391"/>
    <mergeCell ref="Q389:Q391"/>
    <mergeCell ref="R389:R391"/>
    <mergeCell ref="S389:S391"/>
    <mergeCell ref="O386:P386"/>
    <mergeCell ref="Q386:R386"/>
    <mergeCell ref="S386:T386"/>
    <mergeCell ref="C389:C391"/>
    <mergeCell ref="D389:D391"/>
    <mergeCell ref="H389:H391"/>
    <mergeCell ref="I389:I391"/>
    <mergeCell ref="J389:J391"/>
    <mergeCell ref="K389:K391"/>
    <mergeCell ref="L389:L391"/>
    <mergeCell ref="C383:M383"/>
    <mergeCell ref="H384:M384"/>
    <mergeCell ref="H385:J385"/>
    <mergeCell ref="K385:M385"/>
    <mergeCell ref="H386:I386"/>
    <mergeCell ref="J386:K386"/>
    <mergeCell ref="L386:M386"/>
    <mergeCell ref="T375:T377"/>
    <mergeCell ref="C379:M380"/>
    <mergeCell ref="C381:D381"/>
    <mergeCell ref="E381:F381"/>
    <mergeCell ref="H381:M381"/>
    <mergeCell ref="C382:D382"/>
    <mergeCell ref="E382:F382"/>
    <mergeCell ref="H382:M382"/>
    <mergeCell ref="M375:M377"/>
    <mergeCell ref="O375:O377"/>
    <mergeCell ref="P375:P377"/>
    <mergeCell ref="Q375:Q377"/>
    <mergeCell ref="R375:R377"/>
    <mergeCell ref="S375:S377"/>
    <mergeCell ref="O372:P372"/>
    <mergeCell ref="Q372:R372"/>
    <mergeCell ref="S372:T372"/>
    <mergeCell ref="C375:C377"/>
    <mergeCell ref="D375:D377"/>
    <mergeCell ref="H375:H377"/>
    <mergeCell ref="I375:I377"/>
    <mergeCell ref="J375:J377"/>
    <mergeCell ref="K375:K377"/>
    <mergeCell ref="L375:L377"/>
    <mergeCell ref="C369:M369"/>
    <mergeCell ref="H370:M370"/>
    <mergeCell ref="H371:J371"/>
    <mergeCell ref="K371:M371"/>
    <mergeCell ref="H372:I372"/>
    <mergeCell ref="J372:K372"/>
    <mergeCell ref="L372:M372"/>
    <mergeCell ref="T361:T363"/>
    <mergeCell ref="C365:M366"/>
    <mergeCell ref="C367:D367"/>
    <mergeCell ref="E367:F367"/>
    <mergeCell ref="H367:M367"/>
    <mergeCell ref="C368:D368"/>
    <mergeCell ref="E368:F368"/>
    <mergeCell ref="H368:M368"/>
    <mergeCell ref="M361:M363"/>
    <mergeCell ref="O361:O363"/>
    <mergeCell ref="P361:P363"/>
    <mergeCell ref="Q361:Q363"/>
    <mergeCell ref="R361:R363"/>
    <mergeCell ref="S361:S363"/>
    <mergeCell ref="O358:P358"/>
    <mergeCell ref="Q358:R358"/>
    <mergeCell ref="S358:T358"/>
    <mergeCell ref="C361:C363"/>
    <mergeCell ref="D361:D363"/>
    <mergeCell ref="H361:H363"/>
    <mergeCell ref="I361:I363"/>
    <mergeCell ref="J361:J363"/>
    <mergeCell ref="K361:K363"/>
    <mergeCell ref="L361:L363"/>
    <mergeCell ref="C355:M355"/>
    <mergeCell ref="H356:M356"/>
    <mergeCell ref="H357:J357"/>
    <mergeCell ref="K357:M357"/>
    <mergeCell ref="H358:I358"/>
    <mergeCell ref="J358:K358"/>
    <mergeCell ref="L358:M358"/>
    <mergeCell ref="T347:T349"/>
    <mergeCell ref="C351:M352"/>
    <mergeCell ref="C353:D353"/>
    <mergeCell ref="E353:F353"/>
    <mergeCell ref="H353:M353"/>
    <mergeCell ref="C354:D354"/>
    <mergeCell ref="E354:F354"/>
    <mergeCell ref="H354:M354"/>
    <mergeCell ref="M347:M349"/>
    <mergeCell ref="O347:O349"/>
    <mergeCell ref="P347:P349"/>
    <mergeCell ref="Q347:Q349"/>
    <mergeCell ref="R347:R349"/>
    <mergeCell ref="S347:S349"/>
    <mergeCell ref="O344:P344"/>
    <mergeCell ref="Q344:R344"/>
    <mergeCell ref="S344:T344"/>
    <mergeCell ref="C347:C349"/>
    <mergeCell ref="D347:D349"/>
    <mergeCell ref="H347:H349"/>
    <mergeCell ref="I347:I349"/>
    <mergeCell ref="J347:J349"/>
    <mergeCell ref="K347:K349"/>
    <mergeCell ref="L347:L349"/>
    <mergeCell ref="C341:M341"/>
    <mergeCell ref="H342:M342"/>
    <mergeCell ref="H343:J343"/>
    <mergeCell ref="K343:M343"/>
    <mergeCell ref="H344:I344"/>
    <mergeCell ref="J344:K344"/>
    <mergeCell ref="L344:M344"/>
    <mergeCell ref="T333:T335"/>
    <mergeCell ref="C337:M338"/>
    <mergeCell ref="C339:D339"/>
    <mergeCell ref="E339:F339"/>
    <mergeCell ref="H339:M339"/>
    <mergeCell ref="C340:D340"/>
    <mergeCell ref="E340:F340"/>
    <mergeCell ref="H340:M340"/>
    <mergeCell ref="M333:M335"/>
    <mergeCell ref="O333:O335"/>
    <mergeCell ref="P333:P335"/>
    <mergeCell ref="Q333:Q335"/>
    <mergeCell ref="R333:R335"/>
    <mergeCell ref="S333:S335"/>
    <mergeCell ref="O330:P330"/>
    <mergeCell ref="Q330:R330"/>
    <mergeCell ref="S330:T330"/>
    <mergeCell ref="C333:C335"/>
    <mergeCell ref="D333:D335"/>
    <mergeCell ref="H333:H335"/>
    <mergeCell ref="I333:I335"/>
    <mergeCell ref="J333:J335"/>
    <mergeCell ref="K333:K335"/>
    <mergeCell ref="L333:L335"/>
    <mergeCell ref="C327:M327"/>
    <mergeCell ref="H328:M328"/>
    <mergeCell ref="H329:J329"/>
    <mergeCell ref="K329:M329"/>
    <mergeCell ref="H330:I330"/>
    <mergeCell ref="J330:K330"/>
    <mergeCell ref="L330:M330"/>
    <mergeCell ref="T319:T321"/>
    <mergeCell ref="C323:M324"/>
    <mergeCell ref="C325:D325"/>
    <mergeCell ref="E325:F325"/>
    <mergeCell ref="H325:M325"/>
    <mergeCell ref="C326:D326"/>
    <mergeCell ref="E326:F326"/>
    <mergeCell ref="H326:M326"/>
    <mergeCell ref="M319:M321"/>
    <mergeCell ref="O319:O321"/>
    <mergeCell ref="P319:P321"/>
    <mergeCell ref="Q319:Q321"/>
    <mergeCell ref="R319:R321"/>
    <mergeCell ref="S319:S321"/>
    <mergeCell ref="O316:P316"/>
    <mergeCell ref="Q316:R316"/>
    <mergeCell ref="S316:T316"/>
    <mergeCell ref="C319:C321"/>
    <mergeCell ref="D319:D321"/>
    <mergeCell ref="H319:H321"/>
    <mergeCell ref="I319:I321"/>
    <mergeCell ref="J319:J321"/>
    <mergeCell ref="K319:K321"/>
    <mergeCell ref="L319:L321"/>
    <mergeCell ref="C313:M313"/>
    <mergeCell ref="H314:M314"/>
    <mergeCell ref="H315:J315"/>
    <mergeCell ref="K315:M315"/>
    <mergeCell ref="H316:I316"/>
    <mergeCell ref="J316:K316"/>
    <mergeCell ref="L316:M316"/>
    <mergeCell ref="T305:T307"/>
    <mergeCell ref="C309:M310"/>
    <mergeCell ref="C311:D311"/>
    <mergeCell ref="E311:F311"/>
    <mergeCell ref="H311:M311"/>
    <mergeCell ref="C312:D312"/>
    <mergeCell ref="E312:F312"/>
    <mergeCell ref="H312:M312"/>
    <mergeCell ref="M305:M307"/>
    <mergeCell ref="O305:O307"/>
    <mergeCell ref="P305:P307"/>
    <mergeCell ref="Q305:Q307"/>
    <mergeCell ref="R305:R307"/>
    <mergeCell ref="S305:S307"/>
    <mergeCell ref="O302:P302"/>
    <mergeCell ref="Q302:R302"/>
    <mergeCell ref="S302:T302"/>
    <mergeCell ref="C305:C307"/>
    <mergeCell ref="D305:D307"/>
    <mergeCell ref="H305:H307"/>
    <mergeCell ref="I305:I307"/>
    <mergeCell ref="J305:J307"/>
    <mergeCell ref="K305:K307"/>
    <mergeCell ref="L305:L307"/>
    <mergeCell ref="C299:M299"/>
    <mergeCell ref="H300:M300"/>
    <mergeCell ref="H301:J301"/>
    <mergeCell ref="K301:M301"/>
    <mergeCell ref="H302:I302"/>
    <mergeCell ref="J302:K302"/>
    <mergeCell ref="L302:M302"/>
    <mergeCell ref="T291:T293"/>
    <mergeCell ref="C295:M296"/>
    <mergeCell ref="C297:D297"/>
    <mergeCell ref="E297:F297"/>
    <mergeCell ref="H297:M297"/>
    <mergeCell ref="C298:D298"/>
    <mergeCell ref="E298:F298"/>
    <mergeCell ref="H298:M298"/>
    <mergeCell ref="M291:M293"/>
    <mergeCell ref="O291:O293"/>
    <mergeCell ref="P291:P293"/>
    <mergeCell ref="Q291:Q293"/>
    <mergeCell ref="R291:R293"/>
    <mergeCell ref="S291:S293"/>
    <mergeCell ref="O288:P288"/>
    <mergeCell ref="Q288:R288"/>
    <mergeCell ref="S288:T288"/>
    <mergeCell ref="C291:C293"/>
    <mergeCell ref="D291:D293"/>
    <mergeCell ref="H291:H293"/>
    <mergeCell ref="I291:I293"/>
    <mergeCell ref="J291:J293"/>
    <mergeCell ref="K291:K293"/>
    <mergeCell ref="L291:L293"/>
    <mergeCell ref="C285:M285"/>
    <mergeCell ref="H286:M286"/>
    <mergeCell ref="H287:J287"/>
    <mergeCell ref="K287:M287"/>
    <mergeCell ref="H288:I288"/>
    <mergeCell ref="J288:K288"/>
    <mergeCell ref="L288:M288"/>
    <mergeCell ref="T277:T279"/>
    <mergeCell ref="C281:M282"/>
    <mergeCell ref="C283:D283"/>
    <mergeCell ref="E283:F283"/>
    <mergeCell ref="H283:M283"/>
    <mergeCell ref="C284:D284"/>
    <mergeCell ref="E284:F284"/>
    <mergeCell ref="H284:M284"/>
    <mergeCell ref="M277:M279"/>
    <mergeCell ref="O277:O279"/>
    <mergeCell ref="P277:P279"/>
    <mergeCell ref="Q277:Q279"/>
    <mergeCell ref="R277:R279"/>
    <mergeCell ref="S277:S279"/>
    <mergeCell ref="O274:P274"/>
    <mergeCell ref="Q274:R274"/>
    <mergeCell ref="S274:T274"/>
    <mergeCell ref="C277:C279"/>
    <mergeCell ref="D277:D279"/>
    <mergeCell ref="H277:H279"/>
    <mergeCell ref="I277:I279"/>
    <mergeCell ref="J277:J279"/>
    <mergeCell ref="K277:K279"/>
    <mergeCell ref="L277:L279"/>
    <mergeCell ref="C271:M271"/>
    <mergeCell ref="H272:M272"/>
    <mergeCell ref="H273:J273"/>
    <mergeCell ref="K273:M273"/>
    <mergeCell ref="H274:I274"/>
    <mergeCell ref="J274:K274"/>
    <mergeCell ref="L274:M274"/>
    <mergeCell ref="T263:T265"/>
    <mergeCell ref="C267:M268"/>
    <mergeCell ref="C269:D269"/>
    <mergeCell ref="E269:F269"/>
    <mergeCell ref="H269:M269"/>
    <mergeCell ref="C270:D270"/>
    <mergeCell ref="E270:F270"/>
    <mergeCell ref="H270:M270"/>
    <mergeCell ref="M263:M265"/>
    <mergeCell ref="O263:O265"/>
    <mergeCell ref="P263:P265"/>
    <mergeCell ref="Q263:Q265"/>
    <mergeCell ref="R263:R265"/>
    <mergeCell ref="S263:S265"/>
    <mergeCell ref="O260:P260"/>
    <mergeCell ref="Q260:R260"/>
    <mergeCell ref="S260:T260"/>
    <mergeCell ref="C263:C265"/>
    <mergeCell ref="D263:D265"/>
    <mergeCell ref="H263:H265"/>
    <mergeCell ref="I263:I265"/>
    <mergeCell ref="J263:J265"/>
    <mergeCell ref="K263:K265"/>
    <mergeCell ref="L263:L265"/>
    <mergeCell ref="C257:M257"/>
    <mergeCell ref="H258:M258"/>
    <mergeCell ref="H259:J259"/>
    <mergeCell ref="K259:M259"/>
    <mergeCell ref="H260:I260"/>
    <mergeCell ref="J260:K260"/>
    <mergeCell ref="L260:M260"/>
    <mergeCell ref="T249:T251"/>
    <mergeCell ref="C253:M254"/>
    <mergeCell ref="C255:D255"/>
    <mergeCell ref="E255:F255"/>
    <mergeCell ref="H255:M255"/>
    <mergeCell ref="C256:D256"/>
    <mergeCell ref="E256:F256"/>
    <mergeCell ref="H256:M256"/>
    <mergeCell ref="M249:M251"/>
    <mergeCell ref="O249:O251"/>
    <mergeCell ref="P249:P251"/>
    <mergeCell ref="Q249:Q251"/>
    <mergeCell ref="R249:R251"/>
    <mergeCell ref="S249:S251"/>
    <mergeCell ref="O246:P246"/>
    <mergeCell ref="Q246:R246"/>
    <mergeCell ref="S246:T246"/>
    <mergeCell ref="C249:C251"/>
    <mergeCell ref="D249:D251"/>
    <mergeCell ref="H249:H251"/>
    <mergeCell ref="I249:I251"/>
    <mergeCell ref="J249:J251"/>
    <mergeCell ref="K249:K251"/>
    <mergeCell ref="L249:L251"/>
    <mergeCell ref="C243:M243"/>
    <mergeCell ref="H244:M244"/>
    <mergeCell ref="H245:J245"/>
    <mergeCell ref="K245:M245"/>
    <mergeCell ref="H246:I246"/>
    <mergeCell ref="J246:K246"/>
    <mergeCell ref="L246:M246"/>
    <mergeCell ref="T235:T237"/>
    <mergeCell ref="C239:M240"/>
    <mergeCell ref="C241:D241"/>
    <mergeCell ref="E241:F241"/>
    <mergeCell ref="H241:M241"/>
    <mergeCell ref="C242:D242"/>
    <mergeCell ref="E242:F242"/>
    <mergeCell ref="H242:M242"/>
    <mergeCell ref="M235:M237"/>
    <mergeCell ref="O235:O237"/>
    <mergeCell ref="P235:P237"/>
    <mergeCell ref="Q235:Q237"/>
    <mergeCell ref="R235:R237"/>
    <mergeCell ref="S235:S237"/>
    <mergeCell ref="O232:P232"/>
    <mergeCell ref="Q232:R232"/>
    <mergeCell ref="S232:T232"/>
    <mergeCell ref="C235:C237"/>
    <mergeCell ref="D235:D237"/>
    <mergeCell ref="H235:H237"/>
    <mergeCell ref="I235:I237"/>
    <mergeCell ref="J235:J237"/>
    <mergeCell ref="K235:K237"/>
    <mergeCell ref="L235:L237"/>
    <mergeCell ref="C229:M229"/>
    <mergeCell ref="H230:M230"/>
    <mergeCell ref="H231:J231"/>
    <mergeCell ref="K231:M231"/>
    <mergeCell ref="H232:I232"/>
    <mergeCell ref="J232:K232"/>
    <mergeCell ref="L232:M232"/>
    <mergeCell ref="T221:T223"/>
    <mergeCell ref="C225:M226"/>
    <mergeCell ref="C227:D227"/>
    <mergeCell ref="E227:F227"/>
    <mergeCell ref="H227:M227"/>
    <mergeCell ref="C228:D228"/>
    <mergeCell ref="E228:F228"/>
    <mergeCell ref="H228:M228"/>
    <mergeCell ref="M221:M223"/>
    <mergeCell ref="O221:O223"/>
    <mergeCell ref="P221:P223"/>
    <mergeCell ref="Q221:Q223"/>
    <mergeCell ref="R221:R223"/>
    <mergeCell ref="S221:S223"/>
    <mergeCell ref="O218:P218"/>
    <mergeCell ref="Q218:R218"/>
    <mergeCell ref="S218:T218"/>
    <mergeCell ref="C221:C223"/>
    <mergeCell ref="D221:D223"/>
    <mergeCell ref="H221:H223"/>
    <mergeCell ref="I221:I223"/>
    <mergeCell ref="J221:J223"/>
    <mergeCell ref="K221:K223"/>
    <mergeCell ref="L221:L223"/>
    <mergeCell ref="C215:M215"/>
    <mergeCell ref="H216:M216"/>
    <mergeCell ref="H217:J217"/>
    <mergeCell ref="K217:M217"/>
    <mergeCell ref="H218:I218"/>
    <mergeCell ref="J218:K218"/>
    <mergeCell ref="L218:M218"/>
    <mergeCell ref="T207:T209"/>
    <mergeCell ref="C211:M212"/>
    <mergeCell ref="C213:D213"/>
    <mergeCell ref="E213:F213"/>
    <mergeCell ref="H213:M213"/>
    <mergeCell ref="C214:D214"/>
    <mergeCell ref="E214:F214"/>
    <mergeCell ref="H214:M214"/>
    <mergeCell ref="M207:M209"/>
    <mergeCell ref="O207:O209"/>
    <mergeCell ref="P207:P209"/>
    <mergeCell ref="Q207:Q209"/>
    <mergeCell ref="R207:R209"/>
    <mergeCell ref="S207:S209"/>
    <mergeCell ref="O204:P204"/>
    <mergeCell ref="Q204:R204"/>
    <mergeCell ref="S204:T204"/>
    <mergeCell ref="C207:C209"/>
    <mergeCell ref="D207:D209"/>
    <mergeCell ref="H207:H209"/>
    <mergeCell ref="I207:I209"/>
    <mergeCell ref="J207:J209"/>
    <mergeCell ref="K207:K209"/>
    <mergeCell ref="L207:L209"/>
    <mergeCell ref="C201:M201"/>
    <mergeCell ref="H202:M202"/>
    <mergeCell ref="H203:J203"/>
    <mergeCell ref="K203:M203"/>
    <mergeCell ref="H204:I204"/>
    <mergeCell ref="J204:K204"/>
    <mergeCell ref="L204:M204"/>
    <mergeCell ref="T193:T195"/>
    <mergeCell ref="C197:M198"/>
    <mergeCell ref="C199:D199"/>
    <mergeCell ref="E199:F199"/>
    <mergeCell ref="H199:M199"/>
    <mergeCell ref="C200:D200"/>
    <mergeCell ref="E200:F200"/>
    <mergeCell ref="H200:M200"/>
    <mergeCell ref="M193:M195"/>
    <mergeCell ref="O193:O195"/>
    <mergeCell ref="P193:P195"/>
    <mergeCell ref="Q193:Q195"/>
    <mergeCell ref="R193:R195"/>
    <mergeCell ref="S193:S195"/>
    <mergeCell ref="O190:P190"/>
    <mergeCell ref="Q190:R190"/>
    <mergeCell ref="S190:T190"/>
    <mergeCell ref="C193:C195"/>
    <mergeCell ref="D193:D195"/>
    <mergeCell ref="H193:H195"/>
    <mergeCell ref="I193:I195"/>
    <mergeCell ref="J193:J195"/>
    <mergeCell ref="K193:K195"/>
    <mergeCell ref="L193:L195"/>
    <mergeCell ref="C187:M187"/>
    <mergeCell ref="H188:M188"/>
    <mergeCell ref="H189:J189"/>
    <mergeCell ref="K189:M189"/>
    <mergeCell ref="H190:I190"/>
    <mergeCell ref="J190:K190"/>
    <mergeCell ref="L190:M190"/>
    <mergeCell ref="T179:T181"/>
    <mergeCell ref="C183:M184"/>
    <mergeCell ref="C185:D185"/>
    <mergeCell ref="E185:F185"/>
    <mergeCell ref="H185:M185"/>
    <mergeCell ref="C186:D186"/>
    <mergeCell ref="E186:F186"/>
    <mergeCell ref="H186:M186"/>
    <mergeCell ref="M179:M181"/>
    <mergeCell ref="O179:O181"/>
    <mergeCell ref="P179:P181"/>
    <mergeCell ref="Q179:Q181"/>
    <mergeCell ref="R179:R181"/>
    <mergeCell ref="S179:S181"/>
    <mergeCell ref="O176:P176"/>
    <mergeCell ref="Q176:R176"/>
    <mergeCell ref="S176:T176"/>
    <mergeCell ref="C179:C181"/>
    <mergeCell ref="D179:D181"/>
    <mergeCell ref="H179:H181"/>
    <mergeCell ref="I179:I181"/>
    <mergeCell ref="J179:J181"/>
    <mergeCell ref="K179:K181"/>
    <mergeCell ref="L179:L181"/>
    <mergeCell ref="C173:M173"/>
    <mergeCell ref="H174:M174"/>
    <mergeCell ref="H175:J175"/>
    <mergeCell ref="K175:M175"/>
    <mergeCell ref="H176:I176"/>
    <mergeCell ref="J176:K176"/>
    <mergeCell ref="L176:M176"/>
    <mergeCell ref="T165:T167"/>
    <mergeCell ref="C169:M170"/>
    <mergeCell ref="C171:D171"/>
    <mergeCell ref="E171:F171"/>
    <mergeCell ref="H171:M171"/>
    <mergeCell ref="C172:D172"/>
    <mergeCell ref="E172:F172"/>
    <mergeCell ref="H172:M172"/>
    <mergeCell ref="M165:M167"/>
    <mergeCell ref="O165:O167"/>
    <mergeCell ref="P165:P167"/>
    <mergeCell ref="Q165:Q167"/>
    <mergeCell ref="R165:R167"/>
    <mergeCell ref="S165:S167"/>
    <mergeCell ref="O162:P162"/>
    <mergeCell ref="Q162:R162"/>
    <mergeCell ref="S162:T162"/>
    <mergeCell ref="C165:C167"/>
    <mergeCell ref="D165:D167"/>
    <mergeCell ref="H165:H167"/>
    <mergeCell ref="I165:I167"/>
    <mergeCell ref="J165:J167"/>
    <mergeCell ref="K165:K167"/>
    <mergeCell ref="L165:L167"/>
    <mergeCell ref="C159:M159"/>
    <mergeCell ref="H160:M160"/>
    <mergeCell ref="H161:J161"/>
    <mergeCell ref="K161:M161"/>
    <mergeCell ref="H162:I162"/>
    <mergeCell ref="J162:K162"/>
    <mergeCell ref="L162:M162"/>
    <mergeCell ref="T151:T153"/>
    <mergeCell ref="C155:M156"/>
    <mergeCell ref="C157:D157"/>
    <mergeCell ref="E157:F157"/>
    <mergeCell ref="H157:M157"/>
    <mergeCell ref="C158:D158"/>
    <mergeCell ref="E158:F158"/>
    <mergeCell ref="H158:M158"/>
    <mergeCell ref="M151:M153"/>
    <mergeCell ref="O151:O153"/>
    <mergeCell ref="P151:P153"/>
    <mergeCell ref="Q151:Q153"/>
    <mergeCell ref="R151:R153"/>
    <mergeCell ref="S151:S153"/>
    <mergeCell ref="O148:P148"/>
    <mergeCell ref="Q148:R148"/>
    <mergeCell ref="S148:T148"/>
    <mergeCell ref="C151:C153"/>
    <mergeCell ref="D151:D153"/>
    <mergeCell ref="H151:H153"/>
    <mergeCell ref="I151:I153"/>
    <mergeCell ref="J151:J153"/>
    <mergeCell ref="K151:K153"/>
    <mergeCell ref="L151:L153"/>
    <mergeCell ref="C145:M145"/>
    <mergeCell ref="H146:M146"/>
    <mergeCell ref="H147:J147"/>
    <mergeCell ref="K147:M147"/>
    <mergeCell ref="H148:I148"/>
    <mergeCell ref="J148:K148"/>
    <mergeCell ref="L148:M148"/>
    <mergeCell ref="C141:M142"/>
    <mergeCell ref="C143:D143"/>
    <mergeCell ref="E143:F143"/>
    <mergeCell ref="H143:M143"/>
    <mergeCell ref="C144:D144"/>
    <mergeCell ref="E144:F144"/>
    <mergeCell ref="H144:M144"/>
    <mergeCell ref="T137:T139"/>
    <mergeCell ref="M137:M139"/>
    <mergeCell ref="O137:O139"/>
    <mergeCell ref="P137:P139"/>
    <mergeCell ref="Q137:Q139"/>
    <mergeCell ref="R137:R139"/>
    <mergeCell ref="S137:S139"/>
    <mergeCell ref="O134:P134"/>
    <mergeCell ref="Q134:R134"/>
    <mergeCell ref="S134:T134"/>
    <mergeCell ref="C137:C139"/>
    <mergeCell ref="D137:D139"/>
    <mergeCell ref="H137:H139"/>
    <mergeCell ref="I137:I139"/>
    <mergeCell ref="J137:J139"/>
    <mergeCell ref="K137:K139"/>
    <mergeCell ref="L137:L139"/>
    <mergeCell ref="C131:M131"/>
    <mergeCell ref="H132:M132"/>
    <mergeCell ref="H133:J133"/>
    <mergeCell ref="K133:M133"/>
    <mergeCell ref="H134:I134"/>
    <mergeCell ref="J134:K134"/>
    <mergeCell ref="L134:M134"/>
    <mergeCell ref="T124:T126"/>
    <mergeCell ref="C128:M128"/>
    <mergeCell ref="C129:D129"/>
    <mergeCell ref="E129:F129"/>
    <mergeCell ref="H129:M129"/>
    <mergeCell ref="C130:D130"/>
    <mergeCell ref="E130:F130"/>
    <mergeCell ref="H130:M130"/>
    <mergeCell ref="M124:M126"/>
    <mergeCell ref="O124:O126"/>
    <mergeCell ref="P124:P126"/>
    <mergeCell ref="Q124:Q126"/>
    <mergeCell ref="R124:R126"/>
    <mergeCell ref="S124:S126"/>
    <mergeCell ref="O121:P121"/>
    <mergeCell ref="Q121:R121"/>
    <mergeCell ref="S121:T121"/>
    <mergeCell ref="C124:C126"/>
    <mergeCell ref="D124:D126"/>
    <mergeCell ref="H124:H126"/>
    <mergeCell ref="I124:I126"/>
    <mergeCell ref="J124:J126"/>
    <mergeCell ref="K124:K126"/>
    <mergeCell ref="L124:L126"/>
    <mergeCell ref="C118:M118"/>
    <mergeCell ref="H119:M119"/>
    <mergeCell ref="H120:J120"/>
    <mergeCell ref="K120:M120"/>
    <mergeCell ref="H121:I121"/>
    <mergeCell ref="J121:K121"/>
    <mergeCell ref="L121:M121"/>
    <mergeCell ref="T110:T112"/>
    <mergeCell ref="C114:M115"/>
    <mergeCell ref="C116:D116"/>
    <mergeCell ref="E116:F116"/>
    <mergeCell ref="H116:M116"/>
    <mergeCell ref="C117:D117"/>
    <mergeCell ref="E117:F117"/>
    <mergeCell ref="H117:M117"/>
    <mergeCell ref="M110:M112"/>
    <mergeCell ref="O110:O112"/>
    <mergeCell ref="P110:P112"/>
    <mergeCell ref="Q110:Q112"/>
    <mergeCell ref="R110:R112"/>
    <mergeCell ref="S110:S112"/>
    <mergeCell ref="O107:P107"/>
    <mergeCell ref="Q107:R107"/>
    <mergeCell ref="S107:T107"/>
    <mergeCell ref="C110:C112"/>
    <mergeCell ref="D110:D112"/>
    <mergeCell ref="H110:H112"/>
    <mergeCell ref="I110:I112"/>
    <mergeCell ref="J110:J112"/>
    <mergeCell ref="K110:K112"/>
    <mergeCell ref="L110:L112"/>
    <mergeCell ref="C104:M104"/>
    <mergeCell ref="H105:M105"/>
    <mergeCell ref="H106:J106"/>
    <mergeCell ref="K106:M106"/>
    <mergeCell ref="H107:I107"/>
    <mergeCell ref="J107:K107"/>
    <mergeCell ref="L107:M107"/>
    <mergeCell ref="T96:T98"/>
    <mergeCell ref="C100:M101"/>
    <mergeCell ref="C102:D102"/>
    <mergeCell ref="E102:F102"/>
    <mergeCell ref="H102:M102"/>
    <mergeCell ref="C103:D103"/>
    <mergeCell ref="E103:F103"/>
    <mergeCell ref="H103:M103"/>
    <mergeCell ref="M96:M98"/>
    <mergeCell ref="O96:O98"/>
    <mergeCell ref="P96:P98"/>
    <mergeCell ref="Q96:Q98"/>
    <mergeCell ref="R96:R98"/>
    <mergeCell ref="S96:S98"/>
    <mergeCell ref="O93:P93"/>
    <mergeCell ref="Q93:R93"/>
    <mergeCell ref="S93:T93"/>
    <mergeCell ref="C96:C98"/>
    <mergeCell ref="D96:D98"/>
    <mergeCell ref="H96:H98"/>
    <mergeCell ref="I96:I98"/>
    <mergeCell ref="J96:J98"/>
    <mergeCell ref="K96:K98"/>
    <mergeCell ref="L96:L98"/>
    <mergeCell ref="C90:M90"/>
    <mergeCell ref="H91:M91"/>
    <mergeCell ref="H92:J92"/>
    <mergeCell ref="K92:M92"/>
    <mergeCell ref="H93:I93"/>
    <mergeCell ref="J93:K93"/>
    <mergeCell ref="L93:M93"/>
    <mergeCell ref="T82:T84"/>
    <mergeCell ref="C86:M87"/>
    <mergeCell ref="C88:D88"/>
    <mergeCell ref="E88:F88"/>
    <mergeCell ref="H88:M88"/>
    <mergeCell ref="C89:D89"/>
    <mergeCell ref="E89:F89"/>
    <mergeCell ref="H89:M89"/>
    <mergeCell ref="M82:M84"/>
    <mergeCell ref="O82:O84"/>
    <mergeCell ref="P82:P84"/>
    <mergeCell ref="Q82:Q84"/>
    <mergeCell ref="R82:R84"/>
    <mergeCell ref="S82:S84"/>
    <mergeCell ref="O79:P79"/>
    <mergeCell ref="Q79:R79"/>
    <mergeCell ref="S79:T79"/>
    <mergeCell ref="C82:C84"/>
    <mergeCell ref="D82:D84"/>
    <mergeCell ref="H82:H84"/>
    <mergeCell ref="I82:I84"/>
    <mergeCell ref="J82:J84"/>
    <mergeCell ref="K82:K84"/>
    <mergeCell ref="L82:L84"/>
    <mergeCell ref="C76:M76"/>
    <mergeCell ref="H77:M77"/>
    <mergeCell ref="H78:J78"/>
    <mergeCell ref="K78:M78"/>
    <mergeCell ref="H79:I79"/>
    <mergeCell ref="J79:K79"/>
    <mergeCell ref="L79:M79"/>
    <mergeCell ref="T68:T70"/>
    <mergeCell ref="C72:M73"/>
    <mergeCell ref="C74:D74"/>
    <mergeCell ref="E74:F74"/>
    <mergeCell ref="H74:M74"/>
    <mergeCell ref="C75:D75"/>
    <mergeCell ref="E75:F75"/>
    <mergeCell ref="H75:M75"/>
    <mergeCell ref="M68:M70"/>
    <mergeCell ref="O68:O70"/>
    <mergeCell ref="P68:P70"/>
    <mergeCell ref="Q68:Q70"/>
    <mergeCell ref="R68:R70"/>
    <mergeCell ref="S68:S70"/>
    <mergeCell ref="O65:P65"/>
    <mergeCell ref="Q65:R65"/>
    <mergeCell ref="S65:T65"/>
    <mergeCell ref="C68:C70"/>
    <mergeCell ref="D68:D70"/>
    <mergeCell ref="H68:H70"/>
    <mergeCell ref="I68:I70"/>
    <mergeCell ref="J68:J70"/>
    <mergeCell ref="K68:K70"/>
    <mergeCell ref="L68:L70"/>
    <mergeCell ref="C62:M62"/>
    <mergeCell ref="H63:M63"/>
    <mergeCell ref="H64:J64"/>
    <mergeCell ref="K64:M64"/>
    <mergeCell ref="H65:I65"/>
    <mergeCell ref="J65:K65"/>
    <mergeCell ref="L65:M65"/>
    <mergeCell ref="T54:T56"/>
    <mergeCell ref="M54:M56"/>
    <mergeCell ref="O54:O56"/>
    <mergeCell ref="P54:P56"/>
    <mergeCell ref="Q54:Q56"/>
    <mergeCell ref="R54:R56"/>
    <mergeCell ref="S54:S56"/>
    <mergeCell ref="O51:P51"/>
    <mergeCell ref="Q51:R51"/>
    <mergeCell ref="S51:T51"/>
    <mergeCell ref="C54:C56"/>
    <mergeCell ref="D54:D56"/>
    <mergeCell ref="H54:H56"/>
    <mergeCell ref="I54:I56"/>
    <mergeCell ref="J54:J56"/>
    <mergeCell ref="K54:K56"/>
    <mergeCell ref="L54:L56"/>
    <mergeCell ref="C48:M48"/>
    <mergeCell ref="H49:M49"/>
    <mergeCell ref="H50:J50"/>
    <mergeCell ref="K50:M50"/>
    <mergeCell ref="H51:I51"/>
    <mergeCell ref="J51:K51"/>
    <mergeCell ref="L51:M51"/>
    <mergeCell ref="T40:T42"/>
    <mergeCell ref="C44:M45"/>
    <mergeCell ref="C46:D46"/>
    <mergeCell ref="E46:F46"/>
    <mergeCell ref="H46:M46"/>
    <mergeCell ref="C47:D47"/>
    <mergeCell ref="E47:F47"/>
    <mergeCell ref="H47:M47"/>
    <mergeCell ref="M40:M42"/>
    <mergeCell ref="O40:O42"/>
    <mergeCell ref="P40:P42"/>
    <mergeCell ref="Q40:Q42"/>
    <mergeCell ref="R40:R42"/>
    <mergeCell ref="S40:S42"/>
    <mergeCell ref="O37:P37"/>
    <mergeCell ref="Q37:R37"/>
    <mergeCell ref="S37:T37"/>
    <mergeCell ref="C40:C42"/>
    <mergeCell ref="D40:D42"/>
    <mergeCell ref="H40:H42"/>
    <mergeCell ref="I40:I42"/>
    <mergeCell ref="J40:J42"/>
    <mergeCell ref="K40:K42"/>
    <mergeCell ref="L40:L42"/>
    <mergeCell ref="C34:M34"/>
    <mergeCell ref="H35:M35"/>
    <mergeCell ref="H36:J36"/>
    <mergeCell ref="K36:M36"/>
    <mergeCell ref="H37:I37"/>
    <mergeCell ref="J37:K37"/>
    <mergeCell ref="L37:M37"/>
    <mergeCell ref="T26:T28"/>
    <mergeCell ref="C30:M31"/>
    <mergeCell ref="C32:D32"/>
    <mergeCell ref="E32:F32"/>
    <mergeCell ref="H32:M32"/>
    <mergeCell ref="C33:D33"/>
    <mergeCell ref="E33:F33"/>
    <mergeCell ref="H33:M33"/>
    <mergeCell ref="M26:M28"/>
    <mergeCell ref="O26:O28"/>
    <mergeCell ref="P26:P28"/>
    <mergeCell ref="Q26:Q28"/>
    <mergeCell ref="R26:R28"/>
    <mergeCell ref="S26:S28"/>
    <mergeCell ref="O23:P23"/>
    <mergeCell ref="Q23:R23"/>
    <mergeCell ref="S23:T23"/>
    <mergeCell ref="C26:C28"/>
    <mergeCell ref="D26:D28"/>
    <mergeCell ref="H26:H28"/>
    <mergeCell ref="I26:I28"/>
    <mergeCell ref="J26:J28"/>
    <mergeCell ref="K26:K28"/>
    <mergeCell ref="L26:L28"/>
    <mergeCell ref="C20:M20"/>
    <mergeCell ref="H21:M21"/>
    <mergeCell ref="H22:J22"/>
    <mergeCell ref="K22:M22"/>
    <mergeCell ref="H23:I23"/>
    <mergeCell ref="J23:K23"/>
    <mergeCell ref="L23:M23"/>
    <mergeCell ref="T12:T14"/>
    <mergeCell ref="C16:M17"/>
    <mergeCell ref="C18:D18"/>
    <mergeCell ref="E18:F18"/>
    <mergeCell ref="H18:M18"/>
    <mergeCell ref="C19:D19"/>
    <mergeCell ref="E19:F19"/>
    <mergeCell ref="H19:M19"/>
    <mergeCell ref="M12:M14"/>
    <mergeCell ref="O12:O14"/>
    <mergeCell ref="P12:P14"/>
    <mergeCell ref="Q12:Q14"/>
    <mergeCell ref="R12:R14"/>
    <mergeCell ref="S12:S14"/>
    <mergeCell ref="C2:M3"/>
    <mergeCell ref="C4:D4"/>
    <mergeCell ref="E4:F4"/>
    <mergeCell ref="H4:M4"/>
    <mergeCell ref="C5:D5"/>
    <mergeCell ref="E5:F5"/>
    <mergeCell ref="H5:M5"/>
    <mergeCell ref="O9:P9"/>
    <mergeCell ref="Q9:R9"/>
    <mergeCell ref="S9:T9"/>
    <mergeCell ref="C12:C14"/>
    <mergeCell ref="D12:D14"/>
    <mergeCell ref="H12:H14"/>
    <mergeCell ref="I12:I14"/>
    <mergeCell ref="J12:J14"/>
    <mergeCell ref="K12:K14"/>
    <mergeCell ref="L12:L14"/>
    <mergeCell ref="C6:M6"/>
    <mergeCell ref="H7:M7"/>
    <mergeCell ref="H8:J8"/>
    <mergeCell ref="K8:M8"/>
    <mergeCell ref="H9:I9"/>
    <mergeCell ref="J9:K9"/>
    <mergeCell ref="L9:M9"/>
  </mergeCells>
  <dataValidations count="5">
    <dataValidation type="list" allowBlank="1" showInputMessage="1" showErrorMessage="1" sqref="G29 G43 G57 G71 G85 G99 G113 G127 G140 G154 G168 G182 G196 G210 G224 G238 G266 G280 G294 G308 G322 G336 G350 G364 G378 G392 G420 G434 G449 G463 G478 G492 G507 G521 G535 G549 G563 G577 G591 G606 G620 G635 G649 G664 G678 G692 G706 G720 G734 G748 G763 G777 G792 G806 G834 G820 G848 G904 G918 G933 G947 G962 G976 G990 G1004 G1018 G1032 G1046 G1060 G1074 G1089 G1103 G1118 G1132 G1147 G1161 G1175 G1189 G1203 G1217 G1231 G1246 G1260 G1275 G1289 G1304 G1318 G1332 G1346 G1360 G1374 G1388 G1403 G1417 G1432 G1446 G1461 G1475 G1489 G1503 G1517 G1545 G1559 G1574 G1588 G1603 G1617 G1632 G1646 G1660 G1674 G1688 G1702 G1716 G1731 G1745 G862 G890 G876" xr:uid="{00000000-0002-0000-0100-000000000000}">
      <formula1>#REF!</formula1>
    </dataValidation>
    <dataValidation showDropDown="1" showInputMessage="1" showErrorMessage="1" sqref="G84 E42 G38:G40 E38:E40 G1069:G1071 G52:G54 G1073 G265 G56 E66:E68 G66:G68 E70 E80:E82 G80:G82 G70 E84 G94:G96 G98 E108:E110 G108:G110 E112 G112 G126 E126 E122:E124 E139 G139 E135:E137 E293 G153 G135:G137 G149:G151 E149:E151 E153 G163:G165 E163:E165 E167 G167 G177:G179 E181 E177:E179 E191:E193 E1069:E1071 G195 G42 E205:E207 E223 G205:G207 G209 E219:E221 G223 G219:G221 E195 G251:G252 G233:G235 E237 E233:E235 G181 G247:G249 E251:E252 E247:E249 E261:E263 E265 G261:G263 G237 E275:E277 G279 G275:G277 E279 E289:E291 G293 G289:G291 E1073 E303:E305 G307 G303:G305 E307 E317:E319 G321 G317:G319 E321 G335 G419 E331:E333 G122:G124 G691 G349 G345:G347 E345:E347 E359:E361 G363 G359:G361 E209 E373:E375 G377 G373:G375 G433 E387:E389 G387:G389 E401:E403 E391 E429:E431 G405 G401:G403 E405 G391 E415:E417 G415:G417 E419 G429:G431 E98 E94:E96 E433 E349 G444:G446 E444:E446 E448 E458:E460 G462 G458:G460 E377 E477 E473:E475 G473:G475 E462 E487:E489 G487:G489 E491 G506 G502:G504 G516:G518 E502:E504 G448 E520 G520 E516:E518 E572:E574 G534 E534 E530:E532 E548 E544:E546 G548 G562 E506 G558:G560 E562 E558:E560 E576 G572:G574 G544:G546 G576 E586:E588 E590 G586:G588 G191:G193 E601:E603 G605 G601:G603 E605 E615:E617 G619 G615:G617 G590 E630:E632 G630:G632 E634 G659:G661 E644:E646 G648 G644:G646 E648 E659:E661 G663 E335 E663 G331:G333 G677 G673:G675 G634 E687:E689 G687:G689 E691 E701:E703 G705 E705 G491 E715:E717 G719 G715:G717 E719 E729:E731 G733 G729:G731 E733 E743:E745 G747 G743:G745 E747 E758:E760 G762 G758:G760 E762 G701:G703 G776 G772:G774 E619 E787:E789 G791 G787:G789 E791 G815:G817 G805 G801:G803 E805 G530:G532 G1088 G833 G829:G831 E829:E831 G1117 G819 E815:E817 E819 E857:E859 G861 G857:G859 E861 E843:E845 G847 E1270:E1272 E847 E899:E901 G903 G899:G901 E903 E913:E915 G913:G915 G843:G845 E917 E928:E930 G932 G928:G930 E932 E942:E944 G946 G942:G944 E946 E957:E959 G961 G957:G959 E961 E971:E973 G975 G971:G973 E975 E985:E987 G989 G985:G987 E989 E999:E1001 G1003 G999:G1001 E1003 E1013:E1015 G1017 G1013:G1015 E1017 E1027:E1029 G1031 G1027:G1029 E1031 E1041:E1043 G1045 G1041:G1043 E1045 E1055:E1057 G1059 G1055:G1057 E1059 E1084:E1086 E1088 G1084:G1086 G1102 E1098:E1100 G1146 G1098:G1100 E1102 E833 G1113:G1115 E1113:E1115 E1117 E875 G1131 G1127:G1129 E1127:E1129 E1142:E1144 G1142:G1144 E1131 E1146 E1156:E1158 G1160 G1156:G1158 E1160 E1170:E1172 G1174 G1170:G1172 E1174 E1184:E1186 G871:G873 G917 E1188 E1198:E1200 G1202 G1198:G1200 E1202 E1212:E1214 E801:E803 G1212:G1214 E1216 E1226:E1228 G1230 G1226:G1228 E1230 E1241:E1243 G1245 G1241:G1243 E1245 E1255:E1257 G1259 G1255:G1257 E1259 G1270:G1272 G1274 G1216 E1274 E1284:E1286 G1188 G1284:G1286 E1288 E1299:E1301 G1303 G1299:G1301 E1303 E1313:E1315 G1317 G1313:G1315 E1317 E1327:E1329 G1331 G1327:G1329 E1331 E1341:E1343 G1345 G1341:G1343 E1345 E1355:E1357 G1359 G1355:G1357 E1359 E1369:E1371 G1373 G1369:G1371 E1373 E885:E887 G889 G885:G887 E889 E1398:E1400 G1402 G1398:G1400 E1402 E1412:E1414 G1416 G1412:G1414 E1416 E1427:E1429 G1431 G1427:G1429 E1431 E1441:E1443 G1445 G1441:G1443 E1445 G1457:G1458 G1460 G1288 E1460 E1470:E1472 G1474 G1470:G1472 E1474 E1484:E1486 G1488 G1484:G1486 E1488 E1498:E1500 G1502 G1498:G1500 E1502 E1512:E1514 G1516 G1512:G1514 E1516 E871:E873 G875 G1184:G1186 E1457:E1458 E1540:E1542 G1544 G1540:G1542 E1544 E1554:E1556 G1558 G1554:G1556 E1558 E1569:E1571 G1573 G1569:G1571 E1573 E1583:E1585 G1587 G1583:G1585 E1587 E1598:E1600 G1602 G1598:G1600 E1602 E1612:E1614 G1616 G1612:G1614 E1616 E1627:E1629 G1631 G1627:G1629 E1631 G1740:G1742 G1645 G1641:G1643 E1744 E1655:E1657 G1659 G1655:G1657 E1659 E1669:E1671 G1673 G1669:G1671 E1673 E1683:E1685 G1687 G1683:G1685 E1687 E1697:E1699 G1701 G1697:G1699 E1701 E1711:E1713 G1715 G1711:G1713 E1715 E1726:E1728 G1730 G1726:G1728 E1730 E1740:E1742 G1744" xr:uid="{00000000-0002-0000-0100-000001000000}"/>
    <dataValidation type="list" allowBlank="1" showInputMessage="1" showErrorMessage="1" sqref="H33:M33 H47:M47 H61:M61 H75:M75 H89:M89 H103:M103 H117:M117 H130:M130 H144:M144 H158:M158 H172:M172 H186:M186 H200:M200 H214:M214 H228:M228 H242:M242 H256:M256 H270:M270 H284:M284 H298:M298 H312:M312 H326:M326 H340:M340 H354:M354 H368:M368 H382:M382 H396:M396 H410:M410 H424:M424 H439:M439 H453:M453 H468:M468 H482:M482 H497:M497 H511:M511 H525:M525 H539:M539 H553:M553 H567:M567 H581:M581 H596:M596 H610:M610 H625:M625 H639:M639 H654:M654 H668:M668 H682:M682 H696:M696 H710:M710 H724:M724 H738:M738 H753:M753 H767:M767 H782:M782 H796:M796 H19:M19 H824:M824 H5:M5 H810:M810 H852:M852 H838:M838 H894:M894 H908:M908 H923:M923 H937:M937 H952:M952 H966:M966 H980:M980 H994:M994 H1008:M1008 H1022:M1022 H1036:M1036 H1050:M1050 H1064:M1064 H1079:M1079 H1093:M1093 H1108:M1108 H1122:M1122 H1137:M1137 H1151:M1151 H1165:M1165 H1179:M1179 H1193:M1193 H1207:M1207 H1221:M1221 H1236:M1236 H1250:M1250 H1265:M1265 H1279:M1279 H1294:M1294 H1308:M1308 H1322:M1322 H1336:M1336 H1350:M1350 H1364:M1364 H1378:M1378 H1393:M1393 H1407:M1407 H1422:M1422 H1436:M1436 H1451:M1451 H1465:M1465 H1479:M1479 H1493:M1493 H1507:M1507 H1521:M1521 H1535:M1535 H1549:M1549 H1564:M1564 H1578:M1578 H1593:M1593 H1607:M1607 H1622:M1622 H1636:M1636 H1650:M1650 H1664:M1664 H1678:M1678 H1692:M1692 H1706:M1706 H1721:M1721 H1735:M1735 H880:M880 H866:M866" xr:uid="{00000000-0002-0000-0100-000002000000}">
      <formula1>$Y$7:$Y$15</formula1>
    </dataValidation>
    <dataValidation allowBlank="1" showDropDown="1" showInputMessage="1" showErrorMessage="1" sqref="G24:G26 G28 E14 G14 E10:E12 E28 E24:E26 G10:G12 E56 E52:E54 E772:E774 E776 E677 E673:E675 E1530:E1531 G1526:G1528 G1530:G1531 E1526:E1528 E1387 G1383:G1385 G1387 E1383:E1385 E1641:E1643 E1645" xr:uid="{00000000-0002-0000-0100-000003000000}"/>
    <dataValidation type="list" allowBlank="1" showInputMessage="1" showErrorMessage="1" sqref="G15 E357 E827 E1297 E1311 E1325 E1625 E1639" xr:uid="{F1D1CA81-6DB4-455E-B63E-B07789E197EE}">
      <formula1>#REF!</formula1>
    </dataValidation>
  </dataValidations>
  <pageMargins left="0.7" right="0.7" top="0.75" bottom="0.75" header="0.3" footer="0.3"/>
  <pageSetup paperSize="9" scale="82" orientation="portrait" r:id="rId1"/>
  <rowBreaks count="13" manualBreakCount="13">
    <brk id="57" min="2" max="12" man="1"/>
    <brk id="113" min="2" max="12" man="1"/>
    <brk id="168" min="2" max="12" man="1"/>
    <brk id="224" min="2" max="12" man="1"/>
    <brk id="280" min="2" max="12" man="1"/>
    <brk id="336" min="2" max="12" man="1"/>
    <brk id="392" min="2" max="12" man="1"/>
    <brk id="449" min="2" max="12" man="1"/>
    <brk id="507" min="2" max="12" man="1"/>
    <brk id="621" min="2" max="12" man="1"/>
    <brk id="792" min="2" max="12" man="1"/>
    <brk id="904" min="2" max="12" man="1"/>
    <brk id="962" min="2" max="12"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sheetPr>
  <dimension ref="A1:M40"/>
  <sheetViews>
    <sheetView zoomScale="70" zoomScaleNormal="70" zoomScaleSheetLayoutView="70" workbookViewId="0">
      <selection activeCell="D11" sqref="D11"/>
    </sheetView>
  </sheetViews>
  <sheetFormatPr defaultColWidth="9.28515625" defaultRowHeight="14.25" x14ac:dyDescent="0.2"/>
  <cols>
    <col min="1" max="1" width="4.140625" style="55" bestFit="1" customWidth="1"/>
    <col min="2" max="2" width="42.28515625" style="56" bestFit="1" customWidth="1"/>
    <col min="3" max="3" width="5" style="57" customWidth="1"/>
    <col min="4" max="4" width="53.7109375" style="56" bestFit="1" customWidth="1"/>
    <col min="5" max="5" width="5" style="57" customWidth="1"/>
    <col min="6" max="6" width="50.140625" style="56" customWidth="1"/>
    <col min="7" max="7" width="5" style="57" customWidth="1"/>
    <col min="8" max="8" width="37.7109375" style="56" bestFit="1" customWidth="1"/>
    <col min="9" max="9" width="5" style="57" customWidth="1"/>
    <col min="10" max="10" width="35.42578125" style="56" bestFit="1" customWidth="1"/>
    <col min="11" max="11" width="5" style="57" customWidth="1"/>
    <col min="12" max="12" width="42.7109375" style="56" bestFit="1" customWidth="1"/>
    <col min="13" max="13" width="5" style="57" customWidth="1"/>
    <col min="14" max="16384" width="9.28515625" style="1"/>
  </cols>
  <sheetData>
    <row r="1" spans="1:13" ht="54" customHeight="1" x14ac:dyDescent="0.2">
      <c r="A1" s="359" t="s">
        <v>53</v>
      </c>
      <c r="B1" s="359"/>
      <c r="C1" s="359"/>
      <c r="D1" s="359"/>
      <c r="E1" s="359"/>
      <c r="F1" s="359"/>
      <c r="G1" s="359"/>
      <c r="H1" s="359"/>
      <c r="I1" s="359"/>
      <c r="J1" s="359"/>
      <c r="K1" s="359"/>
      <c r="L1" s="359"/>
      <c r="M1" s="359"/>
    </row>
    <row r="2" spans="1:13" ht="26.45" customHeight="1" x14ac:dyDescent="0.2">
      <c r="A2" s="43"/>
      <c r="B2" s="44"/>
      <c r="C2" s="45"/>
      <c r="D2" s="44"/>
      <c r="E2" s="45"/>
      <c r="F2" s="44"/>
      <c r="G2" s="45"/>
      <c r="H2" s="44"/>
      <c r="I2" s="45"/>
      <c r="J2" s="44"/>
      <c r="K2" s="45"/>
      <c r="L2" s="44"/>
      <c r="M2" s="45"/>
    </row>
    <row r="3" spans="1:13" ht="45.6" customHeight="1" thickBot="1" x14ac:dyDescent="0.25">
      <c r="A3" s="360" t="s">
        <v>54</v>
      </c>
      <c r="B3" s="360"/>
      <c r="C3" s="360"/>
      <c r="D3" s="360"/>
      <c r="E3" s="360"/>
      <c r="F3" s="360"/>
      <c r="G3" s="360"/>
      <c r="H3" s="360"/>
      <c r="I3" s="360"/>
      <c r="J3" s="360"/>
      <c r="K3" s="360"/>
      <c r="L3" s="360"/>
      <c r="M3" s="360"/>
    </row>
    <row r="4" spans="1:13" ht="30" customHeight="1" thickBot="1" x14ac:dyDescent="0.25">
      <c r="A4" s="46"/>
      <c r="B4" s="91" t="s">
        <v>55</v>
      </c>
      <c r="C4" s="47"/>
      <c r="D4" s="92" t="s">
        <v>56</v>
      </c>
      <c r="E4" s="48"/>
      <c r="F4" s="91" t="s">
        <v>57</v>
      </c>
      <c r="G4" s="49"/>
      <c r="H4" s="47" t="s">
        <v>58</v>
      </c>
      <c r="I4" s="50"/>
      <c r="J4" s="91" t="s">
        <v>59</v>
      </c>
      <c r="K4" s="49"/>
      <c r="L4" s="91" t="s">
        <v>60</v>
      </c>
      <c r="M4" s="51"/>
    </row>
    <row r="5" spans="1:13" ht="27.6" customHeight="1" x14ac:dyDescent="0.2">
      <c r="A5" s="52">
        <v>1</v>
      </c>
      <c r="B5" s="104"/>
      <c r="C5" s="93"/>
      <c r="D5" s="104"/>
      <c r="E5" s="93"/>
      <c r="F5" s="104"/>
      <c r="G5" s="93"/>
      <c r="H5" s="104"/>
      <c r="I5" s="93"/>
      <c r="J5" s="104"/>
      <c r="K5" s="93"/>
      <c r="L5" s="2"/>
      <c r="M5" s="94"/>
    </row>
    <row r="6" spans="1:13" ht="27.6" customHeight="1" x14ac:dyDescent="0.2">
      <c r="A6" s="53">
        <v>2</v>
      </c>
      <c r="B6" s="105"/>
      <c r="C6" s="95"/>
      <c r="D6" s="105"/>
      <c r="E6" s="95"/>
      <c r="F6" s="105"/>
      <c r="G6" s="96"/>
      <c r="H6" s="105"/>
      <c r="I6" s="95"/>
      <c r="J6" s="105"/>
      <c r="K6" s="95"/>
      <c r="L6" s="105"/>
      <c r="M6" s="97"/>
    </row>
    <row r="7" spans="1:13" ht="27.6" customHeight="1" x14ac:dyDescent="0.2">
      <c r="A7" s="53">
        <v>3</v>
      </c>
      <c r="B7" s="105"/>
      <c r="C7" s="95"/>
      <c r="D7" s="105"/>
      <c r="E7" s="95"/>
      <c r="F7" s="105"/>
      <c r="G7" s="95"/>
      <c r="H7" s="362" t="s">
        <v>88</v>
      </c>
      <c r="I7" s="98"/>
      <c r="J7" s="105"/>
      <c r="K7" s="95"/>
      <c r="L7" s="105"/>
      <c r="M7" s="97"/>
    </row>
    <row r="8" spans="1:13" ht="27.6" customHeight="1" x14ac:dyDescent="0.2">
      <c r="A8" s="53">
        <v>4</v>
      </c>
      <c r="B8" s="105"/>
      <c r="C8" s="95"/>
      <c r="D8" s="105"/>
      <c r="E8" s="95"/>
      <c r="F8" s="105"/>
      <c r="G8" s="96"/>
      <c r="H8" s="363"/>
      <c r="I8" s="98"/>
      <c r="J8" s="105"/>
      <c r="K8" s="98"/>
      <c r="L8" s="105"/>
      <c r="M8" s="97"/>
    </row>
    <row r="9" spans="1:13" ht="27.6" customHeight="1" x14ac:dyDescent="0.2">
      <c r="A9" s="53">
        <v>5</v>
      </c>
      <c r="B9" s="105"/>
      <c r="C9" s="95"/>
      <c r="D9" s="105"/>
      <c r="E9" s="95"/>
      <c r="F9" s="105"/>
      <c r="G9" s="95"/>
      <c r="H9" s="363"/>
      <c r="I9" s="98"/>
      <c r="J9" s="4"/>
      <c r="K9" s="98"/>
      <c r="L9" s="105"/>
      <c r="M9" s="97"/>
    </row>
    <row r="10" spans="1:13" ht="27.6" customHeight="1" x14ac:dyDescent="0.2">
      <c r="A10" s="53">
        <v>6</v>
      </c>
      <c r="B10" s="3"/>
      <c r="C10" s="95"/>
      <c r="D10" s="3"/>
      <c r="E10" s="95"/>
      <c r="F10" s="105"/>
      <c r="G10" s="95"/>
      <c r="H10" s="363"/>
      <c r="I10" s="98"/>
      <c r="J10" s="4"/>
      <c r="K10" s="98"/>
      <c r="L10" s="365" t="s">
        <v>88</v>
      </c>
      <c r="M10" s="97"/>
    </row>
    <row r="11" spans="1:13" ht="27.6" customHeight="1" x14ac:dyDescent="0.2">
      <c r="A11" s="53">
        <v>7</v>
      </c>
      <c r="B11" s="4"/>
      <c r="C11" s="98"/>
      <c r="D11" s="105"/>
      <c r="E11" s="95"/>
      <c r="F11" s="105"/>
      <c r="G11" s="95"/>
      <c r="H11" s="363"/>
      <c r="I11" s="98"/>
      <c r="J11" s="4"/>
      <c r="K11" s="98"/>
      <c r="L11" s="366"/>
      <c r="M11" s="97"/>
    </row>
    <row r="12" spans="1:13" ht="27.6" customHeight="1" x14ac:dyDescent="0.2">
      <c r="A12" s="53">
        <v>8</v>
      </c>
      <c r="B12" s="4"/>
      <c r="C12" s="98"/>
      <c r="D12" s="3"/>
      <c r="E12" s="95"/>
      <c r="F12" s="3"/>
      <c r="G12" s="95"/>
      <c r="H12" s="363"/>
      <c r="I12" s="98"/>
      <c r="J12" s="4"/>
      <c r="K12" s="98"/>
      <c r="L12" s="366"/>
      <c r="M12" s="97"/>
    </row>
    <row r="13" spans="1:13" ht="27.6" customHeight="1" x14ac:dyDescent="0.2">
      <c r="A13" s="53">
        <v>9</v>
      </c>
      <c r="B13" s="4"/>
      <c r="C13" s="98"/>
      <c r="D13" s="105"/>
      <c r="E13" s="95"/>
      <c r="F13" s="3"/>
      <c r="G13" s="95"/>
      <c r="H13" s="363"/>
      <c r="I13" s="98"/>
      <c r="J13" s="4"/>
      <c r="K13" s="98"/>
      <c r="L13" s="366"/>
      <c r="M13" s="97"/>
    </row>
    <row r="14" spans="1:13" ht="27.6" customHeight="1" x14ac:dyDescent="0.2">
      <c r="A14" s="53">
        <v>10</v>
      </c>
      <c r="B14" s="4"/>
      <c r="C14" s="98"/>
      <c r="D14" s="105"/>
      <c r="E14" s="95"/>
      <c r="F14" s="4"/>
      <c r="G14" s="98"/>
      <c r="H14" s="363"/>
      <c r="I14" s="98"/>
      <c r="J14" s="4"/>
      <c r="K14" s="98"/>
      <c r="L14" s="366"/>
      <c r="M14" s="97"/>
    </row>
    <row r="15" spans="1:13" ht="27.6" customHeight="1" x14ac:dyDescent="0.2">
      <c r="A15" s="53">
        <v>11</v>
      </c>
      <c r="B15" s="4"/>
      <c r="C15" s="98"/>
      <c r="D15" s="3"/>
      <c r="E15" s="95"/>
      <c r="F15" s="4"/>
      <c r="G15" s="98"/>
      <c r="H15" s="363"/>
      <c r="I15" s="98"/>
      <c r="J15" s="4"/>
      <c r="K15" s="98"/>
      <c r="L15" s="366"/>
      <c r="M15" s="99"/>
    </row>
    <row r="16" spans="1:13" ht="27.6" customHeight="1" x14ac:dyDescent="0.2">
      <c r="A16" s="53">
        <v>12</v>
      </c>
      <c r="B16" s="4"/>
      <c r="C16" s="98"/>
      <c r="D16" s="105"/>
      <c r="E16" s="95"/>
      <c r="F16" s="4"/>
      <c r="G16" s="98"/>
      <c r="H16" s="363"/>
      <c r="I16" s="98"/>
      <c r="J16" s="4"/>
      <c r="K16" s="98"/>
      <c r="L16" s="366"/>
      <c r="M16" s="99"/>
    </row>
    <row r="17" spans="1:13" ht="27.6" customHeight="1" x14ac:dyDescent="0.2">
      <c r="A17" s="53">
        <v>13</v>
      </c>
      <c r="B17" s="4"/>
      <c r="C17" s="98"/>
      <c r="D17" s="105"/>
      <c r="E17" s="95"/>
      <c r="F17" s="4"/>
      <c r="G17" s="98"/>
      <c r="H17" s="363"/>
      <c r="I17" s="98"/>
      <c r="J17" s="4"/>
      <c r="K17" s="98"/>
      <c r="L17" s="366"/>
      <c r="M17" s="99"/>
    </row>
    <row r="18" spans="1:13" ht="27.6" customHeight="1" x14ac:dyDescent="0.2">
      <c r="A18" s="53">
        <v>14</v>
      </c>
      <c r="B18" s="4"/>
      <c r="C18" s="98"/>
      <c r="D18" s="105"/>
      <c r="E18" s="95"/>
      <c r="F18" s="4"/>
      <c r="G18" s="98"/>
      <c r="H18" s="363"/>
      <c r="I18" s="98"/>
      <c r="J18" s="4"/>
      <c r="K18" s="98"/>
      <c r="L18" s="366"/>
      <c r="M18" s="99"/>
    </row>
    <row r="19" spans="1:13" ht="27.6" customHeight="1" x14ac:dyDescent="0.2">
      <c r="A19" s="53">
        <v>15</v>
      </c>
      <c r="B19" s="4"/>
      <c r="C19" s="98"/>
      <c r="D19" s="105"/>
      <c r="E19" s="95"/>
      <c r="F19" s="4"/>
      <c r="G19" s="98"/>
      <c r="H19" s="363"/>
      <c r="I19" s="98"/>
      <c r="J19" s="4"/>
      <c r="K19" s="98"/>
      <c r="L19" s="366"/>
      <c r="M19" s="99"/>
    </row>
    <row r="20" spans="1:13" ht="27.6" customHeight="1" thickBot="1" x14ac:dyDescent="0.25">
      <c r="A20" s="54">
        <v>16</v>
      </c>
      <c r="B20" s="6"/>
      <c r="C20" s="100"/>
      <c r="D20" s="5"/>
      <c r="E20" s="101"/>
      <c r="F20" s="6"/>
      <c r="G20" s="100"/>
      <c r="H20" s="364"/>
      <c r="I20" s="100"/>
      <c r="J20" s="6"/>
      <c r="K20" s="100"/>
      <c r="L20" s="367"/>
      <c r="M20" s="102"/>
    </row>
    <row r="21" spans="1:13" x14ac:dyDescent="0.2">
      <c r="D21" s="58"/>
      <c r="E21" s="59"/>
      <c r="H21" s="58"/>
      <c r="I21" s="59"/>
    </row>
    <row r="22" spans="1:13" ht="33" customHeight="1" thickBot="1" x14ac:dyDescent="0.25">
      <c r="A22" s="360" t="s">
        <v>61</v>
      </c>
      <c r="B22" s="361"/>
      <c r="C22" s="361"/>
      <c r="D22" s="361"/>
      <c r="E22" s="361"/>
      <c r="F22" s="361"/>
      <c r="G22" s="361"/>
      <c r="H22" s="361"/>
      <c r="I22" s="361"/>
      <c r="J22" s="361"/>
      <c r="K22" s="361"/>
      <c r="L22" s="361"/>
      <c r="M22" s="361"/>
    </row>
    <row r="23" spans="1:13" ht="30" customHeight="1" thickBot="1" x14ac:dyDescent="0.25">
      <c r="A23" s="46"/>
      <c r="B23" s="91" t="s">
        <v>55</v>
      </c>
      <c r="C23" s="47"/>
      <c r="D23" s="92" t="s">
        <v>56</v>
      </c>
      <c r="E23" s="48"/>
      <c r="F23" s="91" t="s">
        <v>57</v>
      </c>
      <c r="G23" s="49"/>
      <c r="H23" s="47" t="s">
        <v>58</v>
      </c>
      <c r="I23" s="50"/>
      <c r="J23" s="91" t="s">
        <v>59</v>
      </c>
      <c r="K23" s="49"/>
      <c r="L23" s="91" t="s">
        <v>60</v>
      </c>
      <c r="M23" s="51"/>
    </row>
    <row r="24" spans="1:13" ht="27.6" customHeight="1" x14ac:dyDescent="0.2">
      <c r="A24" s="60">
        <v>1</v>
      </c>
      <c r="B24" s="104"/>
      <c r="C24" s="93"/>
      <c r="D24" s="2"/>
      <c r="E24" s="93"/>
      <c r="F24" s="104"/>
      <c r="G24" s="103"/>
      <c r="H24" s="104"/>
      <c r="I24" s="93"/>
      <c r="J24" s="104"/>
      <c r="K24" s="93"/>
      <c r="L24" s="104"/>
      <c r="M24" s="94"/>
    </row>
    <row r="25" spans="1:13" ht="27.6" customHeight="1" x14ac:dyDescent="0.2">
      <c r="A25" s="61">
        <v>2</v>
      </c>
      <c r="B25" s="105"/>
      <c r="C25" s="95"/>
      <c r="D25" s="105"/>
      <c r="E25" s="95"/>
      <c r="F25" s="105"/>
      <c r="G25" s="96"/>
      <c r="H25" s="105"/>
      <c r="I25" s="95"/>
      <c r="J25" s="105"/>
      <c r="K25" s="95"/>
      <c r="L25" s="105"/>
      <c r="M25" s="97"/>
    </row>
    <row r="26" spans="1:13" ht="27.6" customHeight="1" x14ac:dyDescent="0.2">
      <c r="A26" s="61">
        <v>3</v>
      </c>
      <c r="B26" s="105"/>
      <c r="C26" s="95"/>
      <c r="D26" s="105"/>
      <c r="E26" s="95"/>
      <c r="F26" s="105"/>
      <c r="G26" s="95"/>
      <c r="H26" s="362" t="s">
        <v>88</v>
      </c>
      <c r="I26" s="98"/>
      <c r="J26" s="105"/>
      <c r="K26" s="95"/>
      <c r="L26" s="105"/>
      <c r="M26" s="97"/>
    </row>
    <row r="27" spans="1:13" ht="27.6" customHeight="1" x14ac:dyDescent="0.2">
      <c r="A27" s="61">
        <v>4</v>
      </c>
      <c r="B27" s="105"/>
      <c r="C27" s="95"/>
      <c r="D27" s="105"/>
      <c r="E27" s="95"/>
      <c r="F27" s="105"/>
      <c r="G27" s="95"/>
      <c r="H27" s="363"/>
      <c r="I27" s="98"/>
      <c r="J27" s="105"/>
      <c r="K27" s="98"/>
      <c r="L27" s="105"/>
      <c r="M27" s="97"/>
    </row>
    <row r="28" spans="1:13" ht="27.6" customHeight="1" x14ac:dyDescent="0.2">
      <c r="A28" s="61">
        <v>5</v>
      </c>
      <c r="B28" s="105"/>
      <c r="C28" s="95"/>
      <c r="D28" s="105"/>
      <c r="E28" s="95"/>
      <c r="F28" s="105"/>
      <c r="G28" s="95"/>
      <c r="H28" s="363"/>
      <c r="I28" s="98"/>
      <c r="J28" s="4"/>
      <c r="K28" s="98"/>
      <c r="L28" s="105"/>
      <c r="M28" s="97"/>
    </row>
    <row r="29" spans="1:13" ht="27.6" customHeight="1" x14ac:dyDescent="0.2">
      <c r="A29" s="61">
        <v>6</v>
      </c>
      <c r="B29" s="105"/>
      <c r="C29" s="98"/>
      <c r="D29" s="3"/>
      <c r="E29" s="95"/>
      <c r="F29" s="3"/>
      <c r="G29" s="95"/>
      <c r="H29" s="363"/>
      <c r="I29" s="98"/>
      <c r="J29" s="4"/>
      <c r="K29" s="98"/>
      <c r="L29" s="365" t="s">
        <v>88</v>
      </c>
      <c r="M29" s="97"/>
    </row>
    <row r="30" spans="1:13" ht="27.6" customHeight="1" x14ac:dyDescent="0.2">
      <c r="A30" s="61">
        <v>7</v>
      </c>
      <c r="B30" s="105"/>
      <c r="C30" s="98"/>
      <c r="D30" s="105"/>
      <c r="E30" s="95"/>
      <c r="F30" s="3"/>
      <c r="G30" s="95"/>
      <c r="H30" s="363"/>
      <c r="I30" s="98"/>
      <c r="J30" s="4"/>
      <c r="K30" s="98"/>
      <c r="L30" s="366"/>
      <c r="M30" s="97"/>
    </row>
    <row r="31" spans="1:13" ht="27.6" customHeight="1" x14ac:dyDescent="0.2">
      <c r="A31" s="61">
        <v>8</v>
      </c>
      <c r="B31" s="4"/>
      <c r="C31" s="98"/>
      <c r="D31" s="105"/>
      <c r="E31" s="95"/>
      <c r="F31" s="3"/>
      <c r="G31" s="95"/>
      <c r="H31" s="363"/>
      <c r="I31" s="98"/>
      <c r="J31" s="4"/>
      <c r="K31" s="98"/>
      <c r="L31" s="366"/>
      <c r="M31" s="97"/>
    </row>
    <row r="32" spans="1:13" ht="27.6" customHeight="1" x14ac:dyDescent="0.2">
      <c r="A32" s="61">
        <v>9</v>
      </c>
      <c r="B32" s="4"/>
      <c r="C32" s="98"/>
      <c r="D32" s="3"/>
      <c r="E32" s="95"/>
      <c r="F32" s="4"/>
      <c r="G32" s="98"/>
      <c r="H32" s="363"/>
      <c r="I32" s="98"/>
      <c r="J32" s="4"/>
      <c r="K32" s="98"/>
      <c r="L32" s="366"/>
      <c r="M32" s="97"/>
    </row>
    <row r="33" spans="1:13" ht="27.6" customHeight="1" x14ac:dyDescent="0.2">
      <c r="A33" s="61">
        <v>10</v>
      </c>
      <c r="B33" s="4"/>
      <c r="C33" s="98"/>
      <c r="D33" s="105"/>
      <c r="E33" s="95"/>
      <c r="F33" s="4"/>
      <c r="G33" s="98"/>
      <c r="H33" s="363"/>
      <c r="I33" s="98"/>
      <c r="J33" s="4"/>
      <c r="K33" s="98"/>
      <c r="L33" s="366"/>
      <c r="M33" s="97"/>
    </row>
    <row r="34" spans="1:13" ht="27.6" customHeight="1" x14ac:dyDescent="0.2">
      <c r="A34" s="61">
        <v>11</v>
      </c>
      <c r="B34" s="4"/>
      <c r="C34" s="98"/>
      <c r="D34" s="105"/>
      <c r="E34" s="95"/>
      <c r="F34" s="4"/>
      <c r="G34" s="98"/>
      <c r="H34" s="363"/>
      <c r="I34" s="98"/>
      <c r="J34" s="4"/>
      <c r="K34" s="98"/>
      <c r="L34" s="366"/>
      <c r="M34" s="99"/>
    </row>
    <row r="35" spans="1:13" ht="27.6" customHeight="1" x14ac:dyDescent="0.2">
      <c r="A35" s="61">
        <v>12</v>
      </c>
      <c r="B35" s="4"/>
      <c r="C35" s="98"/>
      <c r="D35" s="105"/>
      <c r="E35" s="95"/>
      <c r="F35" s="4"/>
      <c r="G35" s="98"/>
      <c r="H35" s="363"/>
      <c r="I35" s="98"/>
      <c r="J35" s="4"/>
      <c r="K35" s="98"/>
      <c r="L35" s="366"/>
      <c r="M35" s="99"/>
    </row>
    <row r="36" spans="1:13" ht="27.6" customHeight="1" x14ac:dyDescent="0.2">
      <c r="A36" s="61">
        <v>13</v>
      </c>
      <c r="B36" s="4"/>
      <c r="C36" s="98"/>
      <c r="D36" s="105"/>
      <c r="E36" s="95"/>
      <c r="F36" s="4"/>
      <c r="G36" s="98"/>
      <c r="H36" s="363"/>
      <c r="I36" s="98"/>
      <c r="J36" s="4"/>
      <c r="K36" s="98"/>
      <c r="L36" s="366"/>
      <c r="M36" s="99"/>
    </row>
    <row r="37" spans="1:13" ht="27.6" customHeight="1" x14ac:dyDescent="0.2">
      <c r="A37" s="61">
        <v>14</v>
      </c>
      <c r="B37" s="4"/>
      <c r="C37" s="98"/>
      <c r="D37" s="105"/>
      <c r="E37" s="95"/>
      <c r="F37" s="4"/>
      <c r="G37" s="98"/>
      <c r="H37" s="363"/>
      <c r="I37" s="98"/>
      <c r="J37" s="4"/>
      <c r="K37" s="98"/>
      <c r="L37" s="366"/>
      <c r="M37" s="99"/>
    </row>
    <row r="38" spans="1:13" ht="27.6" customHeight="1" x14ac:dyDescent="0.2">
      <c r="A38" s="61">
        <v>15</v>
      </c>
      <c r="B38" s="4"/>
      <c r="C38" s="98"/>
      <c r="D38" s="3"/>
      <c r="E38" s="95"/>
      <c r="F38" s="4"/>
      <c r="G38" s="98"/>
      <c r="H38" s="363"/>
      <c r="I38" s="98"/>
      <c r="J38" s="4"/>
      <c r="K38" s="98"/>
      <c r="L38" s="366"/>
      <c r="M38" s="99"/>
    </row>
    <row r="39" spans="1:13" ht="27.6" customHeight="1" thickBot="1" x14ac:dyDescent="0.25">
      <c r="A39" s="62">
        <v>16</v>
      </c>
      <c r="B39" s="6"/>
      <c r="C39" s="100"/>
      <c r="D39" s="5"/>
      <c r="E39" s="101"/>
      <c r="F39" s="6"/>
      <c r="G39" s="100"/>
      <c r="H39" s="364"/>
      <c r="I39" s="100"/>
      <c r="J39" s="6"/>
      <c r="K39" s="100"/>
      <c r="L39" s="367"/>
      <c r="M39" s="102"/>
    </row>
    <row r="40" spans="1:13" ht="15" thickTop="1" x14ac:dyDescent="0.2"/>
  </sheetData>
  <sortState xmlns:xlrd2="http://schemas.microsoft.com/office/spreadsheetml/2017/richdata2" ref="D5:D19">
    <sortCondition ref="D5"/>
  </sortState>
  <mergeCells count="7">
    <mergeCell ref="A1:M1"/>
    <mergeCell ref="A3:M3"/>
    <mergeCell ref="A22:M22"/>
    <mergeCell ref="H26:H39"/>
    <mergeCell ref="L29:L39"/>
    <mergeCell ref="H7:H20"/>
    <mergeCell ref="L10:L20"/>
  </mergeCells>
  <pageMargins left="0.19685039370078741" right="0.19685039370078741" top="0.19685039370078741" bottom="0.19685039370078741" header="0" footer="0"/>
  <pageSetup paperSize="9" scale="4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3</vt:i4>
      </vt:variant>
      <vt:variant>
        <vt:lpstr>Adlandırılmış Aralıklar</vt:lpstr>
      </vt:variant>
      <vt:variant>
        <vt:i4>3</vt:i4>
      </vt:variant>
    </vt:vector>
  </HeadingPairs>
  <TitlesOfParts>
    <vt:vector size="6" baseType="lpstr">
      <vt:lpstr>Kadın Bireysel</vt:lpstr>
      <vt:lpstr>Erkek Bireysel</vt:lpstr>
      <vt:lpstr>2.Asama_Liste</vt:lpstr>
      <vt:lpstr>'2.Asama_Liste'!Yazdırma_Alanı</vt:lpstr>
      <vt:lpstr>'Erkek Bireysel'!Yazdırma_Alanı</vt:lpstr>
      <vt:lpstr>'Kadın Bireysel'!Yazdırma_Alanı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Dilara</dc:creator>
  <cp:lastModifiedBy>A.BİROL</cp:lastModifiedBy>
  <cp:lastPrinted>2021-06-18T13:10:10Z</cp:lastPrinted>
  <dcterms:created xsi:type="dcterms:W3CDTF">2020-10-14T13:50:44Z</dcterms:created>
  <dcterms:modified xsi:type="dcterms:W3CDTF">2022-06-17T13:15:03Z</dcterms:modified>
</cp:coreProperties>
</file>